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xr:revisionPtr revIDLastSave="0" documentId="8_{64ED3FBB-4DC3-4C3F-A541-23FFF1821C35}" xr6:coauthVersionLast="47" xr6:coauthVersionMax="47" xr10:uidLastSave="{00000000-0000-0000-0000-000000000000}"/>
  <bookViews>
    <workbookView xWindow="-132" yWindow="0" windowWidth="17280" windowHeight="8880" xr2:uid="{00000000-000D-0000-FFFF-FFFF00000000}"/>
  </bookViews>
  <sheets>
    <sheet name="1" sheetId="1" r:id="rId1"/>
    <sheet name="2" sheetId="40" r:id="rId2"/>
    <sheet name="3" sheetId="41" r:id="rId3"/>
    <sheet name="4" sheetId="42" r:id="rId4"/>
    <sheet name="5" sheetId="43" r:id="rId5"/>
    <sheet name="6" sheetId="44" r:id="rId6"/>
    <sheet name="7" sheetId="45" r:id="rId7"/>
    <sheet name="8" sheetId="46" r:id="rId8"/>
    <sheet name="9" sheetId="47" r:id="rId9"/>
    <sheet name="10" sheetId="48" r:id="rId10"/>
    <sheet name="11" sheetId="49" r:id="rId11"/>
    <sheet name="12" sheetId="50" r:id="rId12"/>
    <sheet name="Sobre" sheetId="51" r:id="rId13"/>
  </sheets>
  <definedNames>
    <definedName name="_xlnm.Print_Area" localSheetId="0">'1'!$A$1:$Z$45</definedName>
    <definedName name="_xlnm.Print_Area" localSheetId="9">'10'!$A$1:$Z$45</definedName>
    <definedName name="_xlnm.Print_Area" localSheetId="10">'11'!$A$1:$Z$45</definedName>
    <definedName name="_xlnm.Print_Area" localSheetId="11">'12'!$A$1:$Z$45</definedName>
    <definedName name="_xlnm.Print_Area" localSheetId="1">'2'!$A$1:$Z$45</definedName>
    <definedName name="_xlnm.Print_Area" localSheetId="2">'3'!$A$1:$Z$45</definedName>
    <definedName name="_xlnm.Print_Area" localSheetId="3">'4'!$A$1:$Z$45</definedName>
    <definedName name="_xlnm.Print_Area" localSheetId="4">'5'!$A$1:$Z$45</definedName>
    <definedName name="_xlnm.Print_Area" localSheetId="5">'6'!$A$1:$Z$45</definedName>
    <definedName name="_xlnm.Print_Area" localSheetId="6">'7'!$A$1:$Z$45</definedName>
    <definedName name="_xlnm.Print_Area" localSheetId="7">'8'!$A$1:$Z$45</definedName>
    <definedName name="_xlnm.Print_Area" localSheetId="8">'9'!$A$1:$Z$45</definedName>
    <definedName name="Dia_de_início">'1'!$AD$24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50" l="1"/>
  <c r="A1" i="49"/>
  <c r="A1" i="48"/>
  <c r="A1" i="47"/>
  <c r="A1" i="46"/>
  <c r="A1" i="45"/>
  <c r="A1" i="44"/>
  <c r="A1" i="43"/>
  <c r="A1" i="42"/>
  <c r="A1" i="41"/>
  <c r="A1" i="40"/>
  <c r="A1" i="1" l="1"/>
  <c r="K1" i="50" l="1"/>
  <c r="L8" i="50" s="1"/>
  <c r="A10" i="49"/>
  <c r="A10" i="48"/>
  <c r="A10" i="47"/>
  <c r="A10" i="46"/>
  <c r="Y2" i="50"/>
  <c r="X2" i="50"/>
  <c r="W2" i="50"/>
  <c r="V2" i="50"/>
  <c r="U2" i="50"/>
  <c r="T2" i="50"/>
  <c r="S2" i="50"/>
  <c r="Q2" i="50"/>
  <c r="P2" i="50"/>
  <c r="O2" i="50"/>
  <c r="N2" i="50"/>
  <c r="M2" i="50"/>
  <c r="L2" i="50"/>
  <c r="K2" i="50"/>
  <c r="Y2" i="49"/>
  <c r="X2" i="49"/>
  <c r="W2" i="49"/>
  <c r="V2" i="49"/>
  <c r="U2" i="49"/>
  <c r="T2" i="49"/>
  <c r="S2" i="49"/>
  <c r="Q2" i="49"/>
  <c r="P2" i="49"/>
  <c r="O2" i="49"/>
  <c r="N2" i="49"/>
  <c r="M2" i="49"/>
  <c r="L2" i="49"/>
  <c r="K2" i="49"/>
  <c r="Y2" i="48"/>
  <c r="X2" i="48"/>
  <c r="W2" i="48"/>
  <c r="V2" i="48"/>
  <c r="U2" i="48"/>
  <c r="T2" i="48"/>
  <c r="S2" i="48"/>
  <c r="Q2" i="48"/>
  <c r="P2" i="48"/>
  <c r="O2" i="48"/>
  <c r="N2" i="48"/>
  <c r="M2" i="48"/>
  <c r="L2" i="48"/>
  <c r="K2" i="48"/>
  <c r="Y2" i="47"/>
  <c r="X2" i="47"/>
  <c r="W2" i="47"/>
  <c r="V2" i="47"/>
  <c r="U2" i="47"/>
  <c r="T2" i="47"/>
  <c r="S2" i="47"/>
  <c r="Q2" i="47"/>
  <c r="P2" i="47"/>
  <c r="O2" i="47"/>
  <c r="N2" i="47"/>
  <c r="M2" i="47"/>
  <c r="L2" i="47"/>
  <c r="K2" i="47"/>
  <c r="Y2" i="46"/>
  <c r="X2" i="46"/>
  <c r="W2" i="46"/>
  <c r="V2" i="46"/>
  <c r="U2" i="46"/>
  <c r="T2" i="46"/>
  <c r="S2" i="46"/>
  <c r="Q2" i="46"/>
  <c r="P2" i="46"/>
  <c r="O2" i="46"/>
  <c r="N2" i="46"/>
  <c r="M2" i="46"/>
  <c r="L2" i="46"/>
  <c r="K2" i="46"/>
  <c r="A10" i="45"/>
  <c r="Y2" i="45"/>
  <c r="X2" i="45"/>
  <c r="W2" i="45"/>
  <c r="V2" i="45"/>
  <c r="U2" i="45"/>
  <c r="T2" i="45"/>
  <c r="S2" i="45"/>
  <c r="Q2" i="45"/>
  <c r="P2" i="45"/>
  <c r="O2" i="45"/>
  <c r="N2" i="45"/>
  <c r="M2" i="45"/>
  <c r="L2" i="45"/>
  <c r="K2" i="45"/>
  <c r="A10" i="44"/>
  <c r="Y2" i="44"/>
  <c r="X2" i="44"/>
  <c r="W2" i="44"/>
  <c r="V2" i="44"/>
  <c r="U2" i="44"/>
  <c r="T2" i="44"/>
  <c r="S2" i="44"/>
  <c r="Q2" i="44"/>
  <c r="P2" i="44"/>
  <c r="O2" i="44"/>
  <c r="N2" i="44"/>
  <c r="M2" i="44"/>
  <c r="L2" i="44"/>
  <c r="K2" i="44"/>
  <c r="A10" i="43"/>
  <c r="Y2" i="43"/>
  <c r="X2" i="43"/>
  <c r="W2" i="43"/>
  <c r="V2" i="43"/>
  <c r="U2" i="43"/>
  <c r="T2" i="43"/>
  <c r="S2" i="43"/>
  <c r="Q2" i="43"/>
  <c r="P2" i="43"/>
  <c r="O2" i="43"/>
  <c r="N2" i="43"/>
  <c r="M2" i="43"/>
  <c r="L2" i="43"/>
  <c r="K2" i="43"/>
  <c r="K1" i="42"/>
  <c r="L8" i="42" s="1"/>
  <c r="Y2" i="42"/>
  <c r="X2" i="42"/>
  <c r="W2" i="42"/>
  <c r="V2" i="42"/>
  <c r="U2" i="42"/>
  <c r="T2" i="42"/>
  <c r="S2" i="42"/>
  <c r="Q2" i="42"/>
  <c r="P2" i="42"/>
  <c r="O2" i="42"/>
  <c r="N2" i="42"/>
  <c r="M2" i="42"/>
  <c r="L2" i="42"/>
  <c r="K2" i="42"/>
  <c r="A10" i="41"/>
  <c r="Y2" i="41"/>
  <c r="X2" i="41"/>
  <c r="W2" i="41"/>
  <c r="V2" i="41"/>
  <c r="U2" i="41"/>
  <c r="T2" i="41"/>
  <c r="S2" i="41"/>
  <c r="Q2" i="41"/>
  <c r="P2" i="41"/>
  <c r="O2" i="41"/>
  <c r="N2" i="41"/>
  <c r="M2" i="41"/>
  <c r="L2" i="41"/>
  <c r="K2" i="41"/>
  <c r="K1" i="40"/>
  <c r="Y2" i="40"/>
  <c r="X2" i="40"/>
  <c r="W2" i="40"/>
  <c r="V2" i="40"/>
  <c r="U2" i="40"/>
  <c r="T2" i="40"/>
  <c r="S2" i="40"/>
  <c r="Q2" i="40"/>
  <c r="P2" i="40"/>
  <c r="O2" i="40"/>
  <c r="N2" i="40"/>
  <c r="M2" i="40"/>
  <c r="L2" i="40"/>
  <c r="K2" i="40"/>
  <c r="A10" i="50" l="1"/>
  <c r="C10" i="50" s="1"/>
  <c r="S1" i="50"/>
  <c r="L3" i="50"/>
  <c r="N4" i="50"/>
  <c r="P5" i="50"/>
  <c r="L7" i="50"/>
  <c r="N8" i="50"/>
  <c r="K3" i="50"/>
  <c r="O5" i="50"/>
  <c r="K7" i="50"/>
  <c r="M3" i="50"/>
  <c r="O4" i="50"/>
  <c r="Q5" i="50"/>
  <c r="K6" i="50"/>
  <c r="M7" i="50"/>
  <c r="O8" i="50"/>
  <c r="Q6" i="50"/>
  <c r="N3" i="50"/>
  <c r="P4" i="50"/>
  <c r="L6" i="50"/>
  <c r="N7" i="50"/>
  <c r="P8" i="50"/>
  <c r="M4" i="50"/>
  <c r="O3" i="50"/>
  <c r="Q4" i="50"/>
  <c r="K5" i="50"/>
  <c r="M6" i="50"/>
  <c r="O7" i="50"/>
  <c r="Q8" i="50"/>
  <c r="P3" i="50"/>
  <c r="L5" i="50"/>
  <c r="N6" i="50"/>
  <c r="P7" i="50"/>
  <c r="Q3" i="50"/>
  <c r="K4" i="50"/>
  <c r="M5" i="50"/>
  <c r="O6" i="50"/>
  <c r="Q7" i="50"/>
  <c r="K8" i="50"/>
  <c r="M8" i="50"/>
  <c r="L4" i="50"/>
  <c r="N5" i="50"/>
  <c r="P6" i="50"/>
  <c r="C10" i="49"/>
  <c r="A9" i="49"/>
  <c r="K1" i="49"/>
  <c r="S1" i="49"/>
  <c r="K1" i="48"/>
  <c r="L8" i="48" s="1"/>
  <c r="C10" i="48"/>
  <c r="A9" i="48"/>
  <c r="S1" i="48"/>
  <c r="K1" i="47"/>
  <c r="L8" i="47" s="1"/>
  <c r="C10" i="47"/>
  <c r="A9" i="47"/>
  <c r="S1" i="47"/>
  <c r="K1" i="46"/>
  <c r="L8" i="46" s="1"/>
  <c r="C10" i="46"/>
  <c r="A9" i="46"/>
  <c r="S1" i="46"/>
  <c r="C10" i="45"/>
  <c r="A9" i="45"/>
  <c r="K1" i="45"/>
  <c r="S1" i="45"/>
  <c r="K1" i="44"/>
  <c r="L8" i="44" s="1"/>
  <c r="C10" i="44"/>
  <c r="A9" i="44"/>
  <c r="S1" i="44"/>
  <c r="K1" i="43"/>
  <c r="L8" i="43" s="1"/>
  <c r="C10" i="43"/>
  <c r="A9" i="43"/>
  <c r="S1" i="43"/>
  <c r="A10" i="42"/>
  <c r="C10" i="42" s="1"/>
  <c r="K3" i="42"/>
  <c r="M4" i="42"/>
  <c r="S1" i="42"/>
  <c r="L3" i="42"/>
  <c r="N4" i="42"/>
  <c r="P5" i="42"/>
  <c r="L7" i="42"/>
  <c r="N8" i="42"/>
  <c r="K7" i="42"/>
  <c r="M3" i="42"/>
  <c r="O4" i="42"/>
  <c r="Q5" i="42"/>
  <c r="K6" i="42"/>
  <c r="M7" i="42"/>
  <c r="O8" i="42"/>
  <c r="Q6" i="42"/>
  <c r="M8" i="42"/>
  <c r="N3" i="42"/>
  <c r="P4" i="42"/>
  <c r="L6" i="42"/>
  <c r="N7" i="42"/>
  <c r="P8" i="42"/>
  <c r="O3" i="42"/>
  <c r="Q4" i="42"/>
  <c r="K5" i="42"/>
  <c r="M6" i="42"/>
  <c r="O7" i="42"/>
  <c r="Q8" i="42"/>
  <c r="O5" i="42"/>
  <c r="P3" i="42"/>
  <c r="L5" i="42"/>
  <c r="N6" i="42"/>
  <c r="P7" i="42"/>
  <c r="Q3" i="42"/>
  <c r="K4" i="42"/>
  <c r="M5" i="42"/>
  <c r="O6" i="42"/>
  <c r="Q7" i="42"/>
  <c r="K8" i="42"/>
  <c r="L4" i="42"/>
  <c r="N5" i="42"/>
  <c r="P6" i="42"/>
  <c r="K1" i="41"/>
  <c r="L8" i="41" s="1"/>
  <c r="C10" i="41"/>
  <c r="A9" i="41"/>
  <c r="S1" i="41"/>
  <c r="L8" i="40"/>
  <c r="P6" i="40"/>
  <c r="N5" i="40"/>
  <c r="L4" i="40"/>
  <c r="K8" i="40"/>
  <c r="Q7" i="40"/>
  <c r="O6" i="40"/>
  <c r="M5" i="40"/>
  <c r="K4" i="40"/>
  <c r="Q3" i="40"/>
  <c r="P7" i="40"/>
  <c r="N6" i="40"/>
  <c r="L5" i="40"/>
  <c r="P3" i="40"/>
  <c r="Q8" i="40"/>
  <c r="O7" i="40"/>
  <c r="M6" i="40"/>
  <c r="K5" i="40"/>
  <c r="Q4" i="40"/>
  <c r="O3" i="40"/>
  <c r="P8" i="40"/>
  <c r="N7" i="40"/>
  <c r="L6" i="40"/>
  <c r="P4" i="40"/>
  <c r="N3" i="40"/>
  <c r="O8" i="40"/>
  <c r="M7" i="40"/>
  <c r="K6" i="40"/>
  <c r="Q5" i="40"/>
  <c r="O4" i="40"/>
  <c r="M3" i="40"/>
  <c r="N8" i="40"/>
  <c r="L7" i="40"/>
  <c r="P5" i="40"/>
  <c r="N4" i="40"/>
  <c r="L3" i="40"/>
  <c r="M8" i="40"/>
  <c r="K7" i="40"/>
  <c r="Q6" i="40"/>
  <c r="O5" i="40"/>
  <c r="M4" i="40"/>
  <c r="K3" i="40"/>
  <c r="S1" i="40"/>
  <c r="A10" i="40"/>
  <c r="K1" i="1"/>
  <c r="O5" i="41" l="1"/>
  <c r="L3" i="41"/>
  <c r="P7" i="41"/>
  <c r="P4" i="43"/>
  <c r="K3" i="41"/>
  <c r="P3" i="41"/>
  <c r="Q4" i="41"/>
  <c r="O8" i="41"/>
  <c r="Q5" i="41"/>
  <c r="K8" i="41"/>
  <c r="P5" i="41"/>
  <c r="N5" i="41"/>
  <c r="Q7" i="41"/>
  <c r="N4" i="41"/>
  <c r="L4" i="43"/>
  <c r="O3" i="41"/>
  <c r="N5" i="43"/>
  <c r="L4" i="41"/>
  <c r="P8" i="41"/>
  <c r="M6" i="43"/>
  <c r="K8" i="44"/>
  <c r="N6" i="44"/>
  <c r="N3" i="43"/>
  <c r="O8" i="43"/>
  <c r="N6" i="41"/>
  <c r="M7" i="41"/>
  <c r="K8" i="43"/>
  <c r="P5" i="43"/>
  <c r="Q4" i="44"/>
  <c r="L5" i="41"/>
  <c r="K6" i="41"/>
  <c r="P7" i="43"/>
  <c r="N3" i="44"/>
  <c r="O7" i="43"/>
  <c r="O5" i="43"/>
  <c r="O4" i="44"/>
  <c r="N3" i="48"/>
  <c r="K5" i="43"/>
  <c r="L5" i="44"/>
  <c r="M7" i="44"/>
  <c r="K3" i="44"/>
  <c r="K8" i="48"/>
  <c r="Q5" i="48"/>
  <c r="N6" i="43"/>
  <c r="N8" i="43"/>
  <c r="N5" i="44"/>
  <c r="P3" i="44"/>
  <c r="K6" i="44"/>
  <c r="Q7" i="48"/>
  <c r="M3" i="48"/>
  <c r="L5" i="43"/>
  <c r="L7" i="43"/>
  <c r="L4" i="44"/>
  <c r="M6" i="44"/>
  <c r="Q5" i="44"/>
  <c r="K4" i="48"/>
  <c r="L5" i="48"/>
  <c r="M8" i="48"/>
  <c r="Q7" i="44"/>
  <c r="O3" i="44"/>
  <c r="L7" i="44"/>
  <c r="Q8" i="48"/>
  <c r="O5" i="48"/>
  <c r="K4" i="44"/>
  <c r="P8" i="44"/>
  <c r="N4" i="44"/>
  <c r="P8" i="48"/>
  <c r="P7" i="44"/>
  <c r="N7" i="44"/>
  <c r="L3" i="44"/>
  <c r="N7" i="48"/>
  <c r="M6" i="48"/>
  <c r="L7" i="48"/>
  <c r="O6" i="48"/>
  <c r="L6" i="48"/>
  <c r="K7" i="48"/>
  <c r="P3" i="48"/>
  <c r="O4" i="48"/>
  <c r="K4" i="47"/>
  <c r="P8" i="47"/>
  <c r="N6" i="47"/>
  <c r="N3" i="47"/>
  <c r="Q6" i="47"/>
  <c r="M7" i="47"/>
  <c r="M5" i="47"/>
  <c r="O5" i="47"/>
  <c r="N8" i="47"/>
  <c r="K8" i="47"/>
  <c r="M6" i="47"/>
  <c r="L7" i="47"/>
  <c r="O3" i="47"/>
  <c r="L5" i="47"/>
  <c r="M4" i="47"/>
  <c r="Q7" i="47"/>
  <c r="K5" i="47"/>
  <c r="N4" i="47"/>
  <c r="L6" i="46"/>
  <c r="Q3" i="46"/>
  <c r="K7" i="46"/>
  <c r="O5" i="46"/>
  <c r="N3" i="46"/>
  <c r="K3" i="46"/>
  <c r="K4" i="46"/>
  <c r="P4" i="46"/>
  <c r="P7" i="46"/>
  <c r="M8" i="46"/>
  <c r="O7" i="46"/>
  <c r="Q5" i="46"/>
  <c r="N5" i="46"/>
  <c r="K5" i="46"/>
  <c r="M3" i="46"/>
  <c r="P6" i="46"/>
  <c r="M6" i="46"/>
  <c r="O4" i="46"/>
  <c r="L4" i="46"/>
  <c r="Q4" i="46"/>
  <c r="N8" i="46"/>
  <c r="A9" i="50"/>
  <c r="U8" i="50"/>
  <c r="S7" i="50"/>
  <c r="Y6" i="50"/>
  <c r="W5" i="50"/>
  <c r="U4" i="50"/>
  <c r="S3" i="50"/>
  <c r="T8" i="50"/>
  <c r="X6" i="50"/>
  <c r="V5" i="50"/>
  <c r="T4" i="50"/>
  <c r="V4" i="50"/>
  <c r="S8" i="50"/>
  <c r="Y7" i="50"/>
  <c r="W6" i="50"/>
  <c r="U5" i="50"/>
  <c r="S4" i="50"/>
  <c r="Y3" i="50"/>
  <c r="V8" i="50"/>
  <c r="X7" i="50"/>
  <c r="V6" i="50"/>
  <c r="T5" i="50"/>
  <c r="X3" i="50"/>
  <c r="Y8" i="50"/>
  <c r="W7" i="50"/>
  <c r="U6" i="50"/>
  <c r="S5" i="50"/>
  <c r="Y4" i="50"/>
  <c r="W3" i="50"/>
  <c r="X8" i="50"/>
  <c r="V7" i="50"/>
  <c r="T6" i="50"/>
  <c r="X4" i="50"/>
  <c r="V3" i="50"/>
  <c r="W8" i="50"/>
  <c r="U7" i="50"/>
  <c r="S6" i="50"/>
  <c r="Y5" i="50"/>
  <c r="W4" i="50"/>
  <c r="U3" i="50"/>
  <c r="T7" i="50"/>
  <c r="X5" i="50"/>
  <c r="T3" i="50"/>
  <c r="E10" i="50"/>
  <c r="C9" i="50"/>
  <c r="U8" i="49"/>
  <c r="S7" i="49"/>
  <c r="Y6" i="49"/>
  <c r="W5" i="49"/>
  <c r="U4" i="49"/>
  <c r="S3" i="49"/>
  <c r="T8" i="49"/>
  <c r="X6" i="49"/>
  <c r="V5" i="49"/>
  <c r="T4" i="49"/>
  <c r="S8" i="49"/>
  <c r="Y7" i="49"/>
  <c r="W6" i="49"/>
  <c r="U5" i="49"/>
  <c r="S4" i="49"/>
  <c r="Y3" i="49"/>
  <c r="X8" i="49"/>
  <c r="X7" i="49"/>
  <c r="V6" i="49"/>
  <c r="T5" i="49"/>
  <c r="X3" i="49"/>
  <c r="Y8" i="49"/>
  <c r="W7" i="49"/>
  <c r="U6" i="49"/>
  <c r="S5" i="49"/>
  <c r="Y4" i="49"/>
  <c r="W3" i="49"/>
  <c r="V3" i="49"/>
  <c r="W8" i="49"/>
  <c r="U7" i="49"/>
  <c r="S6" i="49"/>
  <c r="Y5" i="49"/>
  <c r="W4" i="49"/>
  <c r="U3" i="49"/>
  <c r="V7" i="49"/>
  <c r="X4" i="49"/>
  <c r="V8" i="49"/>
  <c r="T7" i="49"/>
  <c r="X5" i="49"/>
  <c r="V4" i="49"/>
  <c r="T3" i="49"/>
  <c r="T6" i="49"/>
  <c r="L8" i="49"/>
  <c r="P6" i="49"/>
  <c r="N5" i="49"/>
  <c r="L4" i="49"/>
  <c r="Q5" i="49"/>
  <c r="K8" i="49"/>
  <c r="Q7" i="49"/>
  <c r="O6" i="49"/>
  <c r="M5" i="49"/>
  <c r="K4" i="49"/>
  <c r="Q3" i="49"/>
  <c r="O8" i="49"/>
  <c r="P7" i="49"/>
  <c r="N6" i="49"/>
  <c r="L5" i="49"/>
  <c r="P3" i="49"/>
  <c r="K6" i="49"/>
  <c r="Q8" i="49"/>
  <c r="O7" i="49"/>
  <c r="M6" i="49"/>
  <c r="K5" i="49"/>
  <c r="Q4" i="49"/>
  <c r="O3" i="49"/>
  <c r="O4" i="49"/>
  <c r="P8" i="49"/>
  <c r="N7" i="49"/>
  <c r="L6" i="49"/>
  <c r="P4" i="49"/>
  <c r="N3" i="49"/>
  <c r="M7" i="49"/>
  <c r="N8" i="49"/>
  <c r="L7" i="49"/>
  <c r="P5" i="49"/>
  <c r="N4" i="49"/>
  <c r="L3" i="49"/>
  <c r="M8" i="49"/>
  <c r="K7" i="49"/>
  <c r="Q6" i="49"/>
  <c r="O5" i="49"/>
  <c r="M4" i="49"/>
  <c r="K3" i="49"/>
  <c r="M3" i="49"/>
  <c r="E10" i="49"/>
  <c r="C9" i="49"/>
  <c r="M5" i="48"/>
  <c r="O7" i="48"/>
  <c r="P4" i="48"/>
  <c r="N8" i="48"/>
  <c r="Q6" i="48"/>
  <c r="P6" i="48"/>
  <c r="Q3" i="48"/>
  <c r="K5" i="48"/>
  <c r="O8" i="48"/>
  <c r="P5" i="48"/>
  <c r="M4" i="48"/>
  <c r="N5" i="48"/>
  <c r="P7" i="48"/>
  <c r="Q4" i="48"/>
  <c r="M7" i="48"/>
  <c r="N4" i="48"/>
  <c r="K3" i="48"/>
  <c r="L4" i="48"/>
  <c r="N6" i="48"/>
  <c r="O3" i="48"/>
  <c r="K6" i="48"/>
  <c r="L3" i="48"/>
  <c r="U8" i="48"/>
  <c r="S7" i="48"/>
  <c r="Y6" i="48"/>
  <c r="W5" i="48"/>
  <c r="U4" i="48"/>
  <c r="S3" i="48"/>
  <c r="T8" i="48"/>
  <c r="X6" i="48"/>
  <c r="V5" i="48"/>
  <c r="T4" i="48"/>
  <c r="S8" i="48"/>
  <c r="Y7" i="48"/>
  <c r="W6" i="48"/>
  <c r="U5" i="48"/>
  <c r="S4" i="48"/>
  <c r="Y3" i="48"/>
  <c r="X7" i="48"/>
  <c r="V6" i="48"/>
  <c r="T5" i="48"/>
  <c r="X3" i="48"/>
  <c r="Y8" i="48"/>
  <c r="W7" i="48"/>
  <c r="U6" i="48"/>
  <c r="S5" i="48"/>
  <c r="Y4" i="48"/>
  <c r="W3" i="48"/>
  <c r="X8" i="48"/>
  <c r="V7" i="48"/>
  <c r="T6" i="48"/>
  <c r="X4" i="48"/>
  <c r="V3" i="48"/>
  <c r="W8" i="48"/>
  <c r="U7" i="48"/>
  <c r="S6" i="48"/>
  <c r="Y5" i="48"/>
  <c r="W4" i="48"/>
  <c r="U3" i="48"/>
  <c r="V8" i="48"/>
  <c r="T7" i="48"/>
  <c r="X5" i="48"/>
  <c r="V4" i="48"/>
  <c r="T3" i="48"/>
  <c r="E10" i="48"/>
  <c r="C9" i="48"/>
  <c r="O6" i="47"/>
  <c r="P3" i="47"/>
  <c r="Q4" i="47"/>
  <c r="O8" i="47"/>
  <c r="P5" i="47"/>
  <c r="N5" i="47"/>
  <c r="K7" i="47"/>
  <c r="Q8" i="47"/>
  <c r="L6" i="47"/>
  <c r="O4" i="47"/>
  <c r="M8" i="47"/>
  <c r="K6" i="47"/>
  <c r="L3" i="47"/>
  <c r="P6" i="47"/>
  <c r="Q3" i="47"/>
  <c r="K3" i="47"/>
  <c r="N7" i="47"/>
  <c r="Q5" i="47"/>
  <c r="L4" i="47"/>
  <c r="P7" i="47"/>
  <c r="O7" i="47"/>
  <c r="P4" i="47"/>
  <c r="M3" i="47"/>
  <c r="U8" i="47"/>
  <c r="S7" i="47"/>
  <c r="Y6" i="47"/>
  <c r="W5" i="47"/>
  <c r="U4" i="47"/>
  <c r="S3" i="47"/>
  <c r="V4" i="47"/>
  <c r="T8" i="47"/>
  <c r="X6" i="47"/>
  <c r="V5" i="47"/>
  <c r="T4" i="47"/>
  <c r="S8" i="47"/>
  <c r="Y7" i="47"/>
  <c r="W6" i="47"/>
  <c r="U5" i="47"/>
  <c r="S4" i="47"/>
  <c r="Y3" i="47"/>
  <c r="V8" i="47"/>
  <c r="X7" i="47"/>
  <c r="V6" i="47"/>
  <c r="T5" i="47"/>
  <c r="X3" i="47"/>
  <c r="Y8" i="47"/>
  <c r="W7" i="47"/>
  <c r="U6" i="47"/>
  <c r="S5" i="47"/>
  <c r="Y4" i="47"/>
  <c r="W3" i="47"/>
  <c r="T7" i="47"/>
  <c r="T3" i="47"/>
  <c r="X8" i="47"/>
  <c r="V7" i="47"/>
  <c r="T6" i="47"/>
  <c r="X4" i="47"/>
  <c r="V3" i="47"/>
  <c r="W8" i="47"/>
  <c r="U7" i="47"/>
  <c r="S6" i="47"/>
  <c r="Y5" i="47"/>
  <c r="W4" i="47"/>
  <c r="U3" i="47"/>
  <c r="X5" i="47"/>
  <c r="E10" i="47"/>
  <c r="C9" i="47"/>
  <c r="K8" i="46"/>
  <c r="N6" i="46"/>
  <c r="O3" i="46"/>
  <c r="Q6" i="46"/>
  <c r="L7" i="46"/>
  <c r="Q7" i="46"/>
  <c r="L5" i="46"/>
  <c r="M4" i="46"/>
  <c r="O8" i="46"/>
  <c r="P5" i="46"/>
  <c r="O6" i="46"/>
  <c r="P3" i="46"/>
  <c r="P8" i="46"/>
  <c r="M7" i="46"/>
  <c r="N4" i="46"/>
  <c r="M5" i="46"/>
  <c r="Q8" i="46"/>
  <c r="N7" i="46"/>
  <c r="K6" i="46"/>
  <c r="L3" i="46"/>
  <c r="U8" i="46"/>
  <c r="S7" i="46"/>
  <c r="Y6" i="46"/>
  <c r="W5" i="46"/>
  <c r="U4" i="46"/>
  <c r="S3" i="46"/>
  <c r="T8" i="46"/>
  <c r="X6" i="46"/>
  <c r="V5" i="46"/>
  <c r="T4" i="46"/>
  <c r="S8" i="46"/>
  <c r="Y7" i="46"/>
  <c r="W6" i="46"/>
  <c r="U5" i="46"/>
  <c r="S4" i="46"/>
  <c r="Y3" i="46"/>
  <c r="X7" i="46"/>
  <c r="V6" i="46"/>
  <c r="T5" i="46"/>
  <c r="X3" i="46"/>
  <c r="Y8" i="46"/>
  <c r="W7" i="46"/>
  <c r="U6" i="46"/>
  <c r="S5" i="46"/>
  <c r="Y4" i="46"/>
  <c r="W3" i="46"/>
  <c r="T3" i="46"/>
  <c r="X8" i="46"/>
  <c r="V7" i="46"/>
  <c r="T6" i="46"/>
  <c r="X4" i="46"/>
  <c r="V3" i="46"/>
  <c r="T7" i="46"/>
  <c r="V4" i="46"/>
  <c r="W8" i="46"/>
  <c r="U7" i="46"/>
  <c r="S6" i="46"/>
  <c r="Y5" i="46"/>
  <c r="W4" i="46"/>
  <c r="U3" i="46"/>
  <c r="V8" i="46"/>
  <c r="X5" i="46"/>
  <c r="A9" i="42"/>
  <c r="E10" i="46"/>
  <c r="C9" i="46"/>
  <c r="U8" i="45"/>
  <c r="S7" i="45"/>
  <c r="Y6" i="45"/>
  <c r="W5" i="45"/>
  <c r="U4" i="45"/>
  <c r="S3" i="45"/>
  <c r="T8" i="45"/>
  <c r="X6" i="45"/>
  <c r="V5" i="45"/>
  <c r="T4" i="45"/>
  <c r="S8" i="45"/>
  <c r="Y7" i="45"/>
  <c r="W6" i="45"/>
  <c r="U5" i="45"/>
  <c r="S4" i="45"/>
  <c r="Y3" i="45"/>
  <c r="X7" i="45"/>
  <c r="V6" i="45"/>
  <c r="T5" i="45"/>
  <c r="X3" i="45"/>
  <c r="Y8" i="45"/>
  <c r="W7" i="45"/>
  <c r="U6" i="45"/>
  <c r="S5" i="45"/>
  <c r="Y4" i="45"/>
  <c r="W3" i="45"/>
  <c r="X8" i="45"/>
  <c r="V7" i="45"/>
  <c r="T6" i="45"/>
  <c r="X4" i="45"/>
  <c r="V3" i="45"/>
  <c r="W8" i="45"/>
  <c r="U7" i="45"/>
  <c r="S6" i="45"/>
  <c r="Y5" i="45"/>
  <c r="W4" i="45"/>
  <c r="U3" i="45"/>
  <c r="V8" i="45"/>
  <c r="T7" i="45"/>
  <c r="X5" i="45"/>
  <c r="V4" i="45"/>
  <c r="T3" i="45"/>
  <c r="L8" i="45"/>
  <c r="P6" i="45"/>
  <c r="N5" i="45"/>
  <c r="L4" i="45"/>
  <c r="K8" i="45"/>
  <c r="Q7" i="45"/>
  <c r="O6" i="45"/>
  <c r="M5" i="45"/>
  <c r="K4" i="45"/>
  <c r="Q3" i="45"/>
  <c r="P7" i="45"/>
  <c r="N6" i="45"/>
  <c r="L5" i="45"/>
  <c r="P3" i="45"/>
  <c r="Q8" i="45"/>
  <c r="O7" i="45"/>
  <c r="M6" i="45"/>
  <c r="K5" i="45"/>
  <c r="Q4" i="45"/>
  <c r="O3" i="45"/>
  <c r="P8" i="45"/>
  <c r="N7" i="45"/>
  <c r="L6" i="45"/>
  <c r="P4" i="45"/>
  <c r="N3" i="45"/>
  <c r="O8" i="45"/>
  <c r="M7" i="45"/>
  <c r="K6" i="45"/>
  <c r="Q5" i="45"/>
  <c r="O4" i="45"/>
  <c r="M3" i="45"/>
  <c r="N8" i="45"/>
  <c r="L7" i="45"/>
  <c r="P5" i="45"/>
  <c r="N4" i="45"/>
  <c r="L3" i="45"/>
  <c r="M8" i="45"/>
  <c r="K7" i="45"/>
  <c r="Q6" i="45"/>
  <c r="O5" i="45"/>
  <c r="M4" i="45"/>
  <c r="K3" i="45"/>
  <c r="E10" i="45"/>
  <c r="C9" i="45"/>
  <c r="M8" i="44"/>
  <c r="O6" i="44"/>
  <c r="Q8" i="44"/>
  <c r="L6" i="44"/>
  <c r="M3" i="44"/>
  <c r="K7" i="44"/>
  <c r="M5" i="44"/>
  <c r="O7" i="44"/>
  <c r="P4" i="44"/>
  <c r="N8" i="44"/>
  <c r="Q6" i="44"/>
  <c r="O5" i="44"/>
  <c r="P6" i="44"/>
  <c r="Q3" i="44"/>
  <c r="K5" i="44"/>
  <c r="O8" i="44"/>
  <c r="P5" i="44"/>
  <c r="M4" i="44"/>
  <c r="U8" i="44"/>
  <c r="S7" i="44"/>
  <c r="Y6" i="44"/>
  <c r="W5" i="44"/>
  <c r="U4" i="44"/>
  <c r="S3" i="44"/>
  <c r="T8" i="44"/>
  <c r="X6" i="44"/>
  <c r="V5" i="44"/>
  <c r="T4" i="44"/>
  <c r="S8" i="44"/>
  <c r="Y7" i="44"/>
  <c r="W6" i="44"/>
  <c r="U5" i="44"/>
  <c r="S4" i="44"/>
  <c r="Y3" i="44"/>
  <c r="X7" i="44"/>
  <c r="V6" i="44"/>
  <c r="T5" i="44"/>
  <c r="X3" i="44"/>
  <c r="Y8" i="44"/>
  <c r="W7" i="44"/>
  <c r="U6" i="44"/>
  <c r="S5" i="44"/>
  <c r="Y4" i="44"/>
  <c r="W3" i="44"/>
  <c r="X8" i="44"/>
  <c r="V7" i="44"/>
  <c r="T6" i="44"/>
  <c r="X4" i="44"/>
  <c r="V3" i="44"/>
  <c r="W8" i="44"/>
  <c r="U7" i="44"/>
  <c r="S6" i="44"/>
  <c r="Y5" i="44"/>
  <c r="W4" i="44"/>
  <c r="U3" i="44"/>
  <c r="V8" i="44"/>
  <c r="T7" i="44"/>
  <c r="X5" i="44"/>
  <c r="V4" i="44"/>
  <c r="T3" i="44"/>
  <c r="E10" i="44"/>
  <c r="C9" i="44"/>
  <c r="O6" i="43"/>
  <c r="L3" i="43"/>
  <c r="M5" i="43"/>
  <c r="M4" i="43"/>
  <c r="P8" i="43"/>
  <c r="Q5" i="43"/>
  <c r="Q4" i="43"/>
  <c r="N4" i="43"/>
  <c r="K7" i="43"/>
  <c r="K6" i="43"/>
  <c r="K4" i="43"/>
  <c r="K3" i="43"/>
  <c r="N7" i="43"/>
  <c r="O4" i="43"/>
  <c r="M8" i="43"/>
  <c r="Q7" i="43"/>
  <c r="P3" i="43"/>
  <c r="M7" i="43"/>
  <c r="O3" i="43"/>
  <c r="P6" i="43"/>
  <c r="Q3" i="43"/>
  <c r="Q8" i="43"/>
  <c r="L6" i="43"/>
  <c r="M3" i="43"/>
  <c r="Q6" i="43"/>
  <c r="U8" i="43"/>
  <c r="S7" i="43"/>
  <c r="Y6" i="43"/>
  <c r="W5" i="43"/>
  <c r="U4" i="43"/>
  <c r="S3" i="43"/>
  <c r="T8" i="43"/>
  <c r="X6" i="43"/>
  <c r="V5" i="43"/>
  <c r="T4" i="43"/>
  <c r="S8" i="43"/>
  <c r="Y7" i="43"/>
  <c r="W6" i="43"/>
  <c r="U5" i="43"/>
  <c r="S4" i="43"/>
  <c r="Y3" i="43"/>
  <c r="X7" i="43"/>
  <c r="V6" i="43"/>
  <c r="T5" i="43"/>
  <c r="X3" i="43"/>
  <c r="Y8" i="43"/>
  <c r="W7" i="43"/>
  <c r="U6" i="43"/>
  <c r="S5" i="43"/>
  <c r="Y4" i="43"/>
  <c r="W3" i="43"/>
  <c r="X8" i="43"/>
  <c r="V7" i="43"/>
  <c r="T6" i="43"/>
  <c r="X4" i="43"/>
  <c r="V3" i="43"/>
  <c r="W8" i="43"/>
  <c r="U7" i="43"/>
  <c r="S6" i="43"/>
  <c r="Y5" i="43"/>
  <c r="W4" i="43"/>
  <c r="U3" i="43"/>
  <c r="V8" i="43"/>
  <c r="T7" i="43"/>
  <c r="X5" i="43"/>
  <c r="V4" i="43"/>
  <c r="T3" i="43"/>
  <c r="E10" i="43"/>
  <c r="C9" i="43"/>
  <c r="U8" i="42"/>
  <c r="S7" i="42"/>
  <c r="Y6" i="42"/>
  <c r="W5" i="42"/>
  <c r="U4" i="42"/>
  <c r="S3" i="42"/>
  <c r="T8" i="42"/>
  <c r="X6" i="42"/>
  <c r="V5" i="42"/>
  <c r="T4" i="42"/>
  <c r="S8" i="42"/>
  <c r="Y7" i="42"/>
  <c r="W6" i="42"/>
  <c r="U5" i="42"/>
  <c r="S4" i="42"/>
  <c r="Y3" i="42"/>
  <c r="X7" i="42"/>
  <c r="V6" i="42"/>
  <c r="T5" i="42"/>
  <c r="X3" i="42"/>
  <c r="Y8" i="42"/>
  <c r="W7" i="42"/>
  <c r="U6" i="42"/>
  <c r="S5" i="42"/>
  <c r="Y4" i="42"/>
  <c r="W3" i="42"/>
  <c r="V4" i="42"/>
  <c r="T3" i="42"/>
  <c r="X8" i="42"/>
  <c r="V7" i="42"/>
  <c r="T6" i="42"/>
  <c r="X4" i="42"/>
  <c r="V3" i="42"/>
  <c r="W8" i="42"/>
  <c r="U7" i="42"/>
  <c r="S6" i="42"/>
  <c r="Y5" i="42"/>
  <c r="W4" i="42"/>
  <c r="U3" i="42"/>
  <c r="V8" i="42"/>
  <c r="T7" i="42"/>
  <c r="X5" i="42"/>
  <c r="E10" i="42"/>
  <c r="C9" i="42"/>
  <c r="O6" i="41"/>
  <c r="Q8" i="41"/>
  <c r="N7" i="41"/>
  <c r="O4" i="41"/>
  <c r="M8" i="41"/>
  <c r="M5" i="41"/>
  <c r="O7" i="41"/>
  <c r="L6" i="41"/>
  <c r="M3" i="41"/>
  <c r="K7" i="41"/>
  <c r="K4" i="41"/>
  <c r="M6" i="41"/>
  <c r="P4" i="41"/>
  <c r="N8" i="41"/>
  <c r="Q6" i="41"/>
  <c r="P6" i="41"/>
  <c r="Q3" i="41"/>
  <c r="K5" i="41"/>
  <c r="N3" i="41"/>
  <c r="L7" i="41"/>
  <c r="M4" i="41"/>
  <c r="U8" i="41"/>
  <c r="S7" i="41"/>
  <c r="Y6" i="41"/>
  <c r="W5" i="41"/>
  <c r="U4" i="41"/>
  <c r="S3" i="41"/>
  <c r="T8" i="41"/>
  <c r="X6" i="41"/>
  <c r="V5" i="41"/>
  <c r="T4" i="41"/>
  <c r="V4" i="41"/>
  <c r="S8" i="41"/>
  <c r="Y7" i="41"/>
  <c r="W6" i="41"/>
  <c r="U5" i="41"/>
  <c r="S4" i="41"/>
  <c r="Y3" i="41"/>
  <c r="X7" i="41"/>
  <c r="V6" i="41"/>
  <c r="T5" i="41"/>
  <c r="X3" i="41"/>
  <c r="Y8" i="41"/>
  <c r="W7" i="41"/>
  <c r="U6" i="41"/>
  <c r="S5" i="41"/>
  <c r="Y4" i="41"/>
  <c r="W3" i="41"/>
  <c r="X8" i="41"/>
  <c r="V7" i="41"/>
  <c r="T6" i="41"/>
  <c r="X4" i="41"/>
  <c r="V3" i="41"/>
  <c r="T3" i="41"/>
  <c r="W8" i="41"/>
  <c r="U7" i="41"/>
  <c r="S6" i="41"/>
  <c r="Y5" i="41"/>
  <c r="W4" i="41"/>
  <c r="U3" i="41"/>
  <c r="V8" i="41"/>
  <c r="T7" i="41"/>
  <c r="X5" i="41"/>
  <c r="E10" i="41"/>
  <c r="C9" i="41"/>
  <c r="C10" i="40"/>
  <c r="A9" i="40"/>
  <c r="U8" i="40"/>
  <c r="S7" i="40"/>
  <c r="Y6" i="40"/>
  <c r="W5" i="40"/>
  <c r="U4" i="40"/>
  <c r="S3" i="40"/>
  <c r="T8" i="40"/>
  <c r="X6" i="40"/>
  <c r="V5" i="40"/>
  <c r="T4" i="40"/>
  <c r="T3" i="40"/>
  <c r="S8" i="40"/>
  <c r="Y7" i="40"/>
  <c r="W6" i="40"/>
  <c r="U5" i="40"/>
  <c r="S4" i="40"/>
  <c r="Y3" i="40"/>
  <c r="X7" i="40"/>
  <c r="V6" i="40"/>
  <c r="T5" i="40"/>
  <c r="X3" i="40"/>
  <c r="Y8" i="40"/>
  <c r="W7" i="40"/>
  <c r="U6" i="40"/>
  <c r="S5" i="40"/>
  <c r="Y4" i="40"/>
  <c r="W3" i="40"/>
  <c r="X8" i="40"/>
  <c r="V7" i="40"/>
  <c r="T6" i="40"/>
  <c r="X4" i="40"/>
  <c r="V3" i="40"/>
  <c r="W8" i="40"/>
  <c r="U7" i="40"/>
  <c r="S6" i="40"/>
  <c r="Y5" i="40"/>
  <c r="W4" i="40"/>
  <c r="U3" i="40"/>
  <c r="V8" i="40"/>
  <c r="T7" i="40"/>
  <c r="X5" i="40"/>
  <c r="V4" i="40"/>
  <c r="S1" i="1"/>
  <c r="Y2" i="1"/>
  <c r="X2" i="1"/>
  <c r="W2" i="1"/>
  <c r="V2" i="1"/>
  <c r="U2" i="1"/>
  <c r="T2" i="1"/>
  <c r="S2" i="1"/>
  <c r="Q2" i="1"/>
  <c r="P2" i="1"/>
  <c r="O2" i="1"/>
  <c r="N2" i="1"/>
  <c r="M2" i="1"/>
  <c r="L2" i="1"/>
  <c r="K2" i="1"/>
  <c r="A10" i="1"/>
  <c r="A9" i="1" s="1"/>
  <c r="G10" i="50" l="1"/>
  <c r="E9" i="50"/>
  <c r="G10" i="49"/>
  <c r="E9" i="49"/>
  <c r="G10" i="48"/>
  <c r="E9" i="48"/>
  <c r="G10" i="47"/>
  <c r="E9" i="47"/>
  <c r="G10" i="46"/>
  <c r="E9" i="46"/>
  <c r="G10" i="45"/>
  <c r="E9" i="45"/>
  <c r="G10" i="44"/>
  <c r="E9" i="44"/>
  <c r="G10" i="43"/>
  <c r="E9" i="43"/>
  <c r="G10" i="42"/>
  <c r="E9" i="42"/>
  <c r="G10" i="41"/>
  <c r="E9" i="41"/>
  <c r="E10" i="40"/>
  <c r="C9" i="40"/>
  <c r="C10" i="1"/>
  <c r="I10" i="50" l="1"/>
  <c r="G9" i="50"/>
  <c r="I10" i="49"/>
  <c r="G9" i="49"/>
  <c r="I10" i="48"/>
  <c r="G9" i="48"/>
  <c r="I10" i="47"/>
  <c r="G9" i="47"/>
  <c r="I10" i="46"/>
  <c r="G9" i="46"/>
  <c r="I10" i="45"/>
  <c r="G9" i="45"/>
  <c r="I10" i="44"/>
  <c r="G9" i="44"/>
  <c r="I10" i="43"/>
  <c r="G9" i="43"/>
  <c r="I10" i="42"/>
  <c r="G9" i="42"/>
  <c r="I10" i="41"/>
  <c r="G9" i="41"/>
  <c r="G10" i="40"/>
  <c r="E9" i="40"/>
  <c r="E10" i="1"/>
  <c r="C9" i="1"/>
  <c r="I9" i="50" l="1"/>
  <c r="K10" i="50"/>
  <c r="K10" i="49"/>
  <c r="I9" i="49"/>
  <c r="K10" i="48"/>
  <c r="I9" i="48"/>
  <c r="K10" i="47"/>
  <c r="I9" i="47"/>
  <c r="I9" i="46"/>
  <c r="K10" i="46"/>
  <c r="K10" i="45"/>
  <c r="I9" i="45"/>
  <c r="K10" i="44"/>
  <c r="I9" i="44"/>
  <c r="K10" i="43"/>
  <c r="I9" i="43"/>
  <c r="I9" i="42"/>
  <c r="K10" i="42"/>
  <c r="K10" i="41"/>
  <c r="I9" i="41"/>
  <c r="I10" i="40"/>
  <c r="G9" i="40"/>
  <c r="G10" i="1"/>
  <c r="E9" i="1"/>
  <c r="P8" i="1"/>
  <c r="M7" i="1"/>
  <c r="O5" i="1"/>
  <c r="L4" i="1"/>
  <c r="Q3" i="1"/>
  <c r="O8" i="1"/>
  <c r="L7" i="1"/>
  <c r="Q6" i="1"/>
  <c r="N5" i="1"/>
  <c r="P3" i="1"/>
  <c r="N7" i="1"/>
  <c r="P5" i="1"/>
  <c r="K4" i="1"/>
  <c r="N8" i="1"/>
  <c r="K7" i="1"/>
  <c r="P6" i="1"/>
  <c r="M5" i="1"/>
  <c r="O3" i="1"/>
  <c r="M8" i="1"/>
  <c r="O6" i="1"/>
  <c r="L5" i="1"/>
  <c r="Q4" i="1"/>
  <c r="N3" i="1"/>
  <c r="M4" i="1"/>
  <c r="L8" i="1"/>
  <c r="Q7" i="1"/>
  <c r="N6" i="1"/>
  <c r="K5" i="1"/>
  <c r="P4" i="1"/>
  <c r="M3" i="1"/>
  <c r="K6" i="1"/>
  <c r="K8" i="1"/>
  <c r="P7" i="1"/>
  <c r="M6" i="1"/>
  <c r="O4" i="1"/>
  <c r="L3" i="1"/>
  <c r="Q8" i="1"/>
  <c r="O7" i="1"/>
  <c r="L6" i="1"/>
  <c r="Q5" i="1"/>
  <c r="N4" i="1"/>
  <c r="K3" i="1"/>
  <c r="S10" i="50" l="1"/>
  <c r="K9" i="50"/>
  <c r="S10" i="49"/>
  <c r="K9" i="49"/>
  <c r="S10" i="48"/>
  <c r="K9" i="48"/>
  <c r="S10" i="47"/>
  <c r="K9" i="47"/>
  <c r="S10" i="46"/>
  <c r="K9" i="46"/>
  <c r="S10" i="45"/>
  <c r="K9" i="45"/>
  <c r="S10" i="44"/>
  <c r="K9" i="44"/>
  <c r="S10" i="43"/>
  <c r="K9" i="43"/>
  <c r="S10" i="42"/>
  <c r="K9" i="42"/>
  <c r="S10" i="41"/>
  <c r="K9" i="41"/>
  <c r="K10" i="40"/>
  <c r="I9" i="40"/>
  <c r="I10" i="1"/>
  <c r="G9" i="1"/>
  <c r="Y8" i="1"/>
  <c r="V7" i="1"/>
  <c r="S6" i="1"/>
  <c r="X5" i="1"/>
  <c r="U4" i="1"/>
  <c r="U7" i="1"/>
  <c r="T4" i="1"/>
  <c r="Y3" i="1"/>
  <c r="X8" i="1"/>
  <c r="W5" i="1"/>
  <c r="T6" i="1"/>
  <c r="V4" i="1"/>
  <c r="W8" i="1"/>
  <c r="T7" i="1"/>
  <c r="Y6" i="1"/>
  <c r="V5" i="1"/>
  <c r="S4" i="1"/>
  <c r="X3" i="1"/>
  <c r="S7" i="1"/>
  <c r="X6" i="1"/>
  <c r="U5" i="1"/>
  <c r="W3" i="1"/>
  <c r="W7" i="1"/>
  <c r="V8" i="1"/>
  <c r="U8" i="1"/>
  <c r="W6" i="1"/>
  <c r="T5" i="1"/>
  <c r="Y4" i="1"/>
  <c r="V3" i="1"/>
  <c r="U3" i="1"/>
  <c r="T8" i="1"/>
  <c r="Y7" i="1"/>
  <c r="V6" i="1"/>
  <c r="S5" i="1"/>
  <c r="X4" i="1"/>
  <c r="Y5" i="1"/>
  <c r="S3" i="1"/>
  <c r="S8" i="1"/>
  <c r="X7" i="1"/>
  <c r="U6" i="1"/>
  <c r="W4" i="1"/>
  <c r="T3" i="1"/>
  <c r="A16" i="50" l="1"/>
  <c r="C16" i="50" s="1"/>
  <c r="E16" i="50" s="1"/>
  <c r="G16" i="50" s="1"/>
  <c r="I16" i="50" s="1"/>
  <c r="K16" i="50" s="1"/>
  <c r="S16" i="50" s="1"/>
  <c r="A22" i="50" s="1"/>
  <c r="C22" i="50" s="1"/>
  <c r="E22" i="50" s="1"/>
  <c r="G22" i="50" s="1"/>
  <c r="I22" i="50" s="1"/>
  <c r="K22" i="50" s="1"/>
  <c r="S22" i="50" s="1"/>
  <c r="A28" i="50" s="1"/>
  <c r="C28" i="50" s="1"/>
  <c r="E28" i="50" s="1"/>
  <c r="G28" i="50" s="1"/>
  <c r="I28" i="50" s="1"/>
  <c r="K28" i="50" s="1"/>
  <c r="S28" i="50" s="1"/>
  <c r="A34" i="50" s="1"/>
  <c r="C34" i="50" s="1"/>
  <c r="E34" i="50" s="1"/>
  <c r="G34" i="50" s="1"/>
  <c r="I34" i="50" s="1"/>
  <c r="K34" i="50" s="1"/>
  <c r="S34" i="50" s="1"/>
  <c r="A40" i="50" s="1"/>
  <c r="C40" i="50" s="1"/>
  <c r="S9" i="50"/>
  <c r="A16" i="49"/>
  <c r="C16" i="49" s="1"/>
  <c r="E16" i="49" s="1"/>
  <c r="G16" i="49" s="1"/>
  <c r="I16" i="49" s="1"/>
  <c r="K16" i="49" s="1"/>
  <c r="S16" i="49" s="1"/>
  <c r="A22" i="49" s="1"/>
  <c r="C22" i="49" s="1"/>
  <c r="E22" i="49" s="1"/>
  <c r="G22" i="49" s="1"/>
  <c r="I22" i="49" s="1"/>
  <c r="K22" i="49" s="1"/>
  <c r="S22" i="49" s="1"/>
  <c r="A28" i="49" s="1"/>
  <c r="C28" i="49" s="1"/>
  <c r="E28" i="49" s="1"/>
  <c r="G28" i="49" s="1"/>
  <c r="I28" i="49" s="1"/>
  <c r="K28" i="49" s="1"/>
  <c r="S28" i="49" s="1"/>
  <c r="A34" i="49" s="1"/>
  <c r="C34" i="49" s="1"/>
  <c r="E34" i="49" s="1"/>
  <c r="G34" i="49" s="1"/>
  <c r="I34" i="49" s="1"/>
  <c r="K34" i="49" s="1"/>
  <c r="S34" i="49" s="1"/>
  <c r="A40" i="49" s="1"/>
  <c r="C40" i="49" s="1"/>
  <c r="S9" i="49"/>
  <c r="A16" i="48"/>
  <c r="C16" i="48" s="1"/>
  <c r="E16" i="48" s="1"/>
  <c r="G16" i="48" s="1"/>
  <c r="I16" i="48" s="1"/>
  <c r="K16" i="48" s="1"/>
  <c r="S16" i="48" s="1"/>
  <c r="A22" i="48" s="1"/>
  <c r="C22" i="48" s="1"/>
  <c r="E22" i="48" s="1"/>
  <c r="G22" i="48" s="1"/>
  <c r="I22" i="48" s="1"/>
  <c r="K22" i="48" s="1"/>
  <c r="S22" i="48" s="1"/>
  <c r="A28" i="48" s="1"/>
  <c r="C28" i="48" s="1"/>
  <c r="E28" i="48" s="1"/>
  <c r="G28" i="48" s="1"/>
  <c r="I28" i="48" s="1"/>
  <c r="K28" i="48" s="1"/>
  <c r="S28" i="48" s="1"/>
  <c r="A34" i="48" s="1"/>
  <c r="C34" i="48" s="1"/>
  <c r="E34" i="48" s="1"/>
  <c r="G34" i="48" s="1"/>
  <c r="I34" i="48" s="1"/>
  <c r="K34" i="48" s="1"/>
  <c r="S34" i="48" s="1"/>
  <c r="A40" i="48" s="1"/>
  <c r="C40" i="48" s="1"/>
  <c r="S9" i="48"/>
  <c r="A16" i="47"/>
  <c r="C16" i="47" s="1"/>
  <c r="E16" i="47" s="1"/>
  <c r="G16" i="47" s="1"/>
  <c r="I16" i="47" s="1"/>
  <c r="K16" i="47" s="1"/>
  <c r="S16" i="47" s="1"/>
  <c r="A22" i="47" s="1"/>
  <c r="C22" i="47" s="1"/>
  <c r="E22" i="47" s="1"/>
  <c r="G22" i="47" s="1"/>
  <c r="I22" i="47" s="1"/>
  <c r="K22" i="47" s="1"/>
  <c r="S22" i="47" s="1"/>
  <c r="A28" i="47" s="1"/>
  <c r="C28" i="47" s="1"/>
  <c r="E28" i="47" s="1"/>
  <c r="G28" i="47" s="1"/>
  <c r="I28" i="47" s="1"/>
  <c r="K28" i="47" s="1"/>
  <c r="S28" i="47" s="1"/>
  <c r="A34" i="47" s="1"/>
  <c r="C34" i="47" s="1"/>
  <c r="E34" i="47" s="1"/>
  <c r="G34" i="47" s="1"/>
  <c r="I34" i="47" s="1"/>
  <c r="K34" i="47" s="1"/>
  <c r="S34" i="47" s="1"/>
  <c r="A40" i="47" s="1"/>
  <c r="C40" i="47" s="1"/>
  <c r="S9" i="47"/>
  <c r="A16" i="46"/>
  <c r="C16" i="46" s="1"/>
  <c r="E16" i="46" s="1"/>
  <c r="G16" i="46" s="1"/>
  <c r="I16" i="46" s="1"/>
  <c r="K16" i="46" s="1"/>
  <c r="S16" i="46" s="1"/>
  <c r="A22" i="46" s="1"/>
  <c r="C22" i="46" s="1"/>
  <c r="E22" i="46" s="1"/>
  <c r="G22" i="46" s="1"/>
  <c r="I22" i="46" s="1"/>
  <c r="K22" i="46" s="1"/>
  <c r="S22" i="46" s="1"/>
  <c r="A28" i="46" s="1"/>
  <c r="C28" i="46" s="1"/>
  <c r="E28" i="46" s="1"/>
  <c r="G28" i="46" s="1"/>
  <c r="I28" i="46" s="1"/>
  <c r="K28" i="46" s="1"/>
  <c r="S28" i="46" s="1"/>
  <c r="A34" i="46" s="1"/>
  <c r="C34" i="46" s="1"/>
  <c r="E34" i="46" s="1"/>
  <c r="G34" i="46" s="1"/>
  <c r="I34" i="46" s="1"/>
  <c r="K34" i="46" s="1"/>
  <c r="S34" i="46" s="1"/>
  <c r="A40" i="46" s="1"/>
  <c r="C40" i="46" s="1"/>
  <c r="S9" i="46"/>
  <c r="A16" i="45"/>
  <c r="C16" i="45" s="1"/>
  <c r="E16" i="45" s="1"/>
  <c r="G16" i="45" s="1"/>
  <c r="I16" i="45" s="1"/>
  <c r="K16" i="45" s="1"/>
  <c r="S16" i="45" s="1"/>
  <c r="A22" i="45" s="1"/>
  <c r="C22" i="45" s="1"/>
  <c r="E22" i="45" s="1"/>
  <c r="G22" i="45" s="1"/>
  <c r="I22" i="45" s="1"/>
  <c r="K22" i="45" s="1"/>
  <c r="S22" i="45" s="1"/>
  <c r="A28" i="45" s="1"/>
  <c r="C28" i="45" s="1"/>
  <c r="E28" i="45" s="1"/>
  <c r="G28" i="45" s="1"/>
  <c r="I28" i="45" s="1"/>
  <c r="K28" i="45" s="1"/>
  <c r="S28" i="45" s="1"/>
  <c r="A34" i="45" s="1"/>
  <c r="C34" i="45" s="1"/>
  <c r="E34" i="45" s="1"/>
  <c r="G34" i="45" s="1"/>
  <c r="I34" i="45" s="1"/>
  <c r="K34" i="45" s="1"/>
  <c r="S34" i="45" s="1"/>
  <c r="A40" i="45" s="1"/>
  <c r="C40" i="45" s="1"/>
  <c r="S9" i="45"/>
  <c r="A16" i="44"/>
  <c r="C16" i="44" s="1"/>
  <c r="E16" i="44" s="1"/>
  <c r="G16" i="44" s="1"/>
  <c r="I16" i="44" s="1"/>
  <c r="K16" i="44" s="1"/>
  <c r="S16" i="44" s="1"/>
  <c r="A22" i="44" s="1"/>
  <c r="C22" i="44" s="1"/>
  <c r="E22" i="44" s="1"/>
  <c r="G22" i="44" s="1"/>
  <c r="I22" i="44" s="1"/>
  <c r="K22" i="44" s="1"/>
  <c r="S22" i="44" s="1"/>
  <c r="A28" i="44" s="1"/>
  <c r="C28" i="44" s="1"/>
  <c r="E28" i="44" s="1"/>
  <c r="G28" i="44" s="1"/>
  <c r="I28" i="44" s="1"/>
  <c r="K28" i="44" s="1"/>
  <c r="S28" i="44" s="1"/>
  <c r="A34" i="44" s="1"/>
  <c r="C34" i="44" s="1"/>
  <c r="E34" i="44" s="1"/>
  <c r="G34" i="44" s="1"/>
  <c r="I34" i="44" s="1"/>
  <c r="K34" i="44" s="1"/>
  <c r="S34" i="44" s="1"/>
  <c r="A40" i="44" s="1"/>
  <c r="C40" i="44" s="1"/>
  <c r="S9" i="44"/>
  <c r="A16" i="43"/>
  <c r="C16" i="43" s="1"/>
  <c r="E16" i="43" s="1"/>
  <c r="G16" i="43" s="1"/>
  <c r="I16" i="43" s="1"/>
  <c r="K16" i="43" s="1"/>
  <c r="S16" i="43" s="1"/>
  <c r="A22" i="43" s="1"/>
  <c r="C22" i="43" s="1"/>
  <c r="E22" i="43" s="1"/>
  <c r="G22" i="43" s="1"/>
  <c r="I22" i="43" s="1"/>
  <c r="K22" i="43" s="1"/>
  <c r="S22" i="43" s="1"/>
  <c r="A28" i="43" s="1"/>
  <c r="C28" i="43" s="1"/>
  <c r="E28" i="43" s="1"/>
  <c r="G28" i="43" s="1"/>
  <c r="I28" i="43" s="1"/>
  <c r="K28" i="43" s="1"/>
  <c r="S28" i="43" s="1"/>
  <c r="A34" i="43" s="1"/>
  <c r="C34" i="43" s="1"/>
  <c r="E34" i="43" s="1"/>
  <c r="G34" i="43" s="1"/>
  <c r="I34" i="43" s="1"/>
  <c r="K34" i="43" s="1"/>
  <c r="S34" i="43" s="1"/>
  <c r="A40" i="43" s="1"/>
  <c r="C40" i="43" s="1"/>
  <c r="S9" i="43"/>
  <c r="A16" i="42"/>
  <c r="C16" i="42" s="1"/>
  <c r="E16" i="42" s="1"/>
  <c r="G16" i="42" s="1"/>
  <c r="I16" i="42" s="1"/>
  <c r="K16" i="42" s="1"/>
  <c r="S16" i="42" s="1"/>
  <c r="A22" i="42" s="1"/>
  <c r="C22" i="42" s="1"/>
  <c r="E22" i="42" s="1"/>
  <c r="G22" i="42" s="1"/>
  <c r="I22" i="42" s="1"/>
  <c r="K22" i="42" s="1"/>
  <c r="S22" i="42" s="1"/>
  <c r="A28" i="42" s="1"/>
  <c r="C28" i="42" s="1"/>
  <c r="E28" i="42" s="1"/>
  <c r="G28" i="42" s="1"/>
  <c r="I28" i="42" s="1"/>
  <c r="K28" i="42" s="1"/>
  <c r="S28" i="42" s="1"/>
  <c r="A34" i="42" s="1"/>
  <c r="C34" i="42" s="1"/>
  <c r="E34" i="42" s="1"/>
  <c r="G34" i="42" s="1"/>
  <c r="I34" i="42" s="1"/>
  <c r="K34" i="42" s="1"/>
  <c r="S34" i="42" s="1"/>
  <c r="A40" i="42" s="1"/>
  <c r="C40" i="42" s="1"/>
  <c r="S9" i="42"/>
  <c r="A16" i="41"/>
  <c r="C16" i="41" s="1"/>
  <c r="E16" i="41" s="1"/>
  <c r="G16" i="41" s="1"/>
  <c r="I16" i="41" s="1"/>
  <c r="K16" i="41" s="1"/>
  <c r="S16" i="41" s="1"/>
  <c r="A22" i="41" s="1"/>
  <c r="C22" i="41" s="1"/>
  <c r="E22" i="41" s="1"/>
  <c r="G22" i="41" s="1"/>
  <c r="I22" i="41" s="1"/>
  <c r="K22" i="41" s="1"/>
  <c r="S22" i="41" s="1"/>
  <c r="A28" i="41" s="1"/>
  <c r="C28" i="41" s="1"/>
  <c r="E28" i="41" s="1"/>
  <c r="G28" i="41" s="1"/>
  <c r="I28" i="41" s="1"/>
  <c r="K28" i="41" s="1"/>
  <c r="S28" i="41" s="1"/>
  <c r="A34" i="41" s="1"/>
  <c r="C34" i="41" s="1"/>
  <c r="E34" i="41" s="1"/>
  <c r="G34" i="41" s="1"/>
  <c r="I34" i="41" s="1"/>
  <c r="K34" i="41" s="1"/>
  <c r="S34" i="41" s="1"/>
  <c r="A40" i="41" s="1"/>
  <c r="C40" i="41" s="1"/>
  <c r="S9" i="41"/>
  <c r="S10" i="40"/>
  <c r="K9" i="40"/>
  <c r="K10" i="1"/>
  <c r="K9" i="1" s="1"/>
  <c r="I9" i="1"/>
  <c r="A16" i="40" l="1"/>
  <c r="C16" i="40" s="1"/>
  <c r="E16" i="40" s="1"/>
  <c r="G16" i="40" s="1"/>
  <c r="I16" i="40" s="1"/>
  <c r="K16" i="40" s="1"/>
  <c r="S16" i="40" s="1"/>
  <c r="A22" i="40" s="1"/>
  <c r="C22" i="40" s="1"/>
  <c r="E22" i="40" s="1"/>
  <c r="G22" i="40" s="1"/>
  <c r="I22" i="40" s="1"/>
  <c r="K22" i="40" s="1"/>
  <c r="S22" i="40" s="1"/>
  <c r="A28" i="40" s="1"/>
  <c r="C28" i="40" s="1"/>
  <c r="E28" i="40" s="1"/>
  <c r="G28" i="40" s="1"/>
  <c r="I28" i="40" s="1"/>
  <c r="K28" i="40" s="1"/>
  <c r="S28" i="40" s="1"/>
  <c r="A34" i="40" s="1"/>
  <c r="C34" i="40" s="1"/>
  <c r="E34" i="40" s="1"/>
  <c r="G34" i="40" s="1"/>
  <c r="I34" i="40" s="1"/>
  <c r="K34" i="40" s="1"/>
  <c r="S34" i="40" s="1"/>
  <c r="A40" i="40" s="1"/>
  <c r="C40" i="40" s="1"/>
  <c r="S9" i="40"/>
  <c r="S10" i="1"/>
  <c r="S9" i="1" s="1"/>
  <c r="A16" i="1" l="1"/>
  <c r="C16" i="1" s="1"/>
  <c r="E16" i="1" l="1"/>
  <c r="G16" i="1" l="1"/>
  <c r="I16" i="1" s="1"/>
  <c r="K16" i="1" s="1"/>
  <c r="S16" i="1" l="1"/>
  <c r="A22" i="1" l="1"/>
  <c r="C22" i="1" l="1"/>
  <c r="E22" i="1" l="1"/>
  <c r="G22" i="1" l="1"/>
  <c r="I22" i="1" s="1"/>
  <c r="K22" i="1" s="1"/>
  <c r="S22" i="1" l="1"/>
  <c r="A28" i="1" l="1"/>
  <c r="C28" i="1" l="1"/>
  <c r="E28" i="1" l="1"/>
  <c r="G28" i="1" l="1"/>
  <c r="I28" i="1" s="1"/>
  <c r="K28" i="1" s="1"/>
  <c r="S28" i="1" l="1"/>
  <c r="A34" i="1" l="1"/>
  <c r="C34" i="1" l="1"/>
  <c r="E34" i="1" l="1"/>
  <c r="G34" i="1" l="1"/>
  <c r="I34" i="1" s="1"/>
  <c r="K34" i="1" s="1"/>
  <c r="S34" i="1" l="1"/>
  <c r="A40" i="1" l="1"/>
  <c r="C40" i="1" l="1"/>
</calcChain>
</file>

<file path=xl/sharedStrings.xml><?xml version="1.0" encoding="utf-8"?>
<sst xmlns="http://schemas.openxmlformats.org/spreadsheetml/2006/main" count="59" uniqueCount="22">
  <si>
    <t>Anotações</t>
  </si>
  <si>
    <t>Modelos de Calendário por Vertex42</t>
  </si>
  <si>
    <t>https://www.vertex42.com/calendars/</t>
  </si>
  <si>
    <t>MODELOS DE CAENDÁRIOS por Vertex42.com</t>
  </si>
  <si>
    <r>
      <t>Etapa 1:</t>
    </r>
    <r>
      <rPr>
        <b/>
        <sz val="12"/>
        <color theme="1" tint="0.34998626667073579"/>
        <rFont val="Calibri"/>
        <family val="2"/>
        <scheme val="minor"/>
      </rPr>
      <t xml:space="preserve"> Insira o Ano e Mês de Início</t>
    </r>
  </si>
  <si>
    <r>
      <t>Etapa 2:</t>
    </r>
    <r>
      <rPr>
        <b/>
        <sz val="12"/>
        <color theme="1" tint="0.34998626667073579"/>
        <rFont val="Calibri"/>
        <family val="2"/>
        <scheme val="minor"/>
      </rPr>
      <t xml:space="preserve"> Escolha o Dia de Início</t>
    </r>
  </si>
  <si>
    <r>
      <t>Etapa 3:</t>
    </r>
    <r>
      <rPr>
        <b/>
        <sz val="12"/>
        <color theme="1" tint="0.34998626667073579"/>
        <rFont val="Calibri"/>
        <family val="2"/>
        <scheme val="minor"/>
      </rPr>
      <t xml:space="preserve"> Personalize as Cores do Tema / Fontes</t>
    </r>
  </si>
  <si>
    <r>
      <t>Etapa 4:</t>
    </r>
    <r>
      <rPr>
        <b/>
        <sz val="12"/>
        <color theme="1" tint="0.34998626667073579"/>
        <rFont val="Calibri"/>
        <family val="2"/>
        <scheme val="minor"/>
      </rPr>
      <t xml:space="preserve"> Imprimir em papel ou PDF</t>
    </r>
  </si>
  <si>
    <t>Ano</t>
  </si>
  <si>
    <t>M~es de Início</t>
  </si>
  <si>
    <t>Dia de Início da Semana</t>
  </si>
  <si>
    <t>Vá para o Layout da Página &gt; Temas para escolha</t>
  </si>
  <si>
    <t>diferentes cores e fontes.</t>
  </si>
  <si>
    <t>Imprimir a pasta de trabalho inteira ou imprimir</t>
  </si>
  <si>
    <t>somente as planilhas selecionadas.</t>
  </si>
  <si>
    <t>Sobre Este Modelo</t>
  </si>
  <si>
    <t>Criar e imprimir um calendário de 12 meses para sua família, empresa ou escola usando este modelo fornecido pelo Vertex42.com. Insira o ano e o mês de início e escolha se quer começar a semana no domingo ou na segunda. Calendários pequenos do mês anterior e do próximo na parte superior da página fornecem uma referência útil. Compartilhar e editar de maneira colaborativa ou imprimir um calendário para parede, mesa, geladeira ou planejador. Funciona para 2018 2019, 2010 e mais.</t>
  </si>
  <si>
    <t>Mais Modelos de Calendário</t>
  </si>
  <si>
    <t>Acesse Vertex42.com para baixar uma variedade de modelos de calendários diferentes.</t>
  </si>
  <si>
    <t>Sobre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</si>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</sst>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quot;R$&quot;\ * #,##0_-;\-&quot;R$&quot;\ * #,##0_-;_-&quot;R$&quot;\ * &quot;-&quot;_-;_-@_-"/>
    <numFmt numFmtId="44" formatCode="_-&quot;R$&quot;\ * #,##0.00_-;\-&quot;R$&quot;\ * #,##0.00_-;_-&quot;R$&quot;\ * &quot;-&quot;??_-;_-@_-"/>
    <numFmt numFmtId="164" formatCode="_(* #,##0_);_(* \(#,##0\);_(* &quot;-&quot;_);_(@_)"/>
    <numFmt numFmtId="165" formatCode="_(* #,##0.00_);_(* \(#,##0.00\);_(* &quot;-&quot;??_);_(@_)"/>
    <numFmt numFmtId="166" formatCode="mmmm\ yyyy"/>
    <numFmt numFmtId="167" formatCode="mmmm\ \'yy"/>
    <numFmt numFmtId="168" formatCode="d"/>
    <numFmt numFmtId="169" formatCode="mmmm"/>
  </numFmts>
  <fonts count="51" x14ac:knownFonts="1">
    <font>
      <sz val="10"/>
      <name val="Arial"/>
      <family val="2"/>
    </font>
    <font>
      <sz val="11"/>
      <color theme="1"/>
      <name val="Calibri"/>
      <family val="2"/>
      <scheme val="minor"/>
    </font>
    <font>
      <sz val="8"/>
      <name val="Arial"/>
      <family val="2"/>
    </font>
    <font>
      <sz val="7"/>
      <name val="Arial"/>
      <family val="2"/>
    </font>
    <font>
      <b/>
      <sz val="14"/>
      <name val="Calibri"/>
      <family val="2"/>
      <scheme val="minor"/>
    </font>
    <font>
      <sz val="8"/>
      <color theme="4" tint="-0.249977111117893"/>
      <name val="Calibri"/>
      <family val="2"/>
      <scheme val="minor"/>
    </font>
    <font>
      <sz val="8"/>
      <name val="Calibri"/>
      <family val="2"/>
      <scheme val="minor"/>
    </font>
    <font>
      <sz val="11"/>
      <color theme="1" tint="0.34998626667073579"/>
      <name val="Calibri"/>
      <family val="2"/>
      <scheme val="minor"/>
    </font>
    <font>
      <u/>
      <sz val="10"/>
      <color indexed="12"/>
      <name val="Arial"/>
      <family val="2"/>
    </font>
    <font>
      <sz val="10"/>
      <color theme="1" tint="0.499984740745262"/>
      <name val="Calibri"/>
      <family val="2"/>
      <scheme val="minor"/>
    </font>
    <font>
      <sz val="8"/>
      <color theme="1" tint="0.499984740745262"/>
      <name val="Calibri"/>
      <family val="2"/>
      <scheme val="minor"/>
    </font>
    <font>
      <sz val="10"/>
      <name val="Arial"/>
      <family val="2"/>
    </font>
    <font>
      <sz val="10"/>
      <name val="Calibri"/>
      <family val="2"/>
      <scheme val="minor"/>
    </font>
    <font>
      <b/>
      <sz val="48"/>
      <color theme="4" tint="-0.249977111117893"/>
      <name val="Calibri"/>
      <family val="2"/>
      <scheme val="major"/>
    </font>
    <font>
      <b/>
      <sz val="16"/>
      <color theme="0"/>
      <name val="Calibri"/>
      <family val="2"/>
      <scheme val="major"/>
    </font>
    <font>
      <b/>
      <sz val="11"/>
      <color theme="4" tint="-0.499984740745262"/>
      <name val="Calibri"/>
      <family val="2"/>
      <scheme val="major"/>
    </font>
    <font>
      <b/>
      <sz val="9"/>
      <color theme="4"/>
      <name val="Calibri"/>
      <family val="2"/>
      <scheme val="minor"/>
    </font>
    <font>
      <sz val="9"/>
      <name val="Calibri"/>
      <family val="1"/>
      <scheme val="minor"/>
    </font>
    <font>
      <sz val="9"/>
      <name val="Arial"/>
      <family val="2"/>
    </font>
    <font>
      <sz val="9"/>
      <color indexed="60"/>
      <name val="Century Gothic"/>
      <family val="2"/>
    </font>
    <font>
      <b/>
      <sz val="12"/>
      <color theme="1" tint="0.499984740745262"/>
      <name val="Calibri"/>
      <family val="2"/>
      <scheme val="minor"/>
    </font>
    <font>
      <b/>
      <sz val="9"/>
      <color theme="4" tint="-0.249977111117893"/>
      <name val="Calibri"/>
      <family val="2"/>
      <scheme val="major"/>
    </font>
    <font>
      <u/>
      <sz val="11"/>
      <color theme="1" tint="0.499984740745262"/>
      <name val="Calibri"/>
      <family val="2"/>
      <scheme val="minor"/>
    </font>
    <font>
      <sz val="10"/>
      <color theme="0" tint="-0.34998626667073579"/>
      <name val="Arial"/>
      <family val="2"/>
    </font>
    <font>
      <b/>
      <sz val="12"/>
      <color theme="4" tint="-0.249977111117893"/>
      <name val="Calibri"/>
      <family val="2"/>
      <scheme val="minor"/>
    </font>
    <font>
      <b/>
      <sz val="12"/>
      <color theme="1" tint="0.34998626667073579"/>
      <name val="Calibri"/>
      <family val="2"/>
      <scheme val="minor"/>
    </font>
    <font>
      <b/>
      <sz val="10"/>
      <color theme="0"/>
      <name val="Calibri"/>
      <family val="2"/>
      <scheme val="minor"/>
    </font>
    <font>
      <b/>
      <sz val="10"/>
      <name val="Calibri"/>
      <family val="2"/>
      <scheme val="minor"/>
    </font>
    <font>
      <sz val="10"/>
      <color theme="1" tint="0.249977111117893"/>
      <name val="Calibri"/>
      <family val="2"/>
      <scheme val="minor"/>
    </font>
    <font>
      <sz val="11"/>
      <color theme="1" tint="0.499984740745262"/>
      <name val="Calibri"/>
      <family val="2"/>
      <scheme val="minor"/>
    </font>
    <font>
      <b/>
      <sz val="16"/>
      <color theme="4" tint="-0.249977111117893"/>
      <name val="Calibri"/>
      <family val="2"/>
      <scheme val="major"/>
    </font>
    <font>
      <sz val="20"/>
      <name val="Calibri"/>
      <family val="2"/>
      <scheme val="major"/>
    </font>
    <font>
      <sz val="11"/>
      <color rgb="FF1D2129"/>
      <name val="Calibri"/>
      <family val="2"/>
      <scheme val="minor"/>
    </font>
    <font>
      <u/>
      <sz val="11"/>
      <color indexed="12"/>
      <name val="Arial"/>
      <family val="2"/>
    </font>
    <font>
      <u/>
      <sz val="10"/>
      <color theme="11"/>
      <name val="Arial"/>
      <family val="2"/>
    </font>
    <font>
      <sz val="18"/>
      <color theme="3"/>
      <name val="Calibri"/>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7">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right/>
      <top style="thin">
        <color theme="0" tint="-0.499984740745262"/>
      </top>
      <bottom/>
      <diagonal/>
    </border>
    <border>
      <left/>
      <right/>
      <top/>
      <bottom style="thin">
        <color theme="0" tint="-0.499984740745262"/>
      </bottom>
      <diagonal/>
    </border>
    <border>
      <left style="thin">
        <color theme="4" tint="-0.24994659260841701"/>
      </left>
      <right/>
      <top style="thin">
        <color theme="4" tint="-0.24994659260841701"/>
      </top>
      <bottom style="thin">
        <color theme="0" tint="-0.499984740745262"/>
      </bottom>
      <diagonal/>
    </border>
    <border>
      <left/>
      <right/>
      <top style="thin">
        <color theme="4" tint="-0.24994659260841701"/>
      </top>
      <bottom style="thin">
        <color theme="0" tint="-0.499984740745262"/>
      </bottom>
      <diagonal/>
    </border>
    <border>
      <left/>
      <right style="thin">
        <color theme="4" tint="-0.24994659260841701"/>
      </right>
      <top style="thin">
        <color theme="4" tint="-0.24994659260841701"/>
      </top>
      <bottom style="thin">
        <color theme="0" tint="-0.499984740745262"/>
      </bottom>
      <diagonal/>
    </border>
    <border>
      <left style="thin">
        <color theme="4" tint="-0.24994659260841701"/>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8" fillId="0" borderId="0" applyNumberFormat="0" applyFill="0" applyBorder="0" applyAlignment="0" applyProtection="0">
      <alignment vertical="top"/>
      <protection locked="0"/>
    </xf>
    <xf numFmtId="165" fontId="11" fillId="0" borderId="0" applyFont="0" applyFill="0" applyBorder="0" applyAlignment="0" applyProtection="0"/>
    <xf numFmtId="0" fontId="1" fillId="0" borderId="0"/>
    <xf numFmtId="0" fontId="34" fillId="0" borderId="0" applyNumberFormat="0" applyFill="0" applyBorder="0" applyAlignment="0" applyProtection="0"/>
    <xf numFmtId="164" fontId="11" fillId="0" borderId="0" applyFont="0" applyFill="0" applyBorder="0" applyAlignment="0" applyProtection="0"/>
    <xf numFmtId="44" fontId="11" fillId="0" borderId="0" applyFont="0" applyFill="0" applyBorder="0" applyAlignment="0" applyProtection="0"/>
    <xf numFmtId="42" fontId="11" fillId="0" borderId="0" applyFont="0" applyFill="0" applyBorder="0" applyAlignment="0" applyProtection="0"/>
    <xf numFmtId="9" fontId="11" fillId="0" borderId="0" applyFont="0" applyFill="0" applyBorder="0" applyAlignment="0" applyProtection="0"/>
    <xf numFmtId="0" fontId="35" fillId="0" borderId="0" applyNumberFormat="0" applyFill="0" applyBorder="0" applyAlignment="0" applyProtection="0"/>
    <xf numFmtId="0" fontId="36" fillId="0" borderId="14" applyNumberFormat="0" applyFill="0" applyAlignment="0" applyProtection="0"/>
    <xf numFmtId="0" fontId="37" fillId="0" borderId="15" applyNumberFormat="0" applyFill="0" applyAlignment="0" applyProtection="0"/>
    <xf numFmtId="0" fontId="38" fillId="0" borderId="16" applyNumberFormat="0" applyFill="0" applyAlignment="0" applyProtection="0"/>
    <xf numFmtId="0" fontId="38" fillId="0" borderId="0" applyNumberFormat="0" applyFill="0" applyBorder="0" applyAlignment="0" applyProtection="0"/>
    <xf numFmtId="0" fontId="39" fillId="6" borderId="0" applyNumberFormat="0" applyBorder="0" applyAlignment="0" applyProtection="0"/>
    <xf numFmtId="0" fontId="40" fillId="7" borderId="0" applyNumberFormat="0" applyBorder="0" applyAlignment="0" applyProtection="0"/>
    <xf numFmtId="0" fontId="41" fillId="8" borderId="0" applyNumberFormat="0" applyBorder="0" applyAlignment="0" applyProtection="0"/>
    <xf numFmtId="0" fontId="42" fillId="9" borderId="17" applyNumberFormat="0" applyAlignment="0" applyProtection="0"/>
    <xf numFmtId="0" fontId="43" fillId="10" borderId="18" applyNumberFormat="0" applyAlignment="0" applyProtection="0"/>
    <xf numFmtId="0" fontId="44" fillId="10" borderId="17" applyNumberFormat="0" applyAlignment="0" applyProtection="0"/>
    <xf numFmtId="0" fontId="45" fillId="0" borderId="19" applyNumberFormat="0" applyFill="0" applyAlignment="0" applyProtection="0"/>
    <xf numFmtId="0" fontId="46" fillId="11" borderId="20" applyNumberFormat="0" applyAlignment="0" applyProtection="0"/>
    <xf numFmtId="0" fontId="47" fillId="0" borderId="0" applyNumberFormat="0" applyFill="0" applyBorder="0" applyAlignment="0" applyProtection="0"/>
    <xf numFmtId="0" fontId="11" fillId="12" borderId="21" applyNumberFormat="0" applyFont="0" applyAlignment="0" applyProtection="0"/>
    <xf numFmtId="0" fontId="48" fillId="0" borderId="0" applyNumberFormat="0" applyFill="0" applyBorder="0" applyAlignment="0" applyProtection="0"/>
    <xf numFmtId="0" fontId="49" fillId="0" borderId="22" applyNumberFormat="0" applyFill="0" applyAlignment="0" applyProtection="0"/>
    <xf numFmtId="0" fontId="50"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50"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50"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50"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50"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50"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cellStyleXfs>
  <cellXfs count="80">
    <xf numFmtId="0" fontId="0" fillId="0" borderId="0" xfId="0"/>
    <xf numFmtId="0" fontId="0" fillId="0" borderId="0" xfId="0" applyAlignment="1">
      <alignment vertical="center"/>
    </xf>
    <xf numFmtId="0" fontId="2" fillId="0" borderId="0" xfId="0" applyFont="1" applyAlignment="1">
      <alignment vertical="center"/>
    </xf>
    <xf numFmtId="0" fontId="2" fillId="0" borderId="0" xfId="0" applyFont="1" applyBorder="1"/>
    <xf numFmtId="0" fontId="2" fillId="0" borderId="0" xfId="0" applyFont="1"/>
    <xf numFmtId="0" fontId="3" fillId="0" borderId="0" xfId="0" applyFont="1" applyBorder="1"/>
    <xf numFmtId="0" fontId="3" fillId="0" borderId="0" xfId="0" applyFont="1"/>
    <xf numFmtId="0" fontId="3" fillId="0" borderId="0" xfId="0" applyFont="1" applyAlignment="1">
      <alignment vertical="center"/>
    </xf>
    <xf numFmtId="0" fontId="6" fillId="0" borderId="0" xfId="0" applyFont="1" applyFill="1" applyBorder="1" applyAlignment="1">
      <alignment vertical="center"/>
    </xf>
    <xf numFmtId="0" fontId="0" fillId="0" borderId="0" xfId="0" applyFont="1"/>
    <xf numFmtId="0" fontId="0" fillId="0" borderId="0" xfId="0" applyFont="1" applyAlignment="1">
      <alignment vertical="center"/>
    </xf>
    <xf numFmtId="0" fontId="10" fillId="0" borderId="4" xfId="0" applyFont="1" applyFill="1" applyBorder="1" applyAlignment="1">
      <alignment vertical="center"/>
    </xf>
    <xf numFmtId="0" fontId="0" fillId="0" borderId="4" xfId="0" applyFill="1" applyBorder="1"/>
    <xf numFmtId="0" fontId="9" fillId="0" borderId="2" xfId="0" applyFont="1" applyFill="1" applyBorder="1" applyAlignment="1"/>
    <xf numFmtId="0" fontId="12" fillId="0" borderId="0" xfId="0" applyFont="1"/>
    <xf numFmtId="0" fontId="12" fillId="0" borderId="0" xfId="0" applyFont="1" applyBorder="1"/>
    <xf numFmtId="0" fontId="5" fillId="0" borderId="2" xfId="0" applyNumberFormat="1" applyFont="1" applyFill="1" applyBorder="1" applyAlignment="1">
      <alignment horizontal="left" vertical="center" shrinkToFit="1"/>
    </xf>
    <xf numFmtId="0" fontId="5" fillId="3" borderId="7" xfId="0" applyNumberFormat="1" applyFont="1" applyFill="1" applyBorder="1" applyAlignment="1">
      <alignment horizontal="left" vertical="center" shrinkToFit="1"/>
    </xf>
    <xf numFmtId="0" fontId="7" fillId="0" borderId="1" xfId="0" applyFont="1" applyFill="1" applyBorder="1" applyAlignment="1">
      <alignment horizontal="left" vertical="center" indent="1"/>
    </xf>
    <xf numFmtId="0" fontId="6" fillId="0" borderId="7" xfId="0" applyFont="1" applyFill="1" applyBorder="1"/>
    <xf numFmtId="0" fontId="6" fillId="0" borderId="3" xfId="0" applyFont="1" applyFill="1" applyBorder="1" applyAlignment="1">
      <alignment horizontal="left" vertical="center"/>
    </xf>
    <xf numFmtId="0" fontId="6" fillId="0" borderId="5" xfId="1" applyFont="1" applyFill="1" applyBorder="1" applyAlignment="1" applyProtection="1">
      <alignment horizontal="left" vertical="center"/>
    </xf>
    <xf numFmtId="0" fontId="6" fillId="0" borderId="8" xfId="1" applyFont="1" applyFill="1" applyBorder="1" applyAlignment="1" applyProtection="1">
      <alignment vertical="center"/>
    </xf>
    <xf numFmtId="0" fontId="16" fillId="0" borderId="0" xfId="0" applyFont="1" applyFill="1" applyBorder="1" applyAlignment="1">
      <alignment horizontal="center" shrinkToFit="1"/>
    </xf>
    <xf numFmtId="0" fontId="18" fillId="0" borderId="0" xfId="0" applyFont="1" applyBorder="1"/>
    <xf numFmtId="0" fontId="19" fillId="0" borderId="0" xfId="0" applyFont="1" applyFill="1" applyBorder="1" applyAlignment="1">
      <alignment vertical="center"/>
    </xf>
    <xf numFmtId="0" fontId="24" fillId="2" borderId="0" xfId="0" applyFont="1" applyFill="1" applyBorder="1" applyAlignment="1">
      <alignment horizontal="left" vertical="center"/>
    </xf>
    <xf numFmtId="0" fontId="26" fillId="4" borderId="12" xfId="0" applyFont="1" applyFill="1" applyBorder="1" applyAlignment="1">
      <alignment horizontal="center" vertical="center"/>
    </xf>
    <xf numFmtId="0" fontId="27" fillId="2" borderId="13" xfId="0" applyNumberFormat="1" applyFont="1" applyFill="1" applyBorder="1" applyAlignment="1">
      <alignment horizontal="center" vertical="center"/>
    </xf>
    <xf numFmtId="0" fontId="28" fillId="0" borderId="0" xfId="0" applyFont="1" applyBorder="1" applyAlignment="1">
      <alignment vertical="center"/>
    </xf>
    <xf numFmtId="0" fontId="12" fillId="0" borderId="0" xfId="3" applyFont="1" applyAlignment="1" applyProtection="1">
      <alignment vertical="top"/>
    </xf>
    <xf numFmtId="0" fontId="12" fillId="0" borderId="0" xfId="3" applyFont="1"/>
    <xf numFmtId="0" fontId="27" fillId="0" borderId="0" xfId="3" applyFont="1" applyAlignment="1">
      <alignment horizontal="left"/>
    </xf>
    <xf numFmtId="0" fontId="25" fillId="0" borderId="0" xfId="3" applyFont="1" applyAlignment="1" applyProtection="1">
      <alignment horizontal="left" vertical="center"/>
    </xf>
    <xf numFmtId="0" fontId="12" fillId="0" borderId="0" xfId="3" applyFont="1" applyAlignment="1">
      <alignment horizontal="left" vertical="center"/>
    </xf>
    <xf numFmtId="0" fontId="27" fillId="0" borderId="0" xfId="3" applyFont="1" applyAlignment="1">
      <alignment horizontal="left" vertical="center"/>
    </xf>
    <xf numFmtId="0" fontId="29" fillId="0" borderId="0" xfId="3" applyFont="1" applyAlignment="1">
      <alignment vertical="center"/>
    </xf>
    <xf numFmtId="0" fontId="30" fillId="0" borderId="0" xfId="3" applyFont="1" applyAlignment="1">
      <alignment vertical="center"/>
    </xf>
    <xf numFmtId="0" fontId="31" fillId="0" borderId="0" xfId="3" applyFont="1"/>
    <xf numFmtId="0" fontId="32" fillId="0" borderId="0" xfId="3" applyFont="1" applyAlignment="1">
      <alignment horizontal="left" vertical="top" wrapText="1" indent="1"/>
    </xf>
    <xf numFmtId="0" fontId="32" fillId="0" borderId="0" xfId="3" applyFont="1" applyAlignment="1">
      <alignment vertical="top" wrapText="1"/>
    </xf>
    <xf numFmtId="0" fontId="33" fillId="0" borderId="0" xfId="1" applyFont="1" applyAlignment="1" applyProtection="1">
      <alignment horizontal="left" indent="1"/>
    </xf>
    <xf numFmtId="0" fontId="12" fillId="0" borderId="0" xfId="3" applyFont="1" applyAlignment="1">
      <alignment vertical="top"/>
    </xf>
    <xf numFmtId="0" fontId="20" fillId="0" borderId="0" xfId="2" applyNumberFormat="1" applyFont="1" applyFill="1" applyAlignment="1">
      <alignment horizontal="left"/>
    </xf>
    <xf numFmtId="0" fontId="22" fillId="0" borderId="0" xfId="1" applyFont="1" applyAlignment="1" applyProtection="1">
      <alignment horizontal="left"/>
    </xf>
    <xf numFmtId="166" fontId="13" fillId="0" borderId="0" xfId="0" applyNumberFormat="1" applyFont="1" applyFill="1" applyBorder="1" applyAlignment="1">
      <alignment horizontal="left" vertical="top"/>
    </xf>
    <xf numFmtId="166" fontId="21" fillId="0" borderId="0" xfId="0" applyNumberFormat="1" applyFont="1" applyFill="1" applyBorder="1" applyAlignment="1">
      <alignment vertical="top"/>
    </xf>
    <xf numFmtId="166" fontId="21" fillId="0" borderId="0" xfId="0" applyNumberFormat="1" applyFont="1" applyFill="1" applyBorder="1" applyAlignment="1">
      <alignment horizontal="left" vertical="top"/>
    </xf>
    <xf numFmtId="168" fontId="17" fillId="0" borderId="0" xfId="0" applyNumberFormat="1" applyFont="1" applyFill="1" applyBorder="1" applyAlignment="1">
      <alignment horizontal="center" vertical="center" shrinkToFit="1"/>
    </xf>
    <xf numFmtId="168" fontId="4" fillId="3" borderId="1" xfId="0" applyNumberFormat="1" applyFont="1" applyFill="1" applyBorder="1" applyAlignment="1">
      <alignment horizontal="center" vertical="center" shrinkToFit="1"/>
    </xf>
    <xf numFmtId="168" fontId="4" fillId="0" borderId="1" xfId="0" applyNumberFormat="1" applyFont="1" applyFill="1" applyBorder="1" applyAlignment="1">
      <alignment horizontal="center" vertical="center" shrinkToFit="1"/>
    </xf>
    <xf numFmtId="0" fontId="6" fillId="3" borderId="5" xfId="0" applyNumberFormat="1" applyFont="1" applyFill="1" applyBorder="1" applyAlignment="1">
      <alignment horizontal="center" vertical="center"/>
    </xf>
    <xf numFmtId="0" fontId="6" fillId="3" borderId="8" xfId="0" applyNumberFormat="1" applyFont="1" applyFill="1" applyBorder="1" applyAlignment="1">
      <alignment horizontal="center" vertical="center"/>
    </xf>
    <xf numFmtId="0" fontId="6" fillId="3" borderId="6" xfId="0" applyNumberFormat="1" applyFont="1" applyFill="1" applyBorder="1" applyAlignment="1">
      <alignment horizontal="center" vertical="center"/>
    </xf>
    <xf numFmtId="0" fontId="6" fillId="3" borderId="3" xfId="0" applyNumberFormat="1" applyFont="1" applyFill="1" applyBorder="1" applyAlignment="1">
      <alignment horizontal="center" vertical="center"/>
    </xf>
    <xf numFmtId="0" fontId="6" fillId="3" borderId="0" xfId="0" applyNumberFormat="1" applyFont="1" applyFill="1" applyBorder="1" applyAlignment="1">
      <alignment horizontal="center" vertical="center"/>
    </xf>
    <xf numFmtId="0" fontId="6" fillId="3" borderId="4" xfId="0" applyNumberFormat="1" applyFont="1" applyFill="1" applyBorder="1" applyAlignment="1">
      <alignment horizontal="center" vertical="center"/>
    </xf>
    <xf numFmtId="168" fontId="4" fillId="0" borderId="1" xfId="0" applyNumberFormat="1" applyFont="1" applyFill="1" applyBorder="1" applyAlignment="1">
      <alignment horizontal="center" vertical="center" shrinkToFit="1"/>
    </xf>
    <xf numFmtId="168" fontId="4" fillId="0" borderId="7" xfId="0" applyNumberFormat="1" applyFont="1" applyFill="1" applyBorder="1" applyAlignment="1">
      <alignment horizontal="center" vertical="center" shrinkToFit="1"/>
    </xf>
    <xf numFmtId="0" fontId="5" fillId="0" borderId="7" xfId="0" applyNumberFormat="1" applyFont="1" applyFill="1" applyBorder="1" applyAlignment="1">
      <alignment horizontal="left" vertical="center" shrinkToFit="1"/>
    </xf>
    <xf numFmtId="0" fontId="5" fillId="0" borderId="2" xfId="0" applyNumberFormat="1" applyFont="1" applyFill="1" applyBorder="1" applyAlignment="1">
      <alignment horizontal="left" vertical="center" shrinkToFit="1"/>
    </xf>
    <xf numFmtId="168" fontId="4" fillId="3" borderId="1" xfId="0" applyNumberFormat="1" applyFont="1" applyFill="1" applyBorder="1" applyAlignment="1">
      <alignment horizontal="center" vertical="center" shrinkToFit="1"/>
    </xf>
    <xf numFmtId="168" fontId="4" fillId="3" borderId="7" xfId="0" applyNumberFormat="1" applyFont="1" applyFill="1" applyBorder="1" applyAlignment="1">
      <alignment horizontal="center" vertical="center" shrinkToFit="1"/>
    </xf>
    <xf numFmtId="0" fontId="5" fillId="3" borderId="7" xfId="0" applyNumberFormat="1" applyFont="1" applyFill="1" applyBorder="1" applyAlignment="1">
      <alignment horizontal="left" vertical="center" shrinkToFit="1"/>
    </xf>
    <xf numFmtId="0" fontId="5" fillId="3" borderId="2" xfId="0" applyNumberFormat="1" applyFont="1" applyFill="1" applyBorder="1" applyAlignment="1">
      <alignment horizontal="left" vertical="center" shrinkToFit="1"/>
    </xf>
    <xf numFmtId="0" fontId="6" fillId="0" borderId="5" xfId="0" applyNumberFormat="1" applyFont="1" applyFill="1" applyBorder="1" applyAlignment="1">
      <alignment horizontal="center" vertical="center"/>
    </xf>
    <xf numFmtId="0" fontId="6" fillId="0" borderId="6" xfId="0" applyNumberFormat="1" applyFont="1" applyFill="1" applyBorder="1" applyAlignment="1">
      <alignment horizontal="center" vertical="center"/>
    </xf>
    <xf numFmtId="0" fontId="6" fillId="0" borderId="3" xfId="0" applyNumberFormat="1" applyFont="1" applyFill="1" applyBorder="1" applyAlignment="1">
      <alignment horizontal="center" vertical="center"/>
    </xf>
    <xf numFmtId="0" fontId="6" fillId="0" borderId="4" xfId="0" applyNumberFormat="1" applyFont="1" applyFill="1" applyBorder="1" applyAlignment="1">
      <alignment horizontal="center" vertical="center"/>
    </xf>
    <xf numFmtId="0" fontId="6" fillId="0" borderId="0" xfId="0" applyNumberFormat="1" applyFont="1" applyFill="1" applyBorder="1" applyAlignment="1">
      <alignment horizontal="center" vertical="center"/>
    </xf>
    <xf numFmtId="0" fontId="6" fillId="0" borderId="8" xfId="0" applyNumberFormat="1" applyFont="1" applyFill="1" applyBorder="1" applyAlignment="1">
      <alignment horizontal="center" vertical="center"/>
    </xf>
    <xf numFmtId="166" fontId="13" fillId="0" borderId="0" xfId="0" applyNumberFormat="1" applyFont="1" applyFill="1" applyBorder="1" applyAlignment="1">
      <alignment horizontal="left" vertical="top"/>
    </xf>
    <xf numFmtId="169" fontId="14" fillId="4" borderId="9" xfId="0" applyNumberFormat="1" applyFont="1" applyFill="1" applyBorder="1" applyAlignment="1">
      <alignment horizontal="center" vertical="center" shrinkToFit="1"/>
    </xf>
    <xf numFmtId="169" fontId="14" fillId="4" borderId="10" xfId="0" applyNumberFormat="1" applyFont="1" applyFill="1" applyBorder="1" applyAlignment="1">
      <alignment horizontal="center" vertical="center" shrinkToFit="1"/>
    </xf>
    <xf numFmtId="167" fontId="15" fillId="5" borderId="0" xfId="0" applyNumberFormat="1" applyFont="1" applyFill="1" applyBorder="1" applyAlignment="1">
      <alignment horizontal="center" vertical="center"/>
    </xf>
    <xf numFmtId="169" fontId="14" fillId="4" borderId="11" xfId="0" applyNumberFormat="1" applyFont="1" applyFill="1" applyBorder="1" applyAlignment="1">
      <alignment horizontal="center" vertical="center" shrinkToFit="1"/>
    </xf>
    <xf numFmtId="0" fontId="23" fillId="0" borderId="8" xfId="1" applyFont="1" applyFill="1" applyBorder="1" applyAlignment="1" applyProtection="1">
      <alignment horizontal="right" vertical="center"/>
    </xf>
    <xf numFmtId="0" fontId="23" fillId="0" borderId="6" xfId="1" applyFont="1" applyFill="1" applyBorder="1" applyAlignment="1" applyProtection="1">
      <alignment horizontal="right" vertical="center"/>
    </xf>
    <xf numFmtId="0" fontId="23" fillId="0" borderId="0" xfId="1" applyFont="1" applyFill="1" applyBorder="1" applyAlignment="1" applyProtection="1">
      <alignment horizontal="right" vertical="center"/>
    </xf>
    <xf numFmtId="0" fontId="23" fillId="0" borderId="4" xfId="1" applyFont="1" applyFill="1" applyBorder="1" applyAlignment="1" applyProtection="1">
      <alignment horizontal="right" vertical="center"/>
    </xf>
  </cellXfs>
  <cellStyles count="50">
    <cellStyle name="20% - Ênfase1" xfId="27" builtinId="30" customBuiltin="1"/>
    <cellStyle name="20% - Ênfase2" xfId="31" builtinId="34" customBuiltin="1"/>
    <cellStyle name="20% - Ênfase3" xfId="35" builtinId="38" customBuiltin="1"/>
    <cellStyle name="20% - Ênfase4" xfId="39" builtinId="42" customBuiltin="1"/>
    <cellStyle name="20% - Ênfase5" xfId="43" builtinId="46" customBuiltin="1"/>
    <cellStyle name="20% - Ênfase6" xfId="47" builtinId="50" customBuiltin="1"/>
    <cellStyle name="40% - Ênfase1" xfId="28" builtinId="31" customBuiltin="1"/>
    <cellStyle name="40% - Ênfase2" xfId="32" builtinId="35" customBuiltin="1"/>
    <cellStyle name="40% - Ênfase3" xfId="36" builtinId="39" customBuiltin="1"/>
    <cellStyle name="40% - Ênfase4" xfId="40" builtinId="43" customBuiltin="1"/>
    <cellStyle name="40% - Ênfase5" xfId="44" builtinId="47" customBuiltin="1"/>
    <cellStyle name="40% - Ênfase6" xfId="48" builtinId="51" customBuiltin="1"/>
    <cellStyle name="60% - Ênfase1" xfId="29" builtinId="32" customBuiltin="1"/>
    <cellStyle name="60% - Ênfase2" xfId="33" builtinId="36" customBuiltin="1"/>
    <cellStyle name="60% - Ênfase3" xfId="37" builtinId="40" customBuiltin="1"/>
    <cellStyle name="60% - Ênfase4" xfId="41" builtinId="44" customBuiltin="1"/>
    <cellStyle name="60% - Ênfase5" xfId="45" builtinId="48" customBuiltin="1"/>
    <cellStyle name="60% - Ênfase6" xfId="49" builtinId="52" customBuiltin="1"/>
    <cellStyle name="Bom" xfId="14" builtinId="26" customBuiltin="1"/>
    <cellStyle name="Cálculo" xfId="19" builtinId="22" customBuiltin="1"/>
    <cellStyle name="Célula de Verificação" xfId="21" builtinId="23" customBuiltin="1"/>
    <cellStyle name="Célula Vinculada" xfId="20" builtinId="24" customBuiltin="1"/>
    <cellStyle name="Ênfase1" xfId="26" builtinId="29" customBuiltin="1"/>
    <cellStyle name="Ênfase2" xfId="30" builtinId="33" customBuiltin="1"/>
    <cellStyle name="Ênfase3" xfId="34" builtinId="37" customBuiltin="1"/>
    <cellStyle name="Ênfase4" xfId="38" builtinId="41" customBuiltin="1"/>
    <cellStyle name="Ênfase5" xfId="42" builtinId="45" customBuiltin="1"/>
    <cellStyle name="Ênfase6" xfId="46" builtinId="49" customBuiltin="1"/>
    <cellStyle name="Entrada" xfId="17" builtinId="20" customBuiltin="1"/>
    <cellStyle name="Hiperlink" xfId="1" builtinId="8" customBuiltin="1"/>
    <cellStyle name="Hiperlink Visitado" xfId="4" builtinId="9" customBuiltin="1"/>
    <cellStyle name="Moeda" xfId="6" builtinId="4" customBuiltin="1"/>
    <cellStyle name="Moeda [0]" xfId="7" builtinId="7" customBuiltin="1"/>
    <cellStyle name="Neutro" xfId="16" builtinId="28" customBuiltin="1"/>
    <cellStyle name="Normal" xfId="0" builtinId="0" customBuiltin="1"/>
    <cellStyle name="Normal 2" xfId="3" xr:uid="{00000000-0005-0000-0000-000003000000}"/>
    <cellStyle name="Nota" xfId="23" builtinId="10" customBuiltin="1"/>
    <cellStyle name="Porcentagem" xfId="8" builtinId="5" customBuiltin="1"/>
    <cellStyle name="Ruim" xfId="15" builtinId="27" customBuiltin="1"/>
    <cellStyle name="Saída" xfId="18" builtinId="21" customBuiltin="1"/>
    <cellStyle name="Separador de milhares [0]" xfId="5" builtinId="6" customBuiltin="1"/>
    <cellStyle name="Texto de Aviso" xfId="22" builtinId="11" customBuiltin="1"/>
    <cellStyle name="Texto Explicativo" xfId="24" builtinId="53" customBuiltin="1"/>
    <cellStyle name="Título" xfId="9" builtinId="15" customBuiltin="1"/>
    <cellStyle name="Título 1" xfId="10" builtinId="16" customBuiltin="1"/>
    <cellStyle name="Título 2" xfId="11" builtinId="17" customBuiltin="1"/>
    <cellStyle name="Título 3" xfId="12" builtinId="18" customBuiltin="1"/>
    <cellStyle name="Título 4" xfId="13" builtinId="19" customBuiltin="1"/>
    <cellStyle name="Total" xfId="25" builtinId="25" customBuiltin="1"/>
    <cellStyle name="Vírgula" xfId="2" builtinId="3" customBuiltin="1"/>
  </cellStyles>
  <dxfs count="48">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
      <font>
        <color theme="4" tint="-0.24994659260841701"/>
      </font>
    </dxf>
    <dxf>
      <font>
        <color theme="0" tint="-0.34998626667073579"/>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D7EAFF"/>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calendars/?utm_source=ms&amp;utm_medium=file&amp;utm_campaign=office&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utm_source=v42&amp;utm_medium=file&amp;utm_campaign=templates&amp;utm_term=about&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27</xdr:col>
      <xdr:colOff>0</xdr:colOff>
      <xdr:row>4</xdr:row>
      <xdr:rowOff>0</xdr:rowOff>
    </xdr:from>
    <xdr:to>
      <xdr:col>29</xdr:col>
      <xdr:colOff>38100</xdr:colOff>
      <xdr:row>7</xdr:row>
      <xdr:rowOff>85725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4F31FD7A-F451-4117-A9FA-FF285B839EE8}"/>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63050" y="561975"/>
          <a:ext cx="1905000" cy="428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E32B562A-0970-478F-9527-FBF3F30C697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vertex42.com/calendars/?utm_source=ms&amp;utm_medium=file&amp;utm_campaign=office&amp;utm_content=url" TargetMode="External"/><Relationship Id="rId7" Type="http://schemas.openxmlformats.org/officeDocument/2006/relationships/hyperlink" Target="https://www.vertex42.com/calendars/?utm_source=ms&amp;utm_medium=file&amp;utm_campaign=office&amp;utm_term=monthly&amp;utm_content=text"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6" Type="http://schemas.openxmlformats.org/officeDocument/2006/relationships/hyperlink" Target="https://www.vertex42.com/calendars/?utm_source=ms&amp;utm_medium=file&amp;utm_campaign=office&amp;utm_term=monthly&amp;utm_content=text&amp;utm_content=url" TargetMode="External"/><Relationship Id="rId5" Type="http://schemas.openxmlformats.org/officeDocument/2006/relationships/hyperlink" Target="https://www.vertex42.com/calendars/?utm_source=ms&amp;utm_medium=file&amp;utm_campaign=office&amp;utm_content=text" TargetMode="External"/><Relationship Id="rId4" Type="http://schemas.openxmlformats.org/officeDocument/2006/relationships/hyperlink" Target="https://www.vertex42.com/calendar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term=monthly&amp;utm_content=url" TargetMode="External"/><Relationship Id="rId2" Type="http://schemas.openxmlformats.org/officeDocument/2006/relationships/hyperlink" Target="https://www.vertex42.com/calendars/?utm_source=ms&amp;utm_medium=file&amp;utm_campaign=office&amp;utm_term=monthly&amp;utm_content=text" TargetMode="External"/><Relationship Id="rId1" Type="http://schemas.openxmlformats.org/officeDocument/2006/relationships/hyperlink" Target="https://www.vertex42.com/calendars/?utm_source=ms&amp;utm_medium=file&amp;utm_campaign=office&amp;utm_term=monthly&amp;utm_content=more" TargetMode="External"/><Relationship Id="rId5" Type="http://schemas.openxmlformats.org/officeDocument/2006/relationships/drawing" Target="../drawings/drawing2.xml"/><Relationship Id="rId4"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vertex42.com/calendars/?utm_source=ms&amp;utm_medium=file&amp;utm_campaign=office&amp;utm_content=url" TargetMode="External"/><Relationship Id="rId2" Type="http://schemas.openxmlformats.org/officeDocument/2006/relationships/hyperlink" Target="https://www.vertex42.com/calendars/?utm_source=ms&amp;utm_medium=file&amp;utm_campaign=office&amp;utm_content=text" TargetMode="External"/><Relationship Id="rId1" Type="http://schemas.openxmlformats.org/officeDocument/2006/relationships/hyperlink" Target="https://www.vertex42.com/calendar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F45"/>
  <sheetViews>
    <sheetView showGridLines="0" tabSelected="1" topLeftCell="A7" workbookViewId="0">
      <selection activeCell="S23" sqref="S23:Z23"/>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 min="27" max="27" width="7.44140625" customWidth="1"/>
    <col min="28" max="28" width="6.5546875" customWidth="1"/>
    <col min="29" max="29" width="21.44140625" customWidth="1"/>
    <col min="30" max="30" width="10.33203125" customWidth="1"/>
  </cols>
  <sheetData>
    <row r="1" spans="1:32" s="4" customFormat="1" ht="15" customHeight="1" x14ac:dyDescent="0.2">
      <c r="A1" s="71">
        <f>DATE(AD18,AD20,1)</f>
        <v>44562</v>
      </c>
      <c r="B1" s="71"/>
      <c r="C1" s="71"/>
      <c r="D1" s="71"/>
      <c r="E1" s="71"/>
      <c r="F1" s="71"/>
      <c r="G1" s="71"/>
      <c r="H1" s="71"/>
      <c r="I1" s="45"/>
      <c r="J1" s="45"/>
      <c r="K1" s="74">
        <f>DATE(YEAR(A1),MONTH(A1)-1,1)</f>
        <v>44531</v>
      </c>
      <c r="L1" s="74"/>
      <c r="M1" s="74"/>
      <c r="N1" s="74"/>
      <c r="O1" s="74"/>
      <c r="P1" s="74"/>
      <c r="Q1" s="74"/>
      <c r="R1" s="3"/>
      <c r="S1" s="74">
        <f>DATE(YEAR(A1),MONTH(A1)+1,1)</f>
        <v>44593</v>
      </c>
      <c r="T1" s="74"/>
      <c r="U1" s="74"/>
      <c r="V1" s="74"/>
      <c r="W1" s="74"/>
      <c r="X1" s="74"/>
      <c r="Y1" s="74"/>
      <c r="Z1" s="3"/>
      <c r="AA1" s="3"/>
    </row>
    <row r="2" spans="1:32" s="4" customFormat="1" ht="11.25" customHeight="1" x14ac:dyDescent="0.25">
      <c r="A2" s="71"/>
      <c r="B2" s="71"/>
      <c r="C2" s="71"/>
      <c r="D2" s="71"/>
      <c r="E2" s="71"/>
      <c r="F2" s="71"/>
      <c r="G2" s="71"/>
      <c r="H2" s="71"/>
      <c r="I2" s="45"/>
      <c r="J2" s="45"/>
      <c r="K2" s="23" t="str">
        <f>INDEX({"S";"M";"T";"W";"T";"F";"S"},1+MOD(Dia_de_início+1-2,7))</f>
        <v>S</v>
      </c>
      <c r="L2" s="23" t="str">
        <f>INDEX({"S";"M";"T";"W";"T";"F";"S"},1+MOD(Dia_de_início+2-2,7))</f>
        <v>M</v>
      </c>
      <c r="M2" s="23" t="str">
        <f>INDEX({"S";"M";"T";"W";"T";"F";"S"},1+MOD(Dia_de_início+3-2,7))</f>
        <v>T</v>
      </c>
      <c r="N2" s="23" t="str">
        <f>INDEX({"S";"M";"T";"W";"T";"F";"S"},1+MOD(Dia_de_início+4-2,7))</f>
        <v>W</v>
      </c>
      <c r="O2" s="23" t="str">
        <f>INDEX({"S";"M";"T";"W";"T";"F";"S"},1+MOD(Dia_de_início+5-2,7))</f>
        <v>T</v>
      </c>
      <c r="P2" s="23" t="str">
        <f>INDEX({"S";"M";"T";"W";"T";"F";"S"},1+MOD(Dia_de_início+6-2,7))</f>
        <v>F</v>
      </c>
      <c r="Q2" s="23" t="str">
        <f>INDEX({"S";"M";"T";"W";"T";"F";"S"},1+MOD(Dia_de_início+7-2,7))</f>
        <v>S</v>
      </c>
      <c r="R2" s="3"/>
      <c r="S2" s="23" t="str">
        <f>INDEX({"S";"M";"T";"W";"T";"F";"S"},1+MOD(Dia_de_início+1-2,7))</f>
        <v>S</v>
      </c>
      <c r="T2" s="23" t="str">
        <f>INDEX({"S";"M";"T";"W";"T";"F";"S"},1+MOD(Dia_de_início+2-2,7))</f>
        <v>M</v>
      </c>
      <c r="U2" s="23" t="str">
        <f>INDEX({"S";"M";"T";"W";"T";"F";"S"},1+MOD(Dia_de_início+3-2,7))</f>
        <v>T</v>
      </c>
      <c r="V2" s="23" t="str">
        <f>INDEX({"S";"M";"T";"W";"T";"F";"S"},1+MOD(Dia_de_início+4-2,7))</f>
        <v>W</v>
      </c>
      <c r="W2" s="23" t="str">
        <f>INDEX({"S";"M";"T";"W";"T";"F";"S"},1+MOD(Dia_de_início+5-2,7))</f>
        <v>T</v>
      </c>
      <c r="X2" s="23" t="str">
        <f>INDEX({"S";"M";"T";"W";"T";"F";"S"},1+MOD(Dia_de_início+6-2,7))</f>
        <v>F</v>
      </c>
      <c r="Y2" s="23" t="str">
        <f>INDEX({"S";"M";"T";"W";"T";"F";"S"},1+MOD(Dia_de_início+7-2,7))</f>
        <v>S</v>
      </c>
      <c r="Z2" s="3"/>
      <c r="AA2" s="3"/>
    </row>
    <row r="3" spans="1:32" s="6" customFormat="1" ht="9" customHeight="1" x14ac:dyDescent="0.2">
      <c r="A3" s="71"/>
      <c r="B3" s="71"/>
      <c r="C3" s="71"/>
      <c r="D3" s="71"/>
      <c r="E3" s="71"/>
      <c r="F3" s="71"/>
      <c r="G3" s="71"/>
      <c r="H3" s="71"/>
      <c r="I3" s="45"/>
      <c r="J3" s="45"/>
      <c r="K3" s="48" t="str">
        <f t="shared" ref="K3:Q8" si="0">IF(MONTH($K$1)&lt;&gt;MONTH($K$1-(WEEKDAY($K$1,1)-(Dia_de_início-1))-IF((WEEKDAY($K$1,1)-(Dia_de_início-1))&lt;=0,7,0)+(ROW(K3)-ROW($K$3))*7+(COLUMN(K3)-COLUMN($K$3)+1)),"",$K$1-(WEEKDAY($K$1,1)-(Dia_de_início-1))-IF((WEEKDAY($K$1,1)-(Dia_de_início-1))&lt;=0,7,0)+(ROW(K3)-ROW($K$3))*7+(COLUMN(K3)-COLUMN($K$3)+1))</f>
        <v/>
      </c>
      <c r="L3" s="48" t="str">
        <f t="shared" si="0"/>
        <v/>
      </c>
      <c r="M3" s="48" t="str">
        <f t="shared" si="0"/>
        <v/>
      </c>
      <c r="N3" s="48">
        <f t="shared" si="0"/>
        <v>44531</v>
      </c>
      <c r="O3" s="48">
        <f t="shared" si="0"/>
        <v>44532</v>
      </c>
      <c r="P3" s="48">
        <f t="shared" si="0"/>
        <v>44533</v>
      </c>
      <c r="Q3" s="48">
        <f t="shared" si="0"/>
        <v>44534</v>
      </c>
      <c r="R3" s="3"/>
      <c r="S3" s="48" t="str">
        <f t="shared" ref="S3:Y8" si="1">IF(MONTH($S$1)&lt;&gt;MONTH($S$1-(WEEKDAY($S$1,1)-(Dia_de_início-1))-IF((WEEKDAY($S$1,1)-(Dia_de_início-1))&lt;=0,7,0)+(ROW(S3)-ROW($S$3))*7+(COLUMN(S3)-COLUMN($S$3)+1)),"",$S$1-(WEEKDAY($S$1,1)-(Dia_de_início-1))-IF((WEEKDAY($S$1,1)-(Dia_de_início-1))&lt;=0,7,0)+(ROW(S3)-ROW($S$3))*7+(COLUMN(S3)-COLUMN($S$3)+1))</f>
        <v/>
      </c>
      <c r="T3" s="48" t="str">
        <f t="shared" si="1"/>
        <v/>
      </c>
      <c r="U3" s="48">
        <f t="shared" si="1"/>
        <v>44593</v>
      </c>
      <c r="V3" s="48">
        <f t="shared" si="1"/>
        <v>44594</v>
      </c>
      <c r="W3" s="48">
        <f t="shared" si="1"/>
        <v>44595</v>
      </c>
      <c r="X3" s="48">
        <f t="shared" si="1"/>
        <v>44596</v>
      </c>
      <c r="Y3" s="48">
        <f t="shared" si="1"/>
        <v>44597</v>
      </c>
      <c r="Z3" s="5"/>
      <c r="AA3" s="5"/>
      <c r="AB3" s="4"/>
      <c r="AC3" s="4"/>
      <c r="AD3" s="4"/>
      <c r="AE3" s="4"/>
    </row>
    <row r="4" spans="1:32" s="6" customFormat="1" ht="9" customHeight="1" x14ac:dyDescent="0.2">
      <c r="A4" s="71"/>
      <c r="B4" s="71"/>
      <c r="C4" s="71"/>
      <c r="D4" s="71"/>
      <c r="E4" s="71"/>
      <c r="F4" s="71"/>
      <c r="G4" s="71"/>
      <c r="H4" s="71"/>
      <c r="I4" s="45"/>
      <c r="J4" s="45"/>
      <c r="K4" s="48">
        <f t="shared" si="0"/>
        <v>44535</v>
      </c>
      <c r="L4" s="48">
        <f t="shared" si="0"/>
        <v>44536</v>
      </c>
      <c r="M4" s="48">
        <f t="shared" si="0"/>
        <v>44537</v>
      </c>
      <c r="N4" s="48">
        <f t="shared" si="0"/>
        <v>44538</v>
      </c>
      <c r="O4" s="48">
        <f t="shared" si="0"/>
        <v>44539</v>
      </c>
      <c r="P4" s="48">
        <f t="shared" si="0"/>
        <v>44540</v>
      </c>
      <c r="Q4" s="48">
        <f t="shared" si="0"/>
        <v>44541</v>
      </c>
      <c r="R4" s="3"/>
      <c r="S4" s="48">
        <f t="shared" si="1"/>
        <v>44598</v>
      </c>
      <c r="T4" s="48">
        <f t="shared" si="1"/>
        <v>44599</v>
      </c>
      <c r="U4" s="48">
        <f t="shared" si="1"/>
        <v>44600</v>
      </c>
      <c r="V4" s="48">
        <f t="shared" si="1"/>
        <v>44601</v>
      </c>
      <c r="W4" s="48">
        <f t="shared" si="1"/>
        <v>44602</v>
      </c>
      <c r="X4" s="48">
        <f t="shared" si="1"/>
        <v>44603</v>
      </c>
      <c r="Y4" s="48">
        <f t="shared" si="1"/>
        <v>44604</v>
      </c>
      <c r="Z4" s="5"/>
      <c r="AA4" s="5"/>
      <c r="AB4" s="4"/>
      <c r="AC4" s="4"/>
      <c r="AD4" s="4"/>
      <c r="AE4" s="4"/>
    </row>
    <row r="5" spans="1:32" s="6" customFormat="1" ht="9" customHeight="1" x14ac:dyDescent="0.2">
      <c r="A5" s="71"/>
      <c r="B5" s="71"/>
      <c r="C5" s="71"/>
      <c r="D5" s="71"/>
      <c r="E5" s="71"/>
      <c r="F5" s="71"/>
      <c r="G5" s="71"/>
      <c r="H5" s="71"/>
      <c r="I5" s="45"/>
      <c r="J5" s="45"/>
      <c r="K5" s="48">
        <f t="shared" si="0"/>
        <v>44542</v>
      </c>
      <c r="L5" s="48">
        <f t="shared" si="0"/>
        <v>44543</v>
      </c>
      <c r="M5" s="48">
        <f t="shared" si="0"/>
        <v>44544</v>
      </c>
      <c r="N5" s="48">
        <f t="shared" si="0"/>
        <v>44545</v>
      </c>
      <c r="O5" s="48">
        <f t="shared" si="0"/>
        <v>44546</v>
      </c>
      <c r="P5" s="48">
        <f t="shared" si="0"/>
        <v>44547</v>
      </c>
      <c r="Q5" s="48">
        <f t="shared" si="0"/>
        <v>44548</v>
      </c>
      <c r="R5" s="3"/>
      <c r="S5" s="48">
        <f t="shared" si="1"/>
        <v>44605</v>
      </c>
      <c r="T5" s="48">
        <f t="shared" si="1"/>
        <v>44606</v>
      </c>
      <c r="U5" s="48">
        <f t="shared" si="1"/>
        <v>44607</v>
      </c>
      <c r="V5" s="48">
        <f t="shared" si="1"/>
        <v>44608</v>
      </c>
      <c r="W5" s="48">
        <f t="shared" si="1"/>
        <v>44609</v>
      </c>
      <c r="X5" s="48">
        <f t="shared" si="1"/>
        <v>44610</v>
      </c>
      <c r="Y5" s="48">
        <f t="shared" si="1"/>
        <v>44611</v>
      </c>
      <c r="Z5" s="5"/>
      <c r="AA5" s="5"/>
      <c r="AB5" s="4"/>
      <c r="AC5" s="4"/>
      <c r="AD5" s="4"/>
      <c r="AE5" s="4"/>
    </row>
    <row r="6" spans="1:32" s="6" customFormat="1" ht="9" customHeight="1" x14ac:dyDescent="0.2">
      <c r="A6" s="71"/>
      <c r="B6" s="71"/>
      <c r="C6" s="71"/>
      <c r="D6" s="71"/>
      <c r="E6" s="71"/>
      <c r="F6" s="71"/>
      <c r="G6" s="71"/>
      <c r="H6" s="71"/>
      <c r="I6" s="45"/>
      <c r="J6" s="45"/>
      <c r="K6" s="48">
        <f t="shared" si="0"/>
        <v>44549</v>
      </c>
      <c r="L6" s="48">
        <f t="shared" si="0"/>
        <v>44550</v>
      </c>
      <c r="M6" s="48">
        <f t="shared" si="0"/>
        <v>44551</v>
      </c>
      <c r="N6" s="48">
        <f t="shared" si="0"/>
        <v>44552</v>
      </c>
      <c r="O6" s="48">
        <f t="shared" si="0"/>
        <v>44553</v>
      </c>
      <c r="P6" s="48">
        <f t="shared" si="0"/>
        <v>44554</v>
      </c>
      <c r="Q6" s="48">
        <f t="shared" si="0"/>
        <v>44555</v>
      </c>
      <c r="R6" s="3"/>
      <c r="S6" s="48">
        <f t="shared" si="1"/>
        <v>44612</v>
      </c>
      <c r="T6" s="48">
        <f t="shared" si="1"/>
        <v>44613</v>
      </c>
      <c r="U6" s="48">
        <f t="shared" si="1"/>
        <v>44614</v>
      </c>
      <c r="V6" s="48">
        <f t="shared" si="1"/>
        <v>44615</v>
      </c>
      <c r="W6" s="48">
        <f t="shared" si="1"/>
        <v>44616</v>
      </c>
      <c r="X6" s="48">
        <f t="shared" si="1"/>
        <v>44617</v>
      </c>
      <c r="Y6" s="48">
        <f t="shared" si="1"/>
        <v>44618</v>
      </c>
      <c r="Z6" s="5"/>
      <c r="AA6" s="5"/>
      <c r="AB6" s="4"/>
      <c r="AC6" s="4"/>
      <c r="AD6" s="4"/>
      <c r="AE6" s="4"/>
    </row>
    <row r="7" spans="1:32" s="6" customFormat="1" ht="9" customHeight="1" x14ac:dyDescent="0.2">
      <c r="A7" s="71"/>
      <c r="B7" s="71"/>
      <c r="C7" s="71"/>
      <c r="D7" s="71"/>
      <c r="E7" s="71"/>
      <c r="F7" s="71"/>
      <c r="G7" s="71"/>
      <c r="H7" s="71"/>
      <c r="I7" s="45"/>
      <c r="J7" s="45"/>
      <c r="K7" s="48">
        <f t="shared" si="0"/>
        <v>44556</v>
      </c>
      <c r="L7" s="48">
        <f t="shared" si="0"/>
        <v>44557</v>
      </c>
      <c r="M7" s="48">
        <f t="shared" si="0"/>
        <v>44558</v>
      </c>
      <c r="N7" s="48">
        <f t="shared" si="0"/>
        <v>44559</v>
      </c>
      <c r="O7" s="48">
        <f t="shared" si="0"/>
        <v>44560</v>
      </c>
      <c r="P7" s="48">
        <f t="shared" si="0"/>
        <v>44561</v>
      </c>
      <c r="Q7" s="48" t="str">
        <f t="shared" si="0"/>
        <v/>
      </c>
      <c r="R7" s="3"/>
      <c r="S7" s="48">
        <f t="shared" si="1"/>
        <v>44619</v>
      </c>
      <c r="T7" s="48">
        <f t="shared" si="1"/>
        <v>44620</v>
      </c>
      <c r="U7" s="48" t="str">
        <f t="shared" si="1"/>
        <v/>
      </c>
      <c r="V7" s="48" t="str">
        <f t="shared" si="1"/>
        <v/>
      </c>
      <c r="W7" s="48" t="str">
        <f t="shared" si="1"/>
        <v/>
      </c>
      <c r="X7" s="48" t="str">
        <f t="shared" si="1"/>
        <v/>
      </c>
      <c r="Y7" s="48" t="str">
        <f t="shared" si="1"/>
        <v/>
      </c>
      <c r="Z7" s="5"/>
      <c r="AA7" s="5"/>
      <c r="AB7" s="4"/>
      <c r="AC7" s="4"/>
      <c r="AD7" s="4"/>
      <c r="AE7" s="4"/>
    </row>
    <row r="8" spans="1:32" s="7" customFormat="1" ht="9" customHeight="1" x14ac:dyDescent="0.2">
      <c r="A8" s="46"/>
      <c r="B8" s="46"/>
      <c r="C8" s="46"/>
      <c r="D8" s="46"/>
      <c r="E8" s="46"/>
      <c r="F8" s="46"/>
      <c r="G8" s="46"/>
      <c r="H8" s="46"/>
      <c r="I8" s="47"/>
      <c r="J8" s="47"/>
      <c r="K8" s="48" t="str">
        <f t="shared" si="0"/>
        <v/>
      </c>
      <c r="L8" s="48" t="str">
        <f t="shared" si="0"/>
        <v/>
      </c>
      <c r="M8" s="48" t="str">
        <f t="shared" si="0"/>
        <v/>
      </c>
      <c r="N8" s="48" t="str">
        <f t="shared" si="0"/>
        <v/>
      </c>
      <c r="O8" s="48" t="str">
        <f t="shared" si="0"/>
        <v/>
      </c>
      <c r="P8" s="48" t="str">
        <f t="shared" si="0"/>
        <v/>
      </c>
      <c r="Q8" s="48" t="str">
        <f t="shared" si="0"/>
        <v/>
      </c>
      <c r="R8" s="24"/>
      <c r="S8" s="48" t="str">
        <f t="shared" si="1"/>
        <v/>
      </c>
      <c r="T8" s="48" t="str">
        <f t="shared" si="1"/>
        <v/>
      </c>
      <c r="U8" s="48" t="str">
        <f t="shared" si="1"/>
        <v/>
      </c>
      <c r="V8" s="48" t="str">
        <f t="shared" si="1"/>
        <v/>
      </c>
      <c r="W8" s="48" t="str">
        <f t="shared" si="1"/>
        <v/>
      </c>
      <c r="X8" s="48" t="str">
        <f t="shared" si="1"/>
        <v/>
      </c>
      <c r="Y8" s="48" t="str">
        <f t="shared" si="1"/>
        <v/>
      </c>
      <c r="Z8" s="25"/>
    </row>
    <row r="9" spans="1:32" s="1" customFormat="1" ht="21" customHeight="1" x14ac:dyDescent="0.3">
      <c r="A9" s="72">
        <f>A10</f>
        <v>44556</v>
      </c>
      <c r="B9" s="73"/>
      <c r="C9" s="73">
        <f>C10</f>
        <v>44557</v>
      </c>
      <c r="D9" s="73"/>
      <c r="E9" s="73">
        <f>E10</f>
        <v>44558</v>
      </c>
      <c r="F9" s="73"/>
      <c r="G9" s="73">
        <f>G10</f>
        <v>44559</v>
      </c>
      <c r="H9" s="73"/>
      <c r="I9" s="73">
        <f>I10</f>
        <v>44560</v>
      </c>
      <c r="J9" s="73"/>
      <c r="K9" s="73">
        <f>K10</f>
        <v>44561</v>
      </c>
      <c r="L9" s="73"/>
      <c r="M9" s="73"/>
      <c r="N9" s="73"/>
      <c r="O9" s="73"/>
      <c r="P9" s="73"/>
      <c r="Q9" s="73"/>
      <c r="R9" s="73"/>
      <c r="S9" s="73">
        <f>S10</f>
        <v>44562</v>
      </c>
      <c r="T9" s="73"/>
      <c r="U9" s="73"/>
      <c r="V9" s="73"/>
      <c r="W9" s="73"/>
      <c r="X9" s="73"/>
      <c r="Y9" s="73"/>
      <c r="Z9" s="75"/>
      <c r="AB9" s="43" t="s">
        <v>3</v>
      </c>
      <c r="AC9" s="43"/>
      <c r="AD9" s="43"/>
      <c r="AE9" s="43"/>
      <c r="AF9" s="43"/>
    </row>
    <row r="10" spans="1:32" s="1" customFormat="1" ht="18" x14ac:dyDescent="0.3">
      <c r="A10" s="49">
        <f>$A$1-(WEEKDAY($A$1,1)-(Dia_de_início-1))-IF((WEEKDAY($A$1,1)-(Dia_de_início-1))&lt;=0,7,0)+1</f>
        <v>44556</v>
      </c>
      <c r="B10" s="17"/>
      <c r="C10" s="50">
        <f>A10+1</f>
        <v>44557</v>
      </c>
      <c r="D10" s="16"/>
      <c r="E10" s="50">
        <f>C10+1</f>
        <v>44558</v>
      </c>
      <c r="F10" s="16"/>
      <c r="G10" s="50">
        <f>E10+1</f>
        <v>44559</v>
      </c>
      <c r="H10" s="16"/>
      <c r="I10" s="50">
        <f>G10+1</f>
        <v>44560</v>
      </c>
      <c r="J10" s="16"/>
      <c r="K10" s="57">
        <f>I10+1</f>
        <v>44561</v>
      </c>
      <c r="L10" s="58"/>
      <c r="M10" s="59"/>
      <c r="N10" s="59"/>
      <c r="O10" s="59"/>
      <c r="P10" s="59"/>
      <c r="Q10" s="59"/>
      <c r="R10" s="60"/>
      <c r="S10" s="61">
        <f>K10+1</f>
        <v>44562</v>
      </c>
      <c r="T10" s="62"/>
      <c r="U10" s="63"/>
      <c r="V10" s="63"/>
      <c r="W10" s="63"/>
      <c r="X10" s="63"/>
      <c r="Y10" s="63"/>
      <c r="Z10" s="64"/>
      <c r="AA10" s="10"/>
      <c r="AB10" s="44" t="s">
        <v>2</v>
      </c>
      <c r="AC10" s="44"/>
      <c r="AD10" s="44"/>
      <c r="AE10" s="44"/>
      <c r="AF10" s="44"/>
    </row>
    <row r="11" spans="1:32" s="1" customFormat="1" x14ac:dyDescent="0.25">
      <c r="A11" s="54"/>
      <c r="B11" s="55"/>
      <c r="C11" s="67"/>
      <c r="D11" s="68"/>
      <c r="E11" s="67"/>
      <c r="F11" s="68"/>
      <c r="G11" s="67"/>
      <c r="H11" s="68"/>
      <c r="I11" s="67"/>
      <c r="J11" s="68"/>
      <c r="K11" s="67"/>
      <c r="L11" s="69"/>
      <c r="M11" s="69"/>
      <c r="N11" s="69"/>
      <c r="O11" s="69"/>
      <c r="P11" s="69"/>
      <c r="Q11" s="69"/>
      <c r="R11" s="68"/>
      <c r="S11" s="54">
        <v>8</v>
      </c>
      <c r="T11" s="55"/>
      <c r="U11" s="55"/>
      <c r="V11" s="55"/>
      <c r="W11" s="55"/>
      <c r="X11" s="55"/>
      <c r="Y11" s="55"/>
      <c r="Z11" s="56"/>
      <c r="AA11" s="10"/>
    </row>
    <row r="12" spans="1:32" s="1" customFormat="1" x14ac:dyDescent="0.25">
      <c r="A12" s="54"/>
      <c r="B12" s="55"/>
      <c r="C12" s="67"/>
      <c r="D12" s="68"/>
      <c r="E12" s="67"/>
      <c r="F12" s="68"/>
      <c r="G12" s="67"/>
      <c r="H12" s="68"/>
      <c r="I12" s="67"/>
      <c r="J12" s="68"/>
      <c r="K12" s="67"/>
      <c r="L12" s="69"/>
      <c r="M12" s="69"/>
      <c r="N12" s="69"/>
      <c r="O12" s="69"/>
      <c r="P12" s="69"/>
      <c r="Q12" s="69"/>
      <c r="R12" s="68"/>
      <c r="S12" s="54"/>
      <c r="T12" s="55"/>
      <c r="U12" s="55"/>
      <c r="V12" s="55"/>
      <c r="W12" s="55"/>
      <c r="X12" s="55"/>
      <c r="Y12" s="55"/>
      <c r="Z12" s="56"/>
      <c r="AA12" s="10"/>
    </row>
    <row r="13" spans="1:32" s="1" customFormat="1" x14ac:dyDescent="0.25">
      <c r="A13" s="54"/>
      <c r="B13" s="55"/>
      <c r="C13" s="67"/>
      <c r="D13" s="68"/>
      <c r="E13" s="67"/>
      <c r="F13" s="68"/>
      <c r="G13" s="67"/>
      <c r="H13" s="68"/>
      <c r="I13" s="67"/>
      <c r="J13" s="68"/>
      <c r="K13" s="67"/>
      <c r="L13" s="69"/>
      <c r="M13" s="69"/>
      <c r="N13" s="69"/>
      <c r="O13" s="69"/>
      <c r="P13" s="69"/>
      <c r="Q13" s="69"/>
      <c r="R13" s="68"/>
      <c r="S13" s="54"/>
      <c r="T13" s="55"/>
      <c r="U13" s="55"/>
      <c r="V13" s="55"/>
      <c r="W13" s="55"/>
      <c r="X13" s="55"/>
      <c r="Y13" s="55"/>
      <c r="Z13" s="56"/>
      <c r="AA13" s="10"/>
    </row>
    <row r="14" spans="1:32" s="1" customFormat="1" x14ac:dyDescent="0.25">
      <c r="A14" s="54"/>
      <c r="B14" s="55"/>
      <c r="C14" s="67"/>
      <c r="D14" s="68"/>
      <c r="E14" s="67"/>
      <c r="F14" s="68"/>
      <c r="G14" s="67"/>
      <c r="H14" s="68"/>
      <c r="I14" s="67"/>
      <c r="J14" s="68"/>
      <c r="K14" s="67"/>
      <c r="L14" s="69"/>
      <c r="M14" s="69"/>
      <c r="N14" s="69"/>
      <c r="O14" s="69"/>
      <c r="P14" s="69"/>
      <c r="Q14" s="69"/>
      <c r="R14" s="68"/>
      <c r="S14" s="54"/>
      <c r="T14" s="55"/>
      <c r="U14" s="55"/>
      <c r="V14" s="55"/>
      <c r="W14" s="55"/>
      <c r="X14" s="55"/>
      <c r="Y14" s="55"/>
      <c r="Z14" s="56"/>
      <c r="AA14" s="10"/>
    </row>
    <row r="15" spans="1:32" s="2" customFormat="1" ht="13.2" customHeight="1" x14ac:dyDescent="0.25">
      <c r="A15" s="51"/>
      <c r="B15" s="52"/>
      <c r="C15" s="65"/>
      <c r="D15" s="66"/>
      <c r="E15" s="65"/>
      <c r="F15" s="66"/>
      <c r="G15" s="65"/>
      <c r="H15" s="66"/>
      <c r="I15" s="65"/>
      <c r="J15" s="66"/>
      <c r="K15" s="65"/>
      <c r="L15" s="70"/>
      <c r="M15" s="70"/>
      <c r="N15" s="70"/>
      <c r="O15" s="70"/>
      <c r="P15" s="70"/>
      <c r="Q15" s="70"/>
      <c r="R15" s="66"/>
      <c r="S15" s="51"/>
      <c r="T15" s="52"/>
      <c r="U15" s="52"/>
      <c r="V15" s="52"/>
      <c r="W15" s="52"/>
      <c r="X15" s="52"/>
      <c r="Y15" s="52"/>
      <c r="Z15" s="53"/>
      <c r="AA15" s="10"/>
    </row>
    <row r="16" spans="1:32" s="1" customFormat="1" ht="18" x14ac:dyDescent="0.3">
      <c r="A16" s="49">
        <f>S10+1</f>
        <v>44563</v>
      </c>
      <c r="B16" s="17"/>
      <c r="C16" s="50">
        <f>A16+1</f>
        <v>44564</v>
      </c>
      <c r="D16" s="16"/>
      <c r="E16" s="50">
        <f>C16+1</f>
        <v>44565</v>
      </c>
      <c r="F16" s="16"/>
      <c r="G16" s="50">
        <f>E16+1</f>
        <v>44566</v>
      </c>
      <c r="H16" s="16"/>
      <c r="I16" s="50">
        <f>G16+1</f>
        <v>44567</v>
      </c>
      <c r="J16" s="16"/>
      <c r="K16" s="57">
        <f>I16+1</f>
        <v>44568</v>
      </c>
      <c r="L16" s="58"/>
      <c r="M16" s="59"/>
      <c r="N16" s="59"/>
      <c r="O16" s="59"/>
      <c r="P16" s="59"/>
      <c r="Q16" s="59"/>
      <c r="R16" s="60"/>
      <c r="S16" s="61">
        <f>K16+1</f>
        <v>44569</v>
      </c>
      <c r="T16" s="62"/>
      <c r="U16" s="63"/>
      <c r="V16" s="63"/>
      <c r="W16" s="63"/>
      <c r="X16" s="63"/>
      <c r="Y16" s="63"/>
      <c r="Z16" s="64"/>
      <c r="AA16" s="10"/>
      <c r="AB16" s="26" t="s">
        <v>4</v>
      </c>
      <c r="AC16" s="14"/>
      <c r="AD16" s="15"/>
    </row>
    <row r="17" spans="1:31" s="1" customFormat="1" ht="13.8" x14ac:dyDescent="0.3">
      <c r="A17" s="54">
        <v>8</v>
      </c>
      <c r="B17" s="55"/>
      <c r="C17" s="67">
        <v>8</v>
      </c>
      <c r="D17" s="68"/>
      <c r="E17" s="67">
        <v>8</v>
      </c>
      <c r="F17" s="68"/>
      <c r="G17" s="67">
        <v>8</v>
      </c>
      <c r="H17" s="68"/>
      <c r="I17" s="67">
        <v>8</v>
      </c>
      <c r="J17" s="68"/>
      <c r="K17" s="67">
        <v>8</v>
      </c>
      <c r="L17" s="69"/>
      <c r="M17" s="69"/>
      <c r="N17" s="69"/>
      <c r="O17" s="69"/>
      <c r="P17" s="69"/>
      <c r="Q17" s="69"/>
      <c r="R17" s="68"/>
      <c r="S17" s="54">
        <v>8</v>
      </c>
      <c r="T17" s="55"/>
      <c r="U17" s="55"/>
      <c r="V17" s="55"/>
      <c r="W17" s="55"/>
      <c r="X17" s="55"/>
      <c r="Y17" s="55"/>
      <c r="Z17" s="56"/>
      <c r="AA17" s="10"/>
      <c r="AB17" s="15"/>
    </row>
    <row r="18" spans="1:31" s="1" customFormat="1" ht="13.8" x14ac:dyDescent="0.3">
      <c r="A18" s="54"/>
      <c r="B18" s="55"/>
      <c r="C18" s="67"/>
      <c r="D18" s="68"/>
      <c r="E18" s="67"/>
      <c r="F18" s="68"/>
      <c r="G18" s="67"/>
      <c r="H18" s="68"/>
      <c r="I18" s="67"/>
      <c r="J18" s="68"/>
      <c r="K18" s="67"/>
      <c r="L18" s="69"/>
      <c r="M18" s="69"/>
      <c r="N18" s="69"/>
      <c r="O18" s="69"/>
      <c r="P18" s="69"/>
      <c r="Q18" s="69"/>
      <c r="R18" s="68"/>
      <c r="S18" s="54"/>
      <c r="T18" s="55"/>
      <c r="U18" s="55"/>
      <c r="V18" s="55"/>
      <c r="W18" s="55"/>
      <c r="X18" s="55"/>
      <c r="Y18" s="55"/>
      <c r="Z18" s="56"/>
      <c r="AA18" s="10"/>
      <c r="AB18" s="15"/>
      <c r="AC18" s="27" t="s">
        <v>8</v>
      </c>
      <c r="AD18" s="28">
        <v>2022</v>
      </c>
    </row>
    <row r="19" spans="1:31" s="1" customFormat="1" ht="13.8" x14ac:dyDescent="0.3">
      <c r="A19" s="54"/>
      <c r="B19" s="55"/>
      <c r="C19" s="67"/>
      <c r="D19" s="68"/>
      <c r="E19" s="67"/>
      <c r="F19" s="68"/>
      <c r="G19" s="67"/>
      <c r="H19" s="68"/>
      <c r="I19" s="67"/>
      <c r="J19" s="68"/>
      <c r="K19" s="67"/>
      <c r="L19" s="69"/>
      <c r="M19" s="69"/>
      <c r="N19" s="69"/>
      <c r="O19" s="69"/>
      <c r="P19" s="69"/>
      <c r="Q19" s="69"/>
      <c r="R19" s="68"/>
      <c r="S19" s="54"/>
      <c r="T19" s="55"/>
      <c r="U19" s="55"/>
      <c r="V19" s="55"/>
      <c r="W19" s="55"/>
      <c r="X19" s="55"/>
      <c r="Y19" s="55"/>
      <c r="Z19" s="56"/>
      <c r="AA19" s="10"/>
      <c r="AB19" s="15"/>
    </row>
    <row r="20" spans="1:31" s="1" customFormat="1" ht="13.8" x14ac:dyDescent="0.3">
      <c r="A20" s="54"/>
      <c r="B20" s="55"/>
      <c r="C20" s="67"/>
      <c r="D20" s="68"/>
      <c r="E20" s="67"/>
      <c r="F20" s="68"/>
      <c r="G20" s="67"/>
      <c r="H20" s="68"/>
      <c r="I20" s="67"/>
      <c r="J20" s="68"/>
      <c r="K20" s="67"/>
      <c r="L20" s="69"/>
      <c r="M20" s="69"/>
      <c r="N20" s="69"/>
      <c r="O20" s="69"/>
      <c r="P20" s="69"/>
      <c r="Q20" s="69"/>
      <c r="R20" s="68"/>
      <c r="S20" s="54"/>
      <c r="T20" s="55"/>
      <c r="U20" s="55"/>
      <c r="V20" s="55"/>
      <c r="W20" s="55"/>
      <c r="X20" s="55"/>
      <c r="Y20" s="55"/>
      <c r="Z20" s="56"/>
      <c r="AA20" s="10"/>
      <c r="AB20" s="15"/>
      <c r="AC20" s="27" t="s">
        <v>9</v>
      </c>
      <c r="AD20" s="28">
        <v>1</v>
      </c>
    </row>
    <row r="21" spans="1:31" s="2" customFormat="1" ht="13.2" customHeight="1" x14ac:dyDescent="0.25">
      <c r="A21" s="51"/>
      <c r="B21" s="52"/>
      <c r="C21" s="65"/>
      <c r="D21" s="66"/>
      <c r="E21" s="65"/>
      <c r="F21" s="66"/>
      <c r="G21" s="65"/>
      <c r="H21" s="66"/>
      <c r="I21" s="65"/>
      <c r="J21" s="66"/>
      <c r="K21" s="65"/>
      <c r="L21" s="70"/>
      <c r="M21" s="70"/>
      <c r="N21" s="70"/>
      <c r="O21" s="70"/>
      <c r="P21" s="70"/>
      <c r="Q21" s="70"/>
      <c r="R21" s="66"/>
      <c r="S21" s="51"/>
      <c r="T21" s="52"/>
      <c r="U21" s="52"/>
      <c r="V21" s="52"/>
      <c r="W21" s="52"/>
      <c r="X21" s="52"/>
      <c r="Y21" s="52"/>
      <c r="Z21" s="53"/>
      <c r="AA21" s="10"/>
      <c r="AB21" s="1"/>
      <c r="AC21" s="1"/>
      <c r="AD21" s="1"/>
      <c r="AE21" s="1"/>
    </row>
    <row r="22" spans="1:31" s="1" customFormat="1" ht="18" x14ac:dyDescent="0.25">
      <c r="A22" s="49">
        <f>S16+1</f>
        <v>44570</v>
      </c>
      <c r="B22" s="17"/>
      <c r="C22" s="50">
        <f>A22+1</f>
        <v>44571</v>
      </c>
      <c r="D22" s="16"/>
      <c r="E22" s="50">
        <f>C22+1</f>
        <v>44572</v>
      </c>
      <c r="F22" s="16"/>
      <c r="G22" s="50">
        <f>E22+1</f>
        <v>44573</v>
      </c>
      <c r="H22" s="16"/>
      <c r="I22" s="50">
        <f>G22+1</f>
        <v>44574</v>
      </c>
      <c r="J22" s="16"/>
      <c r="K22" s="57">
        <f>I22+1</f>
        <v>44575</v>
      </c>
      <c r="L22" s="58"/>
      <c r="M22" s="59"/>
      <c r="N22" s="59"/>
      <c r="O22" s="59"/>
      <c r="P22" s="59"/>
      <c r="Q22" s="59"/>
      <c r="R22" s="60"/>
      <c r="S22" s="61">
        <f>K22+1</f>
        <v>44576</v>
      </c>
      <c r="T22" s="62"/>
      <c r="U22" s="63"/>
      <c r="V22" s="63"/>
      <c r="W22" s="63"/>
      <c r="X22" s="63"/>
      <c r="Y22" s="63"/>
      <c r="Z22" s="64"/>
      <c r="AA22" s="10"/>
      <c r="AB22" s="26" t="s">
        <v>5</v>
      </c>
      <c r="AC22" s="2"/>
      <c r="AD22" s="2"/>
      <c r="AE22" s="2"/>
    </row>
    <row r="23" spans="1:31" s="1" customFormat="1" ht="13.8" x14ac:dyDescent="0.3">
      <c r="A23" s="54">
        <v>8</v>
      </c>
      <c r="B23" s="55"/>
      <c r="C23" s="67">
        <v>8</v>
      </c>
      <c r="D23" s="68"/>
      <c r="E23" s="67">
        <v>8</v>
      </c>
      <c r="F23" s="68"/>
      <c r="G23" s="67">
        <v>8</v>
      </c>
      <c r="H23" s="68"/>
      <c r="I23" s="67">
        <v>8</v>
      </c>
      <c r="J23" s="68"/>
      <c r="K23" s="67">
        <v>8</v>
      </c>
      <c r="L23" s="69"/>
      <c r="M23" s="69"/>
      <c r="N23" s="69"/>
      <c r="O23" s="69"/>
      <c r="P23" s="69"/>
      <c r="Q23" s="69"/>
      <c r="R23" s="68"/>
      <c r="S23" s="54">
        <v>8</v>
      </c>
      <c r="T23" s="55"/>
      <c r="U23" s="55"/>
      <c r="V23" s="55"/>
      <c r="W23" s="55"/>
      <c r="X23" s="55"/>
      <c r="Y23" s="55"/>
      <c r="Z23" s="56"/>
      <c r="AA23" s="10"/>
      <c r="AC23" s="14"/>
      <c r="AD23" s="15"/>
    </row>
    <row r="24" spans="1:31" s="1" customFormat="1" ht="13.8" x14ac:dyDescent="0.3">
      <c r="A24" s="54"/>
      <c r="B24" s="55"/>
      <c r="C24" s="67"/>
      <c r="D24" s="68"/>
      <c r="E24" s="67"/>
      <c r="F24" s="68"/>
      <c r="G24" s="67"/>
      <c r="H24" s="68"/>
      <c r="I24" s="67"/>
      <c r="J24" s="68"/>
      <c r="K24" s="67"/>
      <c r="L24" s="69"/>
      <c r="M24" s="69"/>
      <c r="N24" s="69"/>
      <c r="O24" s="69"/>
      <c r="P24" s="69"/>
      <c r="Q24" s="69"/>
      <c r="R24" s="68"/>
      <c r="S24" s="54"/>
      <c r="T24" s="55"/>
      <c r="U24" s="55"/>
      <c r="V24" s="55"/>
      <c r="W24" s="55"/>
      <c r="X24" s="55"/>
      <c r="Y24" s="55"/>
      <c r="Z24" s="56"/>
      <c r="AA24" s="10"/>
      <c r="AB24" s="15"/>
      <c r="AC24" s="27" t="s">
        <v>10</v>
      </c>
      <c r="AD24" s="28">
        <v>1</v>
      </c>
      <c r="AE24" s="2"/>
    </row>
    <row r="25" spans="1:31" s="1" customFormat="1" ht="13.8" x14ac:dyDescent="0.3">
      <c r="A25" s="54"/>
      <c r="B25" s="55"/>
      <c r="C25" s="67"/>
      <c r="D25" s="68"/>
      <c r="E25" s="67"/>
      <c r="F25" s="68"/>
      <c r="G25" s="67"/>
      <c r="H25" s="68"/>
      <c r="I25" s="67"/>
      <c r="J25" s="68"/>
      <c r="K25" s="67"/>
      <c r="L25" s="69"/>
      <c r="M25" s="69"/>
      <c r="N25" s="69"/>
      <c r="O25" s="69"/>
      <c r="P25" s="69"/>
      <c r="Q25" s="69"/>
      <c r="R25" s="68"/>
      <c r="S25" s="54"/>
      <c r="T25" s="55"/>
      <c r="U25" s="55"/>
      <c r="V25" s="55"/>
      <c r="W25" s="55"/>
      <c r="X25" s="55"/>
      <c r="Y25" s="55"/>
      <c r="Z25" s="56"/>
      <c r="AA25" s="10"/>
      <c r="AB25" s="15"/>
      <c r="AC25" s="14"/>
      <c r="AD25" s="15"/>
    </row>
    <row r="26" spans="1:31" s="1" customFormat="1" ht="13.8" x14ac:dyDescent="0.3">
      <c r="A26" s="54"/>
      <c r="B26" s="55"/>
      <c r="C26" s="67"/>
      <c r="D26" s="68"/>
      <c r="E26" s="67"/>
      <c r="F26" s="68"/>
      <c r="G26" s="67"/>
      <c r="H26" s="68"/>
      <c r="I26" s="67"/>
      <c r="J26" s="68"/>
      <c r="K26" s="67"/>
      <c r="L26" s="69"/>
      <c r="M26" s="69"/>
      <c r="N26" s="69"/>
      <c r="O26" s="69"/>
      <c r="P26" s="69"/>
      <c r="Q26" s="69"/>
      <c r="R26" s="68"/>
      <c r="S26" s="54"/>
      <c r="T26" s="55"/>
      <c r="U26" s="55"/>
      <c r="V26" s="55"/>
      <c r="W26" s="55"/>
      <c r="X26" s="55"/>
      <c r="Y26" s="55"/>
      <c r="Z26" s="56"/>
      <c r="AA26" s="10"/>
      <c r="AD26" s="15"/>
    </row>
    <row r="27" spans="1:31" s="2" customFormat="1" ht="13.8" x14ac:dyDescent="0.3">
      <c r="A27" s="51"/>
      <c r="B27" s="52"/>
      <c r="C27" s="65"/>
      <c r="D27" s="66"/>
      <c r="E27" s="65"/>
      <c r="F27" s="66"/>
      <c r="G27" s="65"/>
      <c r="H27" s="66"/>
      <c r="I27" s="65"/>
      <c r="J27" s="66"/>
      <c r="K27" s="65"/>
      <c r="L27" s="70"/>
      <c r="M27" s="70"/>
      <c r="N27" s="70"/>
      <c r="O27" s="70"/>
      <c r="P27" s="70"/>
      <c r="Q27" s="70"/>
      <c r="R27" s="66"/>
      <c r="S27" s="51"/>
      <c r="T27" s="52"/>
      <c r="U27" s="52"/>
      <c r="V27" s="52"/>
      <c r="W27" s="52"/>
      <c r="X27" s="52"/>
      <c r="Y27" s="52"/>
      <c r="Z27" s="53"/>
      <c r="AA27" s="10"/>
      <c r="AD27" s="15"/>
      <c r="AE27" s="1"/>
    </row>
    <row r="28" spans="1:31" s="1" customFormat="1" ht="18" x14ac:dyDescent="0.3">
      <c r="A28" s="49">
        <f>S22+1</f>
        <v>44577</v>
      </c>
      <c r="B28" s="17"/>
      <c r="C28" s="50">
        <f>A28+1</f>
        <v>44578</v>
      </c>
      <c r="D28" s="16"/>
      <c r="E28" s="50">
        <f>C28+1</f>
        <v>44579</v>
      </c>
      <c r="F28" s="16"/>
      <c r="G28" s="50">
        <f>E28+1</f>
        <v>44580</v>
      </c>
      <c r="H28" s="16"/>
      <c r="I28" s="50">
        <f>G28+1</f>
        <v>44581</v>
      </c>
      <c r="J28" s="16"/>
      <c r="K28" s="57">
        <f>I28+1</f>
        <v>44582</v>
      </c>
      <c r="L28" s="58"/>
      <c r="M28" s="59"/>
      <c r="N28" s="59"/>
      <c r="O28" s="59"/>
      <c r="P28" s="59"/>
      <c r="Q28" s="59"/>
      <c r="R28" s="60"/>
      <c r="S28" s="61">
        <f>K28+1</f>
        <v>44583</v>
      </c>
      <c r="T28" s="62"/>
      <c r="U28" s="63"/>
      <c r="V28" s="63"/>
      <c r="W28" s="63"/>
      <c r="X28" s="63"/>
      <c r="Y28" s="63"/>
      <c r="Z28" s="64"/>
      <c r="AA28" s="10"/>
      <c r="AB28" s="26" t="s">
        <v>6</v>
      </c>
      <c r="AC28" s="14"/>
      <c r="AD28" s="15"/>
    </row>
    <row r="29" spans="1:31" s="1" customFormat="1" ht="13.8" x14ac:dyDescent="0.3">
      <c r="A29" s="54"/>
      <c r="B29" s="55"/>
      <c r="C29" s="67"/>
      <c r="D29" s="68"/>
      <c r="E29" s="67"/>
      <c r="F29" s="68"/>
      <c r="G29" s="67"/>
      <c r="H29" s="68"/>
      <c r="I29" s="67"/>
      <c r="J29" s="68"/>
      <c r="K29" s="67"/>
      <c r="L29" s="69"/>
      <c r="M29" s="69"/>
      <c r="N29" s="69"/>
      <c r="O29" s="69"/>
      <c r="P29" s="69"/>
      <c r="Q29" s="69"/>
      <c r="R29" s="68"/>
      <c r="S29" s="54"/>
      <c r="T29" s="55"/>
      <c r="U29" s="55"/>
      <c r="V29" s="55"/>
      <c r="W29" s="55"/>
      <c r="X29" s="55"/>
      <c r="Y29" s="55"/>
      <c r="Z29" s="56"/>
      <c r="AA29" s="10"/>
      <c r="AB29" s="14"/>
      <c r="AC29" s="29" t="s">
        <v>11</v>
      </c>
      <c r="AD29" s="15"/>
    </row>
    <row r="30" spans="1:31" s="1" customFormat="1" ht="13.8" x14ac:dyDescent="0.3">
      <c r="A30" s="54"/>
      <c r="B30" s="55"/>
      <c r="C30" s="67"/>
      <c r="D30" s="68"/>
      <c r="E30" s="67"/>
      <c r="F30" s="68"/>
      <c r="G30" s="67"/>
      <c r="H30" s="68"/>
      <c r="I30" s="67"/>
      <c r="J30" s="68"/>
      <c r="K30" s="67"/>
      <c r="L30" s="69"/>
      <c r="M30" s="69"/>
      <c r="N30" s="69"/>
      <c r="O30" s="69"/>
      <c r="P30" s="69"/>
      <c r="Q30" s="69"/>
      <c r="R30" s="68"/>
      <c r="S30" s="54"/>
      <c r="T30" s="55"/>
      <c r="U30" s="55"/>
      <c r="V30" s="55"/>
      <c r="W30" s="55"/>
      <c r="X30" s="55"/>
      <c r="Y30" s="55"/>
      <c r="Z30" s="56"/>
      <c r="AA30" s="10"/>
      <c r="AB30" s="14"/>
      <c r="AC30" s="29" t="s">
        <v>12</v>
      </c>
      <c r="AD30" s="15"/>
      <c r="AE30" s="2"/>
    </row>
    <row r="31" spans="1:31" s="1" customFormat="1" ht="13.8" x14ac:dyDescent="0.3">
      <c r="A31" s="54"/>
      <c r="B31" s="55"/>
      <c r="C31" s="67"/>
      <c r="D31" s="68"/>
      <c r="E31" s="67"/>
      <c r="F31" s="68"/>
      <c r="G31" s="67"/>
      <c r="H31" s="68"/>
      <c r="I31" s="67"/>
      <c r="J31" s="68"/>
      <c r="K31" s="67"/>
      <c r="L31" s="69"/>
      <c r="M31" s="69"/>
      <c r="N31" s="69"/>
      <c r="O31" s="69"/>
      <c r="P31" s="69"/>
      <c r="Q31" s="69"/>
      <c r="R31" s="68"/>
      <c r="S31" s="54"/>
      <c r="T31" s="55"/>
      <c r="U31" s="55"/>
      <c r="V31" s="55"/>
      <c r="W31" s="55"/>
      <c r="X31" s="55"/>
      <c r="Y31" s="55"/>
      <c r="Z31" s="56"/>
      <c r="AA31" s="10"/>
      <c r="AC31" s="14"/>
      <c r="AD31" s="15"/>
    </row>
    <row r="32" spans="1:31" s="1" customFormat="1" ht="13.8" x14ac:dyDescent="0.3">
      <c r="A32" s="54"/>
      <c r="B32" s="55"/>
      <c r="C32" s="67"/>
      <c r="D32" s="68"/>
      <c r="E32" s="67"/>
      <c r="F32" s="68"/>
      <c r="G32" s="67"/>
      <c r="H32" s="68"/>
      <c r="I32" s="67"/>
      <c r="J32" s="68"/>
      <c r="K32" s="67"/>
      <c r="L32" s="69"/>
      <c r="M32" s="69"/>
      <c r="N32" s="69"/>
      <c r="O32" s="69"/>
      <c r="P32" s="69"/>
      <c r="Q32" s="69"/>
      <c r="R32" s="68"/>
      <c r="S32" s="54"/>
      <c r="T32" s="55"/>
      <c r="U32" s="55"/>
      <c r="V32" s="55"/>
      <c r="W32" s="55"/>
      <c r="X32" s="55"/>
      <c r="Y32" s="55"/>
      <c r="Z32" s="56"/>
      <c r="AA32" s="10"/>
      <c r="AD32" s="15"/>
    </row>
    <row r="33" spans="1:31" s="2" customFormat="1" x14ac:dyDescent="0.25">
      <c r="A33" s="51"/>
      <c r="B33" s="52"/>
      <c r="C33" s="65"/>
      <c r="D33" s="66"/>
      <c r="E33" s="65"/>
      <c r="F33" s="66"/>
      <c r="G33" s="65"/>
      <c r="H33" s="66"/>
      <c r="I33" s="65"/>
      <c r="J33" s="66"/>
      <c r="K33" s="65"/>
      <c r="L33" s="70"/>
      <c r="M33" s="70"/>
      <c r="N33" s="70"/>
      <c r="O33" s="70"/>
      <c r="P33" s="70"/>
      <c r="Q33" s="70"/>
      <c r="R33" s="66"/>
      <c r="S33" s="51"/>
      <c r="T33" s="52"/>
      <c r="U33" s="52"/>
      <c r="V33" s="52"/>
      <c r="W33" s="52"/>
      <c r="X33" s="52"/>
      <c r="Y33" s="52"/>
      <c r="Z33" s="53"/>
      <c r="AA33" s="10"/>
      <c r="AD33" s="1"/>
      <c r="AE33" s="1"/>
    </row>
    <row r="34" spans="1:31" s="1" customFormat="1" ht="18" x14ac:dyDescent="0.3">
      <c r="A34" s="49">
        <f>S28+1</f>
        <v>44584</v>
      </c>
      <c r="B34" s="17"/>
      <c r="C34" s="50">
        <f>A34+1</f>
        <v>44585</v>
      </c>
      <c r="D34" s="16"/>
      <c r="E34" s="50">
        <f>C34+1</f>
        <v>44586</v>
      </c>
      <c r="F34" s="16"/>
      <c r="G34" s="50">
        <f>E34+1</f>
        <v>44587</v>
      </c>
      <c r="H34" s="16"/>
      <c r="I34" s="50">
        <f>G34+1</f>
        <v>44588</v>
      </c>
      <c r="J34" s="16"/>
      <c r="K34" s="57">
        <f>I34+1</f>
        <v>44589</v>
      </c>
      <c r="L34" s="58"/>
      <c r="M34" s="59"/>
      <c r="N34" s="59"/>
      <c r="O34" s="59"/>
      <c r="P34" s="59"/>
      <c r="Q34" s="59"/>
      <c r="R34" s="60"/>
      <c r="S34" s="61">
        <f>K34+1</f>
        <v>44590</v>
      </c>
      <c r="T34" s="62"/>
      <c r="U34" s="63"/>
      <c r="V34" s="63"/>
      <c r="W34" s="63"/>
      <c r="X34" s="63"/>
      <c r="Y34" s="63"/>
      <c r="Z34" s="64"/>
      <c r="AA34" s="10"/>
      <c r="AB34" s="26" t="s">
        <v>7</v>
      </c>
      <c r="AC34" s="14"/>
    </row>
    <row r="35" spans="1:31" s="1" customFormat="1" ht="13.8" x14ac:dyDescent="0.3">
      <c r="A35" s="54"/>
      <c r="B35" s="55"/>
      <c r="C35" s="67"/>
      <c r="D35" s="68"/>
      <c r="E35" s="67"/>
      <c r="F35" s="68"/>
      <c r="G35" s="67"/>
      <c r="H35" s="68"/>
      <c r="I35" s="67"/>
      <c r="J35" s="68"/>
      <c r="K35" s="67"/>
      <c r="L35" s="69"/>
      <c r="M35" s="69"/>
      <c r="N35" s="69"/>
      <c r="O35" s="69"/>
      <c r="P35" s="69"/>
      <c r="Q35" s="69"/>
      <c r="R35" s="68"/>
      <c r="S35" s="54"/>
      <c r="T35" s="55"/>
      <c r="U35" s="55"/>
      <c r="V35" s="55"/>
      <c r="W35" s="55"/>
      <c r="X35" s="55"/>
      <c r="Y35" s="55"/>
      <c r="Z35" s="56"/>
      <c r="AA35" s="10"/>
      <c r="AB35" s="15"/>
      <c r="AC35" s="29" t="s">
        <v>13</v>
      </c>
    </row>
    <row r="36" spans="1:31" s="1" customFormat="1" ht="13.8" x14ac:dyDescent="0.25">
      <c r="A36" s="54"/>
      <c r="B36" s="55"/>
      <c r="C36" s="67"/>
      <c r="D36" s="68"/>
      <c r="E36" s="67"/>
      <c r="F36" s="68"/>
      <c r="G36" s="67"/>
      <c r="H36" s="68"/>
      <c r="I36" s="67"/>
      <c r="J36" s="68"/>
      <c r="K36" s="67"/>
      <c r="L36" s="69"/>
      <c r="M36" s="69"/>
      <c r="N36" s="69"/>
      <c r="O36" s="69"/>
      <c r="P36" s="69"/>
      <c r="Q36" s="69"/>
      <c r="R36" s="68"/>
      <c r="S36" s="54"/>
      <c r="T36" s="55"/>
      <c r="U36" s="55"/>
      <c r="V36" s="55"/>
      <c r="W36" s="55"/>
      <c r="X36" s="55"/>
      <c r="Y36" s="55"/>
      <c r="Z36" s="56"/>
      <c r="AA36" s="10"/>
      <c r="AC36" s="29" t="s">
        <v>14</v>
      </c>
    </row>
    <row r="37" spans="1:31" s="1" customFormat="1" x14ac:dyDescent="0.25">
      <c r="A37" s="54"/>
      <c r="B37" s="55"/>
      <c r="C37" s="67"/>
      <c r="D37" s="68"/>
      <c r="E37" s="67"/>
      <c r="F37" s="68"/>
      <c r="G37" s="67"/>
      <c r="H37" s="68"/>
      <c r="I37" s="67"/>
      <c r="J37" s="68"/>
      <c r="K37" s="67"/>
      <c r="L37" s="69"/>
      <c r="M37" s="69"/>
      <c r="N37" s="69"/>
      <c r="O37" s="69"/>
      <c r="P37" s="69"/>
      <c r="Q37" s="69"/>
      <c r="R37" s="68"/>
      <c r="S37" s="54"/>
      <c r="T37" s="55"/>
      <c r="U37" s="55"/>
      <c r="V37" s="55"/>
      <c r="W37" s="55"/>
      <c r="X37" s="55"/>
      <c r="Y37" s="55"/>
      <c r="Z37" s="56"/>
      <c r="AA37" s="10"/>
    </row>
    <row r="38" spans="1:31" s="1" customFormat="1" x14ac:dyDescent="0.25">
      <c r="A38" s="54"/>
      <c r="B38" s="55"/>
      <c r="C38" s="67"/>
      <c r="D38" s="68"/>
      <c r="E38" s="67"/>
      <c r="F38" s="68"/>
      <c r="G38" s="67"/>
      <c r="H38" s="68"/>
      <c r="I38" s="67"/>
      <c r="J38" s="68"/>
      <c r="K38" s="67"/>
      <c r="L38" s="69"/>
      <c r="M38" s="69"/>
      <c r="N38" s="69"/>
      <c r="O38" s="69"/>
      <c r="P38" s="69"/>
      <c r="Q38" s="69"/>
      <c r="R38" s="68"/>
      <c r="S38" s="54"/>
      <c r="T38" s="55"/>
      <c r="U38" s="55"/>
      <c r="V38" s="55"/>
      <c r="W38" s="55"/>
      <c r="X38" s="55"/>
      <c r="Y38" s="55"/>
      <c r="Z38" s="56"/>
      <c r="AA38" s="10"/>
    </row>
    <row r="39" spans="1:31" s="2" customFormat="1" x14ac:dyDescent="0.25">
      <c r="A39" s="51"/>
      <c r="B39" s="52"/>
      <c r="C39" s="65"/>
      <c r="D39" s="66"/>
      <c r="E39" s="65"/>
      <c r="F39" s="66"/>
      <c r="G39" s="65"/>
      <c r="H39" s="66"/>
      <c r="I39" s="65"/>
      <c r="J39" s="66"/>
      <c r="K39" s="65"/>
      <c r="L39" s="70"/>
      <c r="M39" s="70"/>
      <c r="N39" s="70"/>
      <c r="O39" s="70"/>
      <c r="P39" s="70"/>
      <c r="Q39" s="70"/>
      <c r="R39" s="66"/>
      <c r="S39" s="51"/>
      <c r="T39" s="52"/>
      <c r="U39" s="52"/>
      <c r="V39" s="52"/>
      <c r="W39" s="52"/>
      <c r="X39" s="52"/>
      <c r="Y39" s="52"/>
      <c r="Z39" s="53"/>
      <c r="AA39" s="10"/>
    </row>
    <row r="40" spans="1:31" ht="18" x14ac:dyDescent="0.3">
      <c r="A40" s="49">
        <f>S34+1</f>
        <v>44591</v>
      </c>
      <c r="B40" s="17"/>
      <c r="C40" s="50">
        <f>A40+1</f>
        <v>44592</v>
      </c>
      <c r="D40" s="16"/>
      <c r="E40" s="18" t="s">
        <v>0</v>
      </c>
      <c r="F40" s="19"/>
      <c r="G40" s="19"/>
      <c r="H40" s="19"/>
      <c r="I40" s="19"/>
      <c r="J40" s="19"/>
      <c r="K40" s="19"/>
      <c r="L40" s="19"/>
      <c r="M40" s="19"/>
      <c r="N40" s="19"/>
      <c r="O40" s="19"/>
      <c r="P40" s="19"/>
      <c r="Q40" s="19"/>
      <c r="R40" s="19"/>
      <c r="S40" s="19"/>
      <c r="T40" s="19"/>
      <c r="U40" s="19"/>
      <c r="V40" s="19"/>
      <c r="W40" s="19"/>
      <c r="X40" s="19"/>
      <c r="Y40" s="19"/>
      <c r="Z40" s="13"/>
      <c r="AA40" s="9"/>
    </row>
    <row r="41" spans="1:31" x14ac:dyDescent="0.25">
      <c r="A41" s="54"/>
      <c r="B41" s="55"/>
      <c r="C41" s="67"/>
      <c r="D41" s="68"/>
      <c r="E41" s="20"/>
      <c r="F41" s="8"/>
      <c r="G41" s="8"/>
      <c r="H41" s="8"/>
      <c r="I41" s="8"/>
      <c r="J41" s="8"/>
      <c r="K41" s="8"/>
      <c r="L41" s="8"/>
      <c r="M41" s="8"/>
      <c r="N41" s="8"/>
      <c r="O41" s="8"/>
      <c r="P41" s="8"/>
      <c r="Q41" s="8"/>
      <c r="R41" s="8"/>
      <c r="S41" s="8"/>
      <c r="T41" s="8"/>
      <c r="U41" s="8"/>
      <c r="V41" s="8"/>
      <c r="W41" s="8"/>
      <c r="X41" s="8"/>
      <c r="Y41" s="8"/>
      <c r="Z41" s="12"/>
      <c r="AA41" s="9"/>
    </row>
    <row r="42" spans="1:31" x14ac:dyDescent="0.25">
      <c r="A42" s="54"/>
      <c r="B42" s="55"/>
      <c r="C42" s="67"/>
      <c r="D42" s="68"/>
      <c r="E42" s="20"/>
      <c r="F42" s="8"/>
      <c r="G42" s="8"/>
      <c r="H42" s="8"/>
      <c r="I42" s="8"/>
      <c r="J42" s="8"/>
      <c r="K42" s="8"/>
      <c r="L42" s="8"/>
      <c r="M42" s="8"/>
      <c r="N42" s="8"/>
      <c r="O42" s="8"/>
      <c r="P42" s="8"/>
      <c r="Q42" s="8"/>
      <c r="R42" s="8"/>
      <c r="S42" s="8"/>
      <c r="T42" s="8"/>
      <c r="U42" s="8"/>
      <c r="V42" s="8"/>
      <c r="W42" s="8"/>
      <c r="X42" s="8"/>
      <c r="Y42" s="8"/>
      <c r="Z42" s="11"/>
      <c r="AA42" s="9"/>
    </row>
    <row r="43" spans="1:31" x14ac:dyDescent="0.25">
      <c r="A43" s="54"/>
      <c r="B43" s="55"/>
      <c r="C43" s="67"/>
      <c r="D43" s="68"/>
      <c r="E43" s="20"/>
      <c r="F43" s="8"/>
      <c r="G43" s="8"/>
      <c r="H43" s="8"/>
      <c r="I43" s="8"/>
      <c r="J43" s="8"/>
      <c r="K43" s="8"/>
      <c r="L43" s="8"/>
      <c r="M43" s="8"/>
      <c r="N43" s="8"/>
      <c r="O43" s="8"/>
      <c r="P43" s="8"/>
      <c r="Q43" s="8"/>
      <c r="R43" s="8"/>
      <c r="S43" s="8"/>
      <c r="T43" s="8"/>
      <c r="U43" s="8"/>
      <c r="V43" s="8"/>
      <c r="W43" s="8"/>
      <c r="X43" s="8"/>
      <c r="Y43" s="8"/>
      <c r="Z43" s="11"/>
      <c r="AA43" s="9"/>
    </row>
    <row r="44" spans="1:31" x14ac:dyDescent="0.25">
      <c r="A44" s="54"/>
      <c r="B44" s="55"/>
      <c r="C44" s="67"/>
      <c r="D44" s="68"/>
      <c r="E44" s="20"/>
      <c r="F44" s="8"/>
      <c r="G44" s="8"/>
      <c r="H44" s="8"/>
      <c r="I44" s="8"/>
      <c r="J44" s="8"/>
      <c r="K44" s="78" t="s">
        <v>1</v>
      </c>
      <c r="L44" s="78"/>
      <c r="M44" s="78"/>
      <c r="N44" s="78"/>
      <c r="O44" s="78"/>
      <c r="P44" s="78"/>
      <c r="Q44" s="78"/>
      <c r="R44" s="78"/>
      <c r="S44" s="78"/>
      <c r="T44" s="78"/>
      <c r="U44" s="78"/>
      <c r="V44" s="78"/>
      <c r="W44" s="78"/>
      <c r="X44" s="78"/>
      <c r="Y44" s="78"/>
      <c r="Z44" s="79"/>
      <c r="AA44" s="9"/>
    </row>
    <row r="45" spans="1:31" s="1" customFormat="1" x14ac:dyDescent="0.25">
      <c r="A45" s="51"/>
      <c r="B45" s="52"/>
      <c r="C45" s="65"/>
      <c r="D45" s="66"/>
      <c r="E45" s="21"/>
      <c r="F45" s="22"/>
      <c r="G45" s="22"/>
      <c r="H45" s="22"/>
      <c r="I45" s="22"/>
      <c r="J45" s="22"/>
      <c r="K45" s="76" t="s">
        <v>2</v>
      </c>
      <c r="L45" s="76"/>
      <c r="M45" s="76"/>
      <c r="N45" s="76"/>
      <c r="O45" s="76"/>
      <c r="P45" s="76"/>
      <c r="Q45" s="76"/>
      <c r="R45" s="76"/>
      <c r="S45" s="76"/>
      <c r="T45" s="76"/>
      <c r="U45" s="76"/>
      <c r="V45" s="76"/>
      <c r="W45" s="76"/>
      <c r="X45" s="76"/>
      <c r="Y45" s="76"/>
      <c r="Z45" s="77"/>
      <c r="AA45" s="10"/>
    </row>
  </sheetData>
  <mergeCells count="217">
    <mergeCell ref="E13:F13"/>
    <mergeCell ref="G13:H13"/>
    <mergeCell ref="K13:R13"/>
    <mergeCell ref="S13:Z13"/>
    <mergeCell ref="K17:R17"/>
    <mergeCell ref="I12:J12"/>
    <mergeCell ref="I13:J13"/>
    <mergeCell ref="I14:J14"/>
    <mergeCell ref="K45:Z45"/>
    <mergeCell ref="K44:Z44"/>
    <mergeCell ref="E17:F17"/>
    <mergeCell ref="G17:H17"/>
    <mergeCell ref="S25:Z25"/>
    <mergeCell ref="S23:Z23"/>
    <mergeCell ref="S30:Z30"/>
    <mergeCell ref="S27:Z27"/>
    <mergeCell ref="K39:R39"/>
    <mergeCell ref="S39:Z39"/>
    <mergeCell ref="U16:Z16"/>
    <mergeCell ref="K34:L34"/>
    <mergeCell ref="M34:R34"/>
    <mergeCell ref="S33:Z33"/>
    <mergeCell ref="S31:Z31"/>
    <mergeCell ref="I38:J38"/>
    <mergeCell ref="A1:H7"/>
    <mergeCell ref="A11:B11"/>
    <mergeCell ref="C11:D11"/>
    <mergeCell ref="E11:F11"/>
    <mergeCell ref="G11:H11"/>
    <mergeCell ref="K11:R11"/>
    <mergeCell ref="S11:Z11"/>
    <mergeCell ref="A9:B9"/>
    <mergeCell ref="C9:D9"/>
    <mergeCell ref="E9:F9"/>
    <mergeCell ref="G9:H9"/>
    <mergeCell ref="K9:R9"/>
    <mergeCell ref="K1:Q1"/>
    <mergeCell ref="S1:Y1"/>
    <mergeCell ref="S9:Z9"/>
    <mergeCell ref="I9:J9"/>
    <mergeCell ref="U10:Z10"/>
    <mergeCell ref="I11:J11"/>
    <mergeCell ref="K10:L10"/>
    <mergeCell ref="M10:R10"/>
    <mergeCell ref="A13:B13"/>
    <mergeCell ref="C13:D13"/>
    <mergeCell ref="A19:B19"/>
    <mergeCell ref="C19:D19"/>
    <mergeCell ref="E19:F19"/>
    <mergeCell ref="G19:H19"/>
    <mergeCell ref="K19:R19"/>
    <mergeCell ref="A12:B12"/>
    <mergeCell ref="C12:D12"/>
    <mergeCell ref="E12:F12"/>
    <mergeCell ref="G12:H12"/>
    <mergeCell ref="K12:R12"/>
    <mergeCell ref="A18:B18"/>
    <mergeCell ref="C18:D18"/>
    <mergeCell ref="E18:F18"/>
    <mergeCell ref="G18:H18"/>
    <mergeCell ref="K18:R18"/>
    <mergeCell ref="A15:B15"/>
    <mergeCell ref="C15:D15"/>
    <mergeCell ref="E15:F15"/>
    <mergeCell ref="G15:H15"/>
    <mergeCell ref="K15:R15"/>
    <mergeCell ref="A17:B17"/>
    <mergeCell ref="C17:D17"/>
    <mergeCell ref="A21:B21"/>
    <mergeCell ref="C21:D21"/>
    <mergeCell ref="E21:F21"/>
    <mergeCell ref="G21:H21"/>
    <mergeCell ref="K21:R21"/>
    <mergeCell ref="S22:T22"/>
    <mergeCell ref="U22:Z22"/>
    <mergeCell ref="M22:R22"/>
    <mergeCell ref="A20:B20"/>
    <mergeCell ref="C20:D20"/>
    <mergeCell ref="E20:F20"/>
    <mergeCell ref="G20:H20"/>
    <mergeCell ref="K20:R20"/>
    <mergeCell ref="A24:B24"/>
    <mergeCell ref="C24:D24"/>
    <mergeCell ref="E24:F24"/>
    <mergeCell ref="G24:H24"/>
    <mergeCell ref="K24:R24"/>
    <mergeCell ref="A23:B23"/>
    <mergeCell ref="C23:D23"/>
    <mergeCell ref="E23:F23"/>
    <mergeCell ref="G23:H23"/>
    <mergeCell ref="K23:R23"/>
    <mergeCell ref="A26:B26"/>
    <mergeCell ref="C26:D26"/>
    <mergeCell ref="E26:F26"/>
    <mergeCell ref="G26:H26"/>
    <mergeCell ref="K26:R26"/>
    <mergeCell ref="I26:J26"/>
    <mergeCell ref="I27:J27"/>
    <mergeCell ref="A25:B25"/>
    <mergeCell ref="C25:D25"/>
    <mergeCell ref="E25:F25"/>
    <mergeCell ref="G25:H25"/>
    <mergeCell ref="K25:R25"/>
    <mergeCell ref="A29:B29"/>
    <mergeCell ref="C29:D29"/>
    <mergeCell ref="E29:F29"/>
    <mergeCell ref="G29:H29"/>
    <mergeCell ref="K29:R29"/>
    <mergeCell ref="I29:J29"/>
    <mergeCell ref="I30:J30"/>
    <mergeCell ref="A27:B27"/>
    <mergeCell ref="C27:D27"/>
    <mergeCell ref="E27:F27"/>
    <mergeCell ref="G27:H27"/>
    <mergeCell ref="K27:R27"/>
    <mergeCell ref="M28:R28"/>
    <mergeCell ref="A31:B31"/>
    <mergeCell ref="C31:D31"/>
    <mergeCell ref="E31:F31"/>
    <mergeCell ref="G31:H31"/>
    <mergeCell ref="K31:R31"/>
    <mergeCell ref="I31:J31"/>
    <mergeCell ref="I32:J32"/>
    <mergeCell ref="I33:J33"/>
    <mergeCell ref="A30:B30"/>
    <mergeCell ref="C30:D30"/>
    <mergeCell ref="E30:F30"/>
    <mergeCell ref="G30:H30"/>
    <mergeCell ref="K30:R30"/>
    <mergeCell ref="A32:B32"/>
    <mergeCell ref="A38:B38"/>
    <mergeCell ref="C38:D38"/>
    <mergeCell ref="C33:D33"/>
    <mergeCell ref="E33:F33"/>
    <mergeCell ref="G33:H33"/>
    <mergeCell ref="K33:R33"/>
    <mergeCell ref="K32:R32"/>
    <mergeCell ref="S32:Z32"/>
    <mergeCell ref="K35:R35"/>
    <mergeCell ref="S35:Z35"/>
    <mergeCell ref="C37:D37"/>
    <mergeCell ref="E37:F37"/>
    <mergeCell ref="G37:H37"/>
    <mergeCell ref="K37:R37"/>
    <mergeCell ref="S37:Z37"/>
    <mergeCell ref="A36:B36"/>
    <mergeCell ref="C36:D36"/>
    <mergeCell ref="E36:F36"/>
    <mergeCell ref="G36:H36"/>
    <mergeCell ref="K36:R36"/>
    <mergeCell ref="C32:D32"/>
    <mergeCell ref="E32:F32"/>
    <mergeCell ref="G32:H32"/>
    <mergeCell ref="A33:B33"/>
    <mergeCell ref="A43:B43"/>
    <mergeCell ref="C43:D43"/>
    <mergeCell ref="A44:B44"/>
    <mergeCell ref="C44:D44"/>
    <mergeCell ref="A45:B45"/>
    <mergeCell ref="C45:D45"/>
    <mergeCell ref="A41:B41"/>
    <mergeCell ref="C41:D41"/>
    <mergeCell ref="A42:B42"/>
    <mergeCell ref="C42:D42"/>
    <mergeCell ref="A39:B39"/>
    <mergeCell ref="C39:D39"/>
    <mergeCell ref="A35:B35"/>
    <mergeCell ref="C35:D35"/>
    <mergeCell ref="E35:F35"/>
    <mergeCell ref="G35:H35"/>
    <mergeCell ref="E39:F39"/>
    <mergeCell ref="G39:H39"/>
    <mergeCell ref="S10:T10"/>
    <mergeCell ref="S16:T16"/>
    <mergeCell ref="E38:F38"/>
    <mergeCell ref="G38:H38"/>
    <mergeCell ref="K38:R38"/>
    <mergeCell ref="S36:Z36"/>
    <mergeCell ref="A37:B37"/>
    <mergeCell ref="S38:Z38"/>
    <mergeCell ref="A14:B14"/>
    <mergeCell ref="C14:D14"/>
    <mergeCell ref="E14:F14"/>
    <mergeCell ref="G14:H14"/>
    <mergeCell ref="K14:R14"/>
    <mergeCell ref="S34:T34"/>
    <mergeCell ref="U34:Z34"/>
    <mergeCell ref="K28:L28"/>
    <mergeCell ref="I39:J39"/>
    <mergeCell ref="I15:J15"/>
    <mergeCell ref="I17:J17"/>
    <mergeCell ref="I18:J18"/>
    <mergeCell ref="I19:J19"/>
    <mergeCell ref="I20:J20"/>
    <mergeCell ref="I21:J21"/>
    <mergeCell ref="I23:J23"/>
    <mergeCell ref="I24:J24"/>
    <mergeCell ref="I25:J25"/>
    <mergeCell ref="I35:J35"/>
    <mergeCell ref="I36:J36"/>
    <mergeCell ref="I37:J37"/>
    <mergeCell ref="S15:Z15"/>
    <mergeCell ref="S18:Z18"/>
    <mergeCell ref="S20:Z20"/>
    <mergeCell ref="K16:L16"/>
    <mergeCell ref="M16:R16"/>
    <mergeCell ref="K22:L22"/>
    <mergeCell ref="S12:Z12"/>
    <mergeCell ref="S29:Z29"/>
    <mergeCell ref="S26:Z26"/>
    <mergeCell ref="S24:Z24"/>
    <mergeCell ref="S21:Z21"/>
    <mergeCell ref="S19:Z19"/>
    <mergeCell ref="S17:Z17"/>
    <mergeCell ref="S14:Z14"/>
    <mergeCell ref="S28:T28"/>
    <mergeCell ref="U28:Z28"/>
  </mergeCells>
  <conditionalFormatting sqref="A10 C10 E10 G10 K10 S10 A16 C16 E16 G16 K16 S16 A22 C22 E22 G22 K22 S22 A28 C28 E28 G28 K28 S28 A34 C34 E34 G34 K34 S34 A40 C40">
    <cfRule type="expression" dxfId="47" priority="65">
      <formula>MONTH(A10)&lt;&gt;MONTH($A$1)</formula>
    </cfRule>
    <cfRule type="expression" dxfId="46" priority="66">
      <formula>OR(WEEKDAY(A10,1)=1,WEEKDAY(A10,1)=7)</formula>
    </cfRule>
  </conditionalFormatting>
  <conditionalFormatting sqref="I10 I16 I22 I28 I34">
    <cfRule type="expression" dxfId="45" priority="1">
      <formula>MONTH(I10)&lt;&gt;MONTH($A$1)</formula>
    </cfRule>
    <cfRule type="expression" dxfId="44" priority="2">
      <formula>OR(WEEKDAY(I10,1)=1,WEEKDAY(I10,1)=7)</formula>
    </cfRule>
  </conditionalFormatting>
  <hyperlinks>
    <hyperlink ref="K45" r:id="rId1" xr:uid="{00000000-0004-0000-0000-000000000000}"/>
    <hyperlink ref="K44:Z44" r:id="rId2" display="Calendar Templates by Vertex42" xr:uid="{00000000-0004-0000-0000-000001000000}"/>
    <hyperlink ref="K45:Z45" r:id="rId3" display="https://www.vertex42.com/calendars/" xr:uid="{00000000-0004-0000-0000-000002000000}"/>
    <hyperlink ref="AB10" r:id="rId4" xr:uid="{00000000-0004-0000-0000-000003000000}"/>
    <hyperlink ref="AB9" r:id="rId5" display="Calendar Templates by Vertex42.com" xr:uid="{00000000-0004-0000-0000-000005000000}"/>
    <hyperlink ref="AB10:AE10" r:id="rId6" display="https://www.vertex42.com/calendars/" xr:uid="{00000000-0004-0000-0000-000004000000}"/>
    <hyperlink ref="AB9:AE9" r:id="rId7" display="CALENDAR TEMPLATES by Vertex42.com" xr:uid="{1383483B-38EF-4B73-A626-A0B5AFF9ACEB}"/>
  </hyperlinks>
  <printOptions horizontalCentered="1"/>
  <pageMargins left="0.5" right="0.5" top="0.25" bottom="0.25" header="0.25" footer="0.25"/>
  <pageSetup paperSize="9" scale="97" orientation="landscape" r:id="rId8"/>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1">
        <f>DATE('1'!AD18,'1'!AD20+9,1)</f>
        <v>44835</v>
      </c>
      <c r="B1" s="71"/>
      <c r="C1" s="71"/>
      <c r="D1" s="71"/>
      <c r="E1" s="71"/>
      <c r="F1" s="71"/>
      <c r="G1" s="71"/>
      <c r="H1" s="71"/>
      <c r="I1" s="45"/>
      <c r="J1" s="45"/>
      <c r="K1" s="74">
        <f>DATE(YEAR(A1),MONTH(A1)-1,1)</f>
        <v>44805</v>
      </c>
      <c r="L1" s="74"/>
      <c r="M1" s="74"/>
      <c r="N1" s="74"/>
      <c r="O1" s="74"/>
      <c r="P1" s="74"/>
      <c r="Q1" s="74"/>
      <c r="R1" s="3"/>
      <c r="S1" s="74">
        <f>DATE(YEAR(A1),MONTH(A1)+1,1)</f>
        <v>44866</v>
      </c>
      <c r="T1" s="74"/>
      <c r="U1" s="74"/>
      <c r="V1" s="74"/>
      <c r="W1" s="74"/>
      <c r="X1" s="74"/>
      <c r="Y1" s="74"/>
      <c r="Z1" s="3"/>
      <c r="AA1" s="3"/>
    </row>
    <row r="2" spans="1:27" s="4" customFormat="1" ht="11.25" customHeight="1" x14ac:dyDescent="0.25">
      <c r="A2" s="71"/>
      <c r="B2" s="71"/>
      <c r="C2" s="71"/>
      <c r="D2" s="71"/>
      <c r="E2" s="71"/>
      <c r="F2" s="71"/>
      <c r="G2" s="71"/>
      <c r="H2" s="71"/>
      <c r="I2" s="45"/>
      <c r="J2" s="45"/>
      <c r="K2" s="23" t="str">
        <f>INDEX({"S";"M";"T";"W";"T";"F";"S"},1+MOD(Dia_de_início+1-2,7))</f>
        <v>S</v>
      </c>
      <c r="L2" s="23" t="str">
        <f>INDEX({"S";"M";"T";"W";"T";"F";"S"},1+MOD(Dia_de_início+2-2,7))</f>
        <v>M</v>
      </c>
      <c r="M2" s="23" t="str">
        <f>INDEX({"S";"M";"T";"W";"T";"F";"S"},1+MOD(Dia_de_início+3-2,7))</f>
        <v>T</v>
      </c>
      <c r="N2" s="23" t="str">
        <f>INDEX({"S";"M";"T";"W";"T";"F";"S"},1+MOD(Dia_de_início+4-2,7))</f>
        <v>W</v>
      </c>
      <c r="O2" s="23" t="str">
        <f>INDEX({"S";"M";"T";"W";"T";"F";"S"},1+MOD(Dia_de_início+5-2,7))</f>
        <v>T</v>
      </c>
      <c r="P2" s="23" t="str">
        <f>INDEX({"S";"M";"T";"W";"T";"F";"S"},1+MOD(Dia_de_início+6-2,7))</f>
        <v>F</v>
      </c>
      <c r="Q2" s="23" t="str">
        <f>INDEX({"S";"M";"T";"W";"T";"F";"S"},1+MOD(Dia_de_início+7-2,7))</f>
        <v>S</v>
      </c>
      <c r="R2" s="3"/>
      <c r="S2" s="23" t="str">
        <f>INDEX({"S";"M";"T";"W";"T";"F";"S"},1+MOD(Dia_de_início+1-2,7))</f>
        <v>S</v>
      </c>
      <c r="T2" s="23" t="str">
        <f>INDEX({"S";"M";"T";"W";"T";"F";"S"},1+MOD(Dia_de_início+2-2,7))</f>
        <v>M</v>
      </c>
      <c r="U2" s="23" t="str">
        <f>INDEX({"S";"M";"T";"W";"T";"F";"S"},1+MOD(Dia_de_início+3-2,7))</f>
        <v>T</v>
      </c>
      <c r="V2" s="23" t="str">
        <f>INDEX({"S";"M";"T";"W";"T";"F";"S"},1+MOD(Dia_de_início+4-2,7))</f>
        <v>W</v>
      </c>
      <c r="W2" s="23" t="str">
        <f>INDEX({"S";"M";"T";"W";"T";"F";"S"},1+MOD(Dia_de_início+5-2,7))</f>
        <v>T</v>
      </c>
      <c r="X2" s="23" t="str">
        <f>INDEX({"S";"M";"T";"W";"T";"F";"S"},1+MOD(Dia_de_início+6-2,7))</f>
        <v>F</v>
      </c>
      <c r="Y2" s="23" t="str">
        <f>INDEX({"S";"M";"T";"W";"T";"F";"S"},1+MOD(Dia_de_início+7-2,7))</f>
        <v>S</v>
      </c>
      <c r="Z2" s="3"/>
      <c r="AA2" s="3"/>
    </row>
    <row r="3" spans="1:27" s="6" customFormat="1" ht="9" customHeight="1" x14ac:dyDescent="0.2">
      <c r="A3" s="71"/>
      <c r="B3" s="71"/>
      <c r="C3" s="71"/>
      <c r="D3" s="71"/>
      <c r="E3" s="71"/>
      <c r="F3" s="71"/>
      <c r="G3" s="71"/>
      <c r="H3" s="71"/>
      <c r="I3" s="45"/>
      <c r="J3" s="45"/>
      <c r="K3" s="48" t="str">
        <f t="shared" ref="K3:Q8" si="0">IF(MONTH($K$1)&lt;&gt;MONTH($K$1-(WEEKDAY($K$1,1)-(Dia_de_início-1))-IF((WEEKDAY($K$1,1)-(Dia_de_início-1))&lt;=0,7,0)+(ROW(K3)-ROW($K$3))*7+(COLUMN(K3)-COLUMN($K$3)+1)),"",$K$1-(WEEKDAY($K$1,1)-(Dia_de_início-1))-IF((WEEKDAY($K$1,1)-(Dia_de_início-1))&lt;=0,7,0)+(ROW(K3)-ROW($K$3))*7+(COLUMN(K3)-COLUMN($K$3)+1))</f>
        <v/>
      </c>
      <c r="L3" s="48" t="str">
        <f t="shared" si="0"/>
        <v/>
      </c>
      <c r="M3" s="48" t="str">
        <f t="shared" si="0"/>
        <v/>
      </c>
      <c r="N3" s="48" t="str">
        <f t="shared" si="0"/>
        <v/>
      </c>
      <c r="O3" s="48">
        <f t="shared" si="0"/>
        <v>44805</v>
      </c>
      <c r="P3" s="48">
        <f t="shared" si="0"/>
        <v>44806</v>
      </c>
      <c r="Q3" s="48">
        <f t="shared" si="0"/>
        <v>44807</v>
      </c>
      <c r="R3" s="3"/>
      <c r="S3" s="48" t="str">
        <f t="shared" ref="S3:Y8" si="1">IF(MONTH($S$1)&lt;&gt;MONTH($S$1-(WEEKDAY($S$1,1)-(Dia_de_início-1))-IF((WEEKDAY($S$1,1)-(Dia_de_início-1))&lt;=0,7,0)+(ROW(S3)-ROW($S$3))*7+(COLUMN(S3)-COLUMN($S$3)+1)),"",$S$1-(WEEKDAY($S$1,1)-(Dia_de_início-1))-IF((WEEKDAY($S$1,1)-(Dia_de_início-1))&lt;=0,7,0)+(ROW(S3)-ROW($S$3))*7+(COLUMN(S3)-COLUMN($S$3)+1))</f>
        <v/>
      </c>
      <c r="T3" s="48" t="str">
        <f t="shared" si="1"/>
        <v/>
      </c>
      <c r="U3" s="48">
        <f t="shared" si="1"/>
        <v>44866</v>
      </c>
      <c r="V3" s="48">
        <f t="shared" si="1"/>
        <v>44867</v>
      </c>
      <c r="W3" s="48">
        <f t="shared" si="1"/>
        <v>44868</v>
      </c>
      <c r="X3" s="48">
        <f t="shared" si="1"/>
        <v>44869</v>
      </c>
      <c r="Y3" s="48">
        <f t="shared" si="1"/>
        <v>44870</v>
      </c>
      <c r="Z3" s="5"/>
      <c r="AA3" s="5"/>
    </row>
    <row r="4" spans="1:27" s="6" customFormat="1" ht="9" customHeight="1" x14ac:dyDescent="0.2">
      <c r="A4" s="71"/>
      <c r="B4" s="71"/>
      <c r="C4" s="71"/>
      <c r="D4" s="71"/>
      <c r="E4" s="71"/>
      <c r="F4" s="71"/>
      <c r="G4" s="71"/>
      <c r="H4" s="71"/>
      <c r="I4" s="45"/>
      <c r="J4" s="45"/>
      <c r="K4" s="48">
        <f t="shared" si="0"/>
        <v>44808</v>
      </c>
      <c r="L4" s="48">
        <f t="shared" si="0"/>
        <v>44809</v>
      </c>
      <c r="M4" s="48">
        <f t="shared" si="0"/>
        <v>44810</v>
      </c>
      <c r="N4" s="48">
        <f t="shared" si="0"/>
        <v>44811</v>
      </c>
      <c r="O4" s="48">
        <f t="shared" si="0"/>
        <v>44812</v>
      </c>
      <c r="P4" s="48">
        <f t="shared" si="0"/>
        <v>44813</v>
      </c>
      <c r="Q4" s="48">
        <f t="shared" si="0"/>
        <v>44814</v>
      </c>
      <c r="R4" s="3"/>
      <c r="S4" s="48">
        <f t="shared" si="1"/>
        <v>44871</v>
      </c>
      <c r="T4" s="48">
        <f t="shared" si="1"/>
        <v>44872</v>
      </c>
      <c r="U4" s="48">
        <f t="shared" si="1"/>
        <v>44873</v>
      </c>
      <c r="V4" s="48">
        <f t="shared" si="1"/>
        <v>44874</v>
      </c>
      <c r="W4" s="48">
        <f t="shared" si="1"/>
        <v>44875</v>
      </c>
      <c r="X4" s="48">
        <f t="shared" si="1"/>
        <v>44876</v>
      </c>
      <c r="Y4" s="48">
        <f t="shared" si="1"/>
        <v>44877</v>
      </c>
      <c r="Z4" s="5"/>
      <c r="AA4" s="5"/>
    </row>
    <row r="5" spans="1:27" s="6" customFormat="1" ht="9" customHeight="1" x14ac:dyDescent="0.2">
      <c r="A5" s="71"/>
      <c r="B5" s="71"/>
      <c r="C5" s="71"/>
      <c r="D5" s="71"/>
      <c r="E5" s="71"/>
      <c r="F5" s="71"/>
      <c r="G5" s="71"/>
      <c r="H5" s="71"/>
      <c r="I5" s="45"/>
      <c r="J5" s="45"/>
      <c r="K5" s="48">
        <f t="shared" si="0"/>
        <v>44815</v>
      </c>
      <c r="L5" s="48">
        <f t="shared" si="0"/>
        <v>44816</v>
      </c>
      <c r="M5" s="48">
        <f t="shared" si="0"/>
        <v>44817</v>
      </c>
      <c r="N5" s="48">
        <f t="shared" si="0"/>
        <v>44818</v>
      </c>
      <c r="O5" s="48">
        <f t="shared" si="0"/>
        <v>44819</v>
      </c>
      <c r="P5" s="48">
        <f t="shared" si="0"/>
        <v>44820</v>
      </c>
      <c r="Q5" s="48">
        <f t="shared" si="0"/>
        <v>44821</v>
      </c>
      <c r="R5" s="3"/>
      <c r="S5" s="48">
        <f t="shared" si="1"/>
        <v>44878</v>
      </c>
      <c r="T5" s="48">
        <f t="shared" si="1"/>
        <v>44879</v>
      </c>
      <c r="U5" s="48">
        <f t="shared" si="1"/>
        <v>44880</v>
      </c>
      <c r="V5" s="48">
        <f t="shared" si="1"/>
        <v>44881</v>
      </c>
      <c r="W5" s="48">
        <f t="shared" si="1"/>
        <v>44882</v>
      </c>
      <c r="X5" s="48">
        <f t="shared" si="1"/>
        <v>44883</v>
      </c>
      <c r="Y5" s="48">
        <f t="shared" si="1"/>
        <v>44884</v>
      </c>
      <c r="Z5" s="5"/>
      <c r="AA5" s="5"/>
    </row>
    <row r="6" spans="1:27" s="6" customFormat="1" ht="9" customHeight="1" x14ac:dyDescent="0.2">
      <c r="A6" s="71"/>
      <c r="B6" s="71"/>
      <c r="C6" s="71"/>
      <c r="D6" s="71"/>
      <c r="E6" s="71"/>
      <c r="F6" s="71"/>
      <c r="G6" s="71"/>
      <c r="H6" s="71"/>
      <c r="I6" s="45"/>
      <c r="J6" s="45"/>
      <c r="K6" s="48">
        <f t="shared" si="0"/>
        <v>44822</v>
      </c>
      <c r="L6" s="48">
        <f t="shared" si="0"/>
        <v>44823</v>
      </c>
      <c r="M6" s="48">
        <f t="shared" si="0"/>
        <v>44824</v>
      </c>
      <c r="N6" s="48">
        <f t="shared" si="0"/>
        <v>44825</v>
      </c>
      <c r="O6" s="48">
        <f t="shared" si="0"/>
        <v>44826</v>
      </c>
      <c r="P6" s="48">
        <f t="shared" si="0"/>
        <v>44827</v>
      </c>
      <c r="Q6" s="48">
        <f t="shared" si="0"/>
        <v>44828</v>
      </c>
      <c r="R6" s="3"/>
      <c r="S6" s="48">
        <f t="shared" si="1"/>
        <v>44885</v>
      </c>
      <c r="T6" s="48">
        <f t="shared" si="1"/>
        <v>44886</v>
      </c>
      <c r="U6" s="48">
        <f t="shared" si="1"/>
        <v>44887</v>
      </c>
      <c r="V6" s="48">
        <f t="shared" si="1"/>
        <v>44888</v>
      </c>
      <c r="W6" s="48">
        <f t="shared" si="1"/>
        <v>44889</v>
      </c>
      <c r="X6" s="48">
        <f t="shared" si="1"/>
        <v>44890</v>
      </c>
      <c r="Y6" s="48">
        <f t="shared" si="1"/>
        <v>44891</v>
      </c>
      <c r="Z6" s="5"/>
      <c r="AA6" s="5"/>
    </row>
    <row r="7" spans="1:27" s="6" customFormat="1" ht="9" customHeight="1" x14ac:dyDescent="0.2">
      <c r="A7" s="71"/>
      <c r="B7" s="71"/>
      <c r="C7" s="71"/>
      <c r="D7" s="71"/>
      <c r="E7" s="71"/>
      <c r="F7" s="71"/>
      <c r="G7" s="71"/>
      <c r="H7" s="71"/>
      <c r="I7" s="45"/>
      <c r="J7" s="45"/>
      <c r="K7" s="48">
        <f t="shared" si="0"/>
        <v>44829</v>
      </c>
      <c r="L7" s="48">
        <f t="shared" si="0"/>
        <v>44830</v>
      </c>
      <c r="M7" s="48">
        <f t="shared" si="0"/>
        <v>44831</v>
      </c>
      <c r="N7" s="48">
        <f t="shared" si="0"/>
        <v>44832</v>
      </c>
      <c r="O7" s="48">
        <f t="shared" si="0"/>
        <v>44833</v>
      </c>
      <c r="P7" s="48">
        <f t="shared" si="0"/>
        <v>44834</v>
      </c>
      <c r="Q7" s="48" t="str">
        <f t="shared" si="0"/>
        <v/>
      </c>
      <c r="R7" s="3"/>
      <c r="S7" s="48">
        <f t="shared" si="1"/>
        <v>44892</v>
      </c>
      <c r="T7" s="48">
        <f t="shared" si="1"/>
        <v>44893</v>
      </c>
      <c r="U7" s="48">
        <f t="shared" si="1"/>
        <v>44894</v>
      </c>
      <c r="V7" s="48">
        <f t="shared" si="1"/>
        <v>44895</v>
      </c>
      <c r="W7" s="48" t="str">
        <f t="shared" si="1"/>
        <v/>
      </c>
      <c r="X7" s="48" t="str">
        <f t="shared" si="1"/>
        <v/>
      </c>
      <c r="Y7" s="48" t="str">
        <f t="shared" si="1"/>
        <v/>
      </c>
      <c r="Z7" s="5"/>
      <c r="AA7" s="5"/>
    </row>
    <row r="8" spans="1:27" s="7" customFormat="1" ht="9" customHeight="1" x14ac:dyDescent="0.2">
      <c r="A8" s="46"/>
      <c r="B8" s="46"/>
      <c r="C8" s="46"/>
      <c r="D8" s="46"/>
      <c r="E8" s="46"/>
      <c r="F8" s="46"/>
      <c r="G8" s="46"/>
      <c r="H8" s="46"/>
      <c r="I8" s="47"/>
      <c r="J8" s="47"/>
      <c r="K8" s="48" t="str">
        <f t="shared" si="0"/>
        <v/>
      </c>
      <c r="L8" s="48" t="str">
        <f t="shared" si="0"/>
        <v/>
      </c>
      <c r="M8" s="48" t="str">
        <f t="shared" si="0"/>
        <v/>
      </c>
      <c r="N8" s="48" t="str">
        <f t="shared" si="0"/>
        <v/>
      </c>
      <c r="O8" s="48" t="str">
        <f t="shared" si="0"/>
        <v/>
      </c>
      <c r="P8" s="48" t="str">
        <f t="shared" si="0"/>
        <v/>
      </c>
      <c r="Q8" s="48" t="str">
        <f t="shared" si="0"/>
        <v/>
      </c>
      <c r="R8" s="24"/>
      <c r="S8" s="48" t="str">
        <f t="shared" si="1"/>
        <v/>
      </c>
      <c r="T8" s="48" t="str">
        <f t="shared" si="1"/>
        <v/>
      </c>
      <c r="U8" s="48" t="str">
        <f t="shared" si="1"/>
        <v/>
      </c>
      <c r="V8" s="48" t="str">
        <f t="shared" si="1"/>
        <v/>
      </c>
      <c r="W8" s="48" t="str">
        <f t="shared" si="1"/>
        <v/>
      </c>
      <c r="X8" s="48" t="str">
        <f t="shared" si="1"/>
        <v/>
      </c>
      <c r="Y8" s="48" t="str">
        <f t="shared" si="1"/>
        <v/>
      </c>
      <c r="Z8" s="25"/>
    </row>
    <row r="9" spans="1:27" s="1" customFormat="1" ht="21" customHeight="1" x14ac:dyDescent="0.25">
      <c r="A9" s="72">
        <f>A10</f>
        <v>44829</v>
      </c>
      <c r="B9" s="73"/>
      <c r="C9" s="73">
        <f>C10</f>
        <v>44830</v>
      </c>
      <c r="D9" s="73"/>
      <c r="E9" s="73">
        <f>E10</f>
        <v>44831</v>
      </c>
      <c r="F9" s="73"/>
      <c r="G9" s="73">
        <f>G10</f>
        <v>44832</v>
      </c>
      <c r="H9" s="73"/>
      <c r="I9" s="73">
        <f>I10</f>
        <v>44833</v>
      </c>
      <c r="J9" s="73"/>
      <c r="K9" s="73">
        <f>K10</f>
        <v>44834</v>
      </c>
      <c r="L9" s="73"/>
      <c r="M9" s="73"/>
      <c r="N9" s="73"/>
      <c r="O9" s="73"/>
      <c r="P9" s="73"/>
      <c r="Q9" s="73"/>
      <c r="R9" s="73"/>
      <c r="S9" s="73">
        <f>S10</f>
        <v>44835</v>
      </c>
      <c r="T9" s="73"/>
      <c r="U9" s="73"/>
      <c r="V9" s="73"/>
      <c r="W9" s="73"/>
      <c r="X9" s="73"/>
      <c r="Y9" s="73"/>
      <c r="Z9" s="75"/>
    </row>
    <row r="10" spans="1:27" s="1" customFormat="1" ht="18" x14ac:dyDescent="0.25">
      <c r="A10" s="49">
        <f>$A$1-(WEEKDAY($A$1,1)-(Dia_de_início-1))-IF((WEEKDAY($A$1,1)-(Dia_de_início-1))&lt;=0,7,0)+1</f>
        <v>44829</v>
      </c>
      <c r="B10" s="17"/>
      <c r="C10" s="50">
        <f>A10+1</f>
        <v>44830</v>
      </c>
      <c r="D10" s="16"/>
      <c r="E10" s="50">
        <f>C10+1</f>
        <v>44831</v>
      </c>
      <c r="F10" s="16"/>
      <c r="G10" s="50">
        <f>E10+1</f>
        <v>44832</v>
      </c>
      <c r="H10" s="16"/>
      <c r="I10" s="50">
        <f>G10+1</f>
        <v>44833</v>
      </c>
      <c r="J10" s="16"/>
      <c r="K10" s="57">
        <f>I10+1</f>
        <v>44834</v>
      </c>
      <c r="L10" s="58"/>
      <c r="M10" s="59"/>
      <c r="N10" s="59"/>
      <c r="O10" s="59"/>
      <c r="P10" s="59"/>
      <c r="Q10" s="59"/>
      <c r="R10" s="60"/>
      <c r="S10" s="61">
        <f>K10+1</f>
        <v>44835</v>
      </c>
      <c r="T10" s="62"/>
      <c r="U10" s="63"/>
      <c r="V10" s="63"/>
      <c r="W10" s="63"/>
      <c r="X10" s="63"/>
      <c r="Y10" s="63"/>
      <c r="Z10" s="64"/>
      <c r="AA10" s="10"/>
    </row>
    <row r="11" spans="1:27" s="1" customFormat="1" x14ac:dyDescent="0.25">
      <c r="A11" s="54"/>
      <c r="B11" s="55"/>
      <c r="C11" s="67"/>
      <c r="D11" s="68"/>
      <c r="E11" s="67"/>
      <c r="F11" s="68"/>
      <c r="G11" s="67"/>
      <c r="H11" s="68"/>
      <c r="I11" s="67"/>
      <c r="J11" s="68"/>
      <c r="K11" s="67"/>
      <c r="L11" s="69"/>
      <c r="M11" s="69"/>
      <c r="N11" s="69"/>
      <c r="O11" s="69"/>
      <c r="P11" s="69"/>
      <c r="Q11" s="69"/>
      <c r="R11" s="68"/>
      <c r="S11" s="54"/>
      <c r="T11" s="55"/>
      <c r="U11" s="55"/>
      <c r="V11" s="55"/>
      <c r="W11" s="55"/>
      <c r="X11" s="55"/>
      <c r="Y11" s="55"/>
      <c r="Z11" s="56"/>
      <c r="AA11" s="10"/>
    </row>
    <row r="12" spans="1:27" s="1" customFormat="1" x14ac:dyDescent="0.25">
      <c r="A12" s="54"/>
      <c r="B12" s="55"/>
      <c r="C12" s="67"/>
      <c r="D12" s="68"/>
      <c r="E12" s="67"/>
      <c r="F12" s="68"/>
      <c r="G12" s="67"/>
      <c r="H12" s="68"/>
      <c r="I12" s="67"/>
      <c r="J12" s="68"/>
      <c r="K12" s="67"/>
      <c r="L12" s="69"/>
      <c r="M12" s="69"/>
      <c r="N12" s="69"/>
      <c r="O12" s="69"/>
      <c r="P12" s="69"/>
      <c r="Q12" s="69"/>
      <c r="R12" s="68"/>
      <c r="S12" s="54"/>
      <c r="T12" s="55"/>
      <c r="U12" s="55"/>
      <c r="V12" s="55"/>
      <c r="W12" s="55"/>
      <c r="X12" s="55"/>
      <c r="Y12" s="55"/>
      <c r="Z12" s="56"/>
      <c r="AA12" s="10"/>
    </row>
    <row r="13" spans="1:27" s="1" customFormat="1" x14ac:dyDescent="0.25">
      <c r="A13" s="54"/>
      <c r="B13" s="55"/>
      <c r="C13" s="67"/>
      <c r="D13" s="68"/>
      <c r="E13" s="67"/>
      <c r="F13" s="68"/>
      <c r="G13" s="67"/>
      <c r="H13" s="68"/>
      <c r="I13" s="67"/>
      <c r="J13" s="68"/>
      <c r="K13" s="67"/>
      <c r="L13" s="69"/>
      <c r="M13" s="69"/>
      <c r="N13" s="69"/>
      <c r="O13" s="69"/>
      <c r="P13" s="69"/>
      <c r="Q13" s="69"/>
      <c r="R13" s="68"/>
      <c r="S13" s="54"/>
      <c r="T13" s="55"/>
      <c r="U13" s="55"/>
      <c r="V13" s="55"/>
      <c r="W13" s="55"/>
      <c r="X13" s="55"/>
      <c r="Y13" s="55"/>
      <c r="Z13" s="56"/>
      <c r="AA13" s="10"/>
    </row>
    <row r="14" spans="1:27" s="1" customFormat="1" x14ac:dyDescent="0.25">
      <c r="A14" s="54"/>
      <c r="B14" s="55"/>
      <c r="C14" s="67"/>
      <c r="D14" s="68"/>
      <c r="E14" s="67"/>
      <c r="F14" s="68"/>
      <c r="G14" s="67"/>
      <c r="H14" s="68"/>
      <c r="I14" s="67"/>
      <c r="J14" s="68"/>
      <c r="K14" s="67"/>
      <c r="L14" s="69"/>
      <c r="M14" s="69"/>
      <c r="N14" s="69"/>
      <c r="O14" s="69"/>
      <c r="P14" s="69"/>
      <c r="Q14" s="69"/>
      <c r="R14" s="68"/>
      <c r="S14" s="54"/>
      <c r="T14" s="55"/>
      <c r="U14" s="55"/>
      <c r="V14" s="55"/>
      <c r="W14" s="55"/>
      <c r="X14" s="55"/>
      <c r="Y14" s="55"/>
      <c r="Z14" s="56"/>
      <c r="AA14" s="10"/>
    </row>
    <row r="15" spans="1:27" s="2" customFormat="1" ht="13.2" customHeight="1" x14ac:dyDescent="0.25">
      <c r="A15" s="51"/>
      <c r="B15" s="52"/>
      <c r="C15" s="65"/>
      <c r="D15" s="66"/>
      <c r="E15" s="65"/>
      <c r="F15" s="66"/>
      <c r="G15" s="65"/>
      <c r="H15" s="66"/>
      <c r="I15" s="65"/>
      <c r="J15" s="66"/>
      <c r="K15" s="65"/>
      <c r="L15" s="70"/>
      <c r="M15" s="70"/>
      <c r="N15" s="70"/>
      <c r="O15" s="70"/>
      <c r="P15" s="70"/>
      <c r="Q15" s="70"/>
      <c r="R15" s="66"/>
      <c r="S15" s="51"/>
      <c r="T15" s="52"/>
      <c r="U15" s="52"/>
      <c r="V15" s="52"/>
      <c r="W15" s="52"/>
      <c r="X15" s="52"/>
      <c r="Y15" s="52"/>
      <c r="Z15" s="53"/>
      <c r="AA15" s="10"/>
    </row>
    <row r="16" spans="1:27" s="1" customFormat="1" ht="18" x14ac:dyDescent="0.25">
      <c r="A16" s="49">
        <f>S10+1</f>
        <v>44836</v>
      </c>
      <c r="B16" s="17"/>
      <c r="C16" s="50">
        <f>A16+1</f>
        <v>44837</v>
      </c>
      <c r="D16" s="16"/>
      <c r="E16" s="50">
        <f>C16+1</f>
        <v>44838</v>
      </c>
      <c r="F16" s="16"/>
      <c r="G16" s="50">
        <f>E16+1</f>
        <v>44839</v>
      </c>
      <c r="H16" s="16"/>
      <c r="I16" s="50">
        <f>G16+1</f>
        <v>44840</v>
      </c>
      <c r="J16" s="16"/>
      <c r="K16" s="57">
        <f>I16+1</f>
        <v>44841</v>
      </c>
      <c r="L16" s="58"/>
      <c r="M16" s="59"/>
      <c r="N16" s="59"/>
      <c r="O16" s="59"/>
      <c r="P16" s="59"/>
      <c r="Q16" s="59"/>
      <c r="R16" s="60"/>
      <c r="S16" s="61">
        <f>K16+1</f>
        <v>44842</v>
      </c>
      <c r="T16" s="62"/>
      <c r="U16" s="63"/>
      <c r="V16" s="63"/>
      <c r="W16" s="63"/>
      <c r="X16" s="63"/>
      <c r="Y16" s="63"/>
      <c r="Z16" s="64"/>
      <c r="AA16" s="10"/>
    </row>
    <row r="17" spans="1:27" s="1" customFormat="1" x14ac:dyDescent="0.25">
      <c r="A17" s="54"/>
      <c r="B17" s="55"/>
      <c r="C17" s="67"/>
      <c r="D17" s="68"/>
      <c r="E17" s="67"/>
      <c r="F17" s="68"/>
      <c r="G17" s="67"/>
      <c r="H17" s="68"/>
      <c r="I17" s="67"/>
      <c r="J17" s="68"/>
      <c r="K17" s="67"/>
      <c r="L17" s="69"/>
      <c r="M17" s="69"/>
      <c r="N17" s="69"/>
      <c r="O17" s="69"/>
      <c r="P17" s="69"/>
      <c r="Q17" s="69"/>
      <c r="R17" s="68"/>
      <c r="S17" s="54"/>
      <c r="T17" s="55"/>
      <c r="U17" s="55"/>
      <c r="V17" s="55"/>
      <c r="W17" s="55"/>
      <c r="X17" s="55"/>
      <c r="Y17" s="55"/>
      <c r="Z17" s="56"/>
      <c r="AA17" s="10"/>
    </row>
    <row r="18" spans="1:27" s="1" customFormat="1" x14ac:dyDescent="0.25">
      <c r="A18" s="54"/>
      <c r="B18" s="55"/>
      <c r="C18" s="67"/>
      <c r="D18" s="68"/>
      <c r="E18" s="67"/>
      <c r="F18" s="68"/>
      <c r="G18" s="67"/>
      <c r="H18" s="68"/>
      <c r="I18" s="67"/>
      <c r="J18" s="68"/>
      <c r="K18" s="67"/>
      <c r="L18" s="69"/>
      <c r="M18" s="69"/>
      <c r="N18" s="69"/>
      <c r="O18" s="69"/>
      <c r="P18" s="69"/>
      <c r="Q18" s="69"/>
      <c r="R18" s="68"/>
      <c r="S18" s="54"/>
      <c r="T18" s="55"/>
      <c r="U18" s="55"/>
      <c r="V18" s="55"/>
      <c r="W18" s="55"/>
      <c r="X18" s="55"/>
      <c r="Y18" s="55"/>
      <c r="Z18" s="56"/>
      <c r="AA18" s="10"/>
    </row>
    <row r="19" spans="1:27" s="1" customFormat="1" x14ac:dyDescent="0.25">
      <c r="A19" s="54"/>
      <c r="B19" s="55"/>
      <c r="C19" s="67"/>
      <c r="D19" s="68"/>
      <c r="E19" s="67"/>
      <c r="F19" s="68"/>
      <c r="G19" s="67"/>
      <c r="H19" s="68"/>
      <c r="I19" s="67"/>
      <c r="J19" s="68"/>
      <c r="K19" s="67"/>
      <c r="L19" s="69"/>
      <c r="M19" s="69"/>
      <c r="N19" s="69"/>
      <c r="O19" s="69"/>
      <c r="P19" s="69"/>
      <c r="Q19" s="69"/>
      <c r="R19" s="68"/>
      <c r="S19" s="54"/>
      <c r="T19" s="55"/>
      <c r="U19" s="55"/>
      <c r="V19" s="55"/>
      <c r="W19" s="55"/>
      <c r="X19" s="55"/>
      <c r="Y19" s="55"/>
      <c r="Z19" s="56"/>
      <c r="AA19" s="10"/>
    </row>
    <row r="20" spans="1:27" s="1" customFormat="1" x14ac:dyDescent="0.25">
      <c r="A20" s="54"/>
      <c r="B20" s="55"/>
      <c r="C20" s="67"/>
      <c r="D20" s="68"/>
      <c r="E20" s="67"/>
      <c r="F20" s="68"/>
      <c r="G20" s="67"/>
      <c r="H20" s="68"/>
      <c r="I20" s="67"/>
      <c r="J20" s="68"/>
      <c r="K20" s="67"/>
      <c r="L20" s="69"/>
      <c r="M20" s="69"/>
      <c r="N20" s="69"/>
      <c r="O20" s="69"/>
      <c r="P20" s="69"/>
      <c r="Q20" s="69"/>
      <c r="R20" s="68"/>
      <c r="S20" s="54"/>
      <c r="T20" s="55"/>
      <c r="U20" s="55"/>
      <c r="V20" s="55"/>
      <c r="W20" s="55"/>
      <c r="X20" s="55"/>
      <c r="Y20" s="55"/>
      <c r="Z20" s="56"/>
      <c r="AA20" s="10"/>
    </row>
    <row r="21" spans="1:27" s="2" customFormat="1" ht="13.2" customHeight="1" x14ac:dyDescent="0.25">
      <c r="A21" s="51"/>
      <c r="B21" s="52"/>
      <c r="C21" s="65"/>
      <c r="D21" s="66"/>
      <c r="E21" s="65"/>
      <c r="F21" s="66"/>
      <c r="G21" s="65"/>
      <c r="H21" s="66"/>
      <c r="I21" s="65"/>
      <c r="J21" s="66"/>
      <c r="K21" s="65"/>
      <c r="L21" s="70"/>
      <c r="M21" s="70"/>
      <c r="N21" s="70"/>
      <c r="O21" s="70"/>
      <c r="P21" s="70"/>
      <c r="Q21" s="70"/>
      <c r="R21" s="66"/>
      <c r="S21" s="51"/>
      <c r="T21" s="52"/>
      <c r="U21" s="52"/>
      <c r="V21" s="52"/>
      <c r="W21" s="52"/>
      <c r="X21" s="52"/>
      <c r="Y21" s="52"/>
      <c r="Z21" s="53"/>
      <c r="AA21" s="10"/>
    </row>
    <row r="22" spans="1:27" s="1" customFormat="1" ht="18" x14ac:dyDescent="0.25">
      <c r="A22" s="49">
        <f>S16+1</f>
        <v>44843</v>
      </c>
      <c r="B22" s="17"/>
      <c r="C22" s="50">
        <f>A22+1</f>
        <v>44844</v>
      </c>
      <c r="D22" s="16"/>
      <c r="E22" s="50">
        <f>C22+1</f>
        <v>44845</v>
      </c>
      <c r="F22" s="16"/>
      <c r="G22" s="50">
        <f>E22+1</f>
        <v>44846</v>
      </c>
      <c r="H22" s="16"/>
      <c r="I22" s="50">
        <f>G22+1</f>
        <v>44847</v>
      </c>
      <c r="J22" s="16"/>
      <c r="K22" s="57">
        <f>I22+1</f>
        <v>44848</v>
      </c>
      <c r="L22" s="58"/>
      <c r="M22" s="59"/>
      <c r="N22" s="59"/>
      <c r="O22" s="59"/>
      <c r="P22" s="59"/>
      <c r="Q22" s="59"/>
      <c r="R22" s="60"/>
      <c r="S22" s="61">
        <f>K22+1</f>
        <v>44849</v>
      </c>
      <c r="T22" s="62"/>
      <c r="U22" s="63"/>
      <c r="V22" s="63"/>
      <c r="W22" s="63"/>
      <c r="X22" s="63"/>
      <c r="Y22" s="63"/>
      <c r="Z22" s="64"/>
      <c r="AA22" s="10"/>
    </row>
    <row r="23" spans="1:27" s="1" customFormat="1" x14ac:dyDescent="0.25">
      <c r="A23" s="54"/>
      <c r="B23" s="55"/>
      <c r="C23" s="67"/>
      <c r="D23" s="68"/>
      <c r="E23" s="67"/>
      <c r="F23" s="68"/>
      <c r="G23" s="67"/>
      <c r="H23" s="68"/>
      <c r="I23" s="67"/>
      <c r="J23" s="68"/>
      <c r="K23" s="67"/>
      <c r="L23" s="69"/>
      <c r="M23" s="69"/>
      <c r="N23" s="69"/>
      <c r="O23" s="69"/>
      <c r="P23" s="69"/>
      <c r="Q23" s="69"/>
      <c r="R23" s="68"/>
      <c r="S23" s="54"/>
      <c r="T23" s="55"/>
      <c r="U23" s="55"/>
      <c r="V23" s="55"/>
      <c r="W23" s="55"/>
      <c r="X23" s="55"/>
      <c r="Y23" s="55"/>
      <c r="Z23" s="56"/>
      <c r="AA23" s="10"/>
    </row>
    <row r="24" spans="1:27" s="1" customFormat="1" x14ac:dyDescent="0.25">
      <c r="A24" s="54"/>
      <c r="B24" s="55"/>
      <c r="C24" s="67"/>
      <c r="D24" s="68"/>
      <c r="E24" s="67"/>
      <c r="F24" s="68"/>
      <c r="G24" s="67"/>
      <c r="H24" s="68"/>
      <c r="I24" s="67"/>
      <c r="J24" s="68"/>
      <c r="K24" s="67"/>
      <c r="L24" s="69"/>
      <c r="M24" s="69"/>
      <c r="N24" s="69"/>
      <c r="O24" s="69"/>
      <c r="P24" s="69"/>
      <c r="Q24" s="69"/>
      <c r="R24" s="68"/>
      <c r="S24" s="54"/>
      <c r="T24" s="55"/>
      <c r="U24" s="55"/>
      <c r="V24" s="55"/>
      <c r="W24" s="55"/>
      <c r="X24" s="55"/>
      <c r="Y24" s="55"/>
      <c r="Z24" s="56"/>
      <c r="AA24" s="10"/>
    </row>
    <row r="25" spans="1:27" s="1" customFormat="1" x14ac:dyDescent="0.25">
      <c r="A25" s="54"/>
      <c r="B25" s="55"/>
      <c r="C25" s="67"/>
      <c r="D25" s="68"/>
      <c r="E25" s="67"/>
      <c r="F25" s="68"/>
      <c r="G25" s="67"/>
      <c r="H25" s="68"/>
      <c r="I25" s="67"/>
      <c r="J25" s="68"/>
      <c r="K25" s="67"/>
      <c r="L25" s="69"/>
      <c r="M25" s="69"/>
      <c r="N25" s="69"/>
      <c r="O25" s="69"/>
      <c r="P25" s="69"/>
      <c r="Q25" s="69"/>
      <c r="R25" s="68"/>
      <c r="S25" s="54"/>
      <c r="T25" s="55"/>
      <c r="U25" s="55"/>
      <c r="V25" s="55"/>
      <c r="W25" s="55"/>
      <c r="X25" s="55"/>
      <c r="Y25" s="55"/>
      <c r="Z25" s="56"/>
      <c r="AA25" s="10"/>
    </row>
    <row r="26" spans="1:27" s="1" customFormat="1" x14ac:dyDescent="0.25">
      <c r="A26" s="54"/>
      <c r="B26" s="55"/>
      <c r="C26" s="67"/>
      <c r="D26" s="68"/>
      <c r="E26" s="67"/>
      <c r="F26" s="68"/>
      <c r="G26" s="67"/>
      <c r="H26" s="68"/>
      <c r="I26" s="67"/>
      <c r="J26" s="68"/>
      <c r="K26" s="67"/>
      <c r="L26" s="69"/>
      <c r="M26" s="69"/>
      <c r="N26" s="69"/>
      <c r="O26" s="69"/>
      <c r="P26" s="69"/>
      <c r="Q26" s="69"/>
      <c r="R26" s="68"/>
      <c r="S26" s="54"/>
      <c r="T26" s="55"/>
      <c r="U26" s="55"/>
      <c r="V26" s="55"/>
      <c r="W26" s="55"/>
      <c r="X26" s="55"/>
      <c r="Y26" s="55"/>
      <c r="Z26" s="56"/>
      <c r="AA26" s="10"/>
    </row>
    <row r="27" spans="1:27" s="2" customFormat="1" x14ac:dyDescent="0.25">
      <c r="A27" s="51"/>
      <c r="B27" s="52"/>
      <c r="C27" s="65"/>
      <c r="D27" s="66"/>
      <c r="E27" s="65"/>
      <c r="F27" s="66"/>
      <c r="G27" s="65"/>
      <c r="H27" s="66"/>
      <c r="I27" s="65"/>
      <c r="J27" s="66"/>
      <c r="K27" s="65"/>
      <c r="L27" s="70"/>
      <c r="M27" s="70"/>
      <c r="N27" s="70"/>
      <c r="O27" s="70"/>
      <c r="P27" s="70"/>
      <c r="Q27" s="70"/>
      <c r="R27" s="66"/>
      <c r="S27" s="51"/>
      <c r="T27" s="52"/>
      <c r="U27" s="52"/>
      <c r="V27" s="52"/>
      <c r="W27" s="52"/>
      <c r="X27" s="52"/>
      <c r="Y27" s="52"/>
      <c r="Z27" s="53"/>
      <c r="AA27" s="10"/>
    </row>
    <row r="28" spans="1:27" s="1" customFormat="1" ht="18" x14ac:dyDescent="0.25">
      <c r="A28" s="49">
        <f>S22+1</f>
        <v>44850</v>
      </c>
      <c r="B28" s="17"/>
      <c r="C28" s="50">
        <f>A28+1</f>
        <v>44851</v>
      </c>
      <c r="D28" s="16"/>
      <c r="E28" s="50">
        <f>C28+1</f>
        <v>44852</v>
      </c>
      <c r="F28" s="16"/>
      <c r="G28" s="50">
        <f>E28+1</f>
        <v>44853</v>
      </c>
      <c r="H28" s="16"/>
      <c r="I28" s="50">
        <f>G28+1</f>
        <v>44854</v>
      </c>
      <c r="J28" s="16"/>
      <c r="K28" s="57">
        <f>I28+1</f>
        <v>44855</v>
      </c>
      <c r="L28" s="58"/>
      <c r="M28" s="59"/>
      <c r="N28" s="59"/>
      <c r="O28" s="59"/>
      <c r="P28" s="59"/>
      <c r="Q28" s="59"/>
      <c r="R28" s="60"/>
      <c r="S28" s="61">
        <f>K28+1</f>
        <v>44856</v>
      </c>
      <c r="T28" s="62"/>
      <c r="U28" s="63"/>
      <c r="V28" s="63"/>
      <c r="W28" s="63"/>
      <c r="X28" s="63"/>
      <c r="Y28" s="63"/>
      <c r="Z28" s="64"/>
      <c r="AA28" s="10"/>
    </row>
    <row r="29" spans="1:27" s="1" customFormat="1" x14ac:dyDescent="0.25">
      <c r="A29" s="54"/>
      <c r="B29" s="55"/>
      <c r="C29" s="67"/>
      <c r="D29" s="68"/>
      <c r="E29" s="67"/>
      <c r="F29" s="68"/>
      <c r="G29" s="67"/>
      <c r="H29" s="68"/>
      <c r="I29" s="67"/>
      <c r="J29" s="68"/>
      <c r="K29" s="67"/>
      <c r="L29" s="69"/>
      <c r="M29" s="69"/>
      <c r="N29" s="69"/>
      <c r="O29" s="69"/>
      <c r="P29" s="69"/>
      <c r="Q29" s="69"/>
      <c r="R29" s="68"/>
      <c r="S29" s="54"/>
      <c r="T29" s="55"/>
      <c r="U29" s="55"/>
      <c r="V29" s="55"/>
      <c r="W29" s="55"/>
      <c r="X29" s="55"/>
      <c r="Y29" s="55"/>
      <c r="Z29" s="56"/>
      <c r="AA29" s="10"/>
    </row>
    <row r="30" spans="1:27" s="1" customFormat="1" x14ac:dyDescent="0.25">
      <c r="A30" s="54"/>
      <c r="B30" s="55"/>
      <c r="C30" s="67"/>
      <c r="D30" s="68"/>
      <c r="E30" s="67"/>
      <c r="F30" s="68"/>
      <c r="G30" s="67"/>
      <c r="H30" s="68"/>
      <c r="I30" s="67"/>
      <c r="J30" s="68"/>
      <c r="K30" s="67"/>
      <c r="L30" s="69"/>
      <c r="M30" s="69"/>
      <c r="N30" s="69"/>
      <c r="O30" s="69"/>
      <c r="P30" s="69"/>
      <c r="Q30" s="69"/>
      <c r="R30" s="68"/>
      <c r="S30" s="54"/>
      <c r="T30" s="55"/>
      <c r="U30" s="55"/>
      <c r="V30" s="55"/>
      <c r="W30" s="55"/>
      <c r="X30" s="55"/>
      <c r="Y30" s="55"/>
      <c r="Z30" s="56"/>
      <c r="AA30" s="10"/>
    </row>
    <row r="31" spans="1:27" s="1" customFormat="1" x14ac:dyDescent="0.25">
      <c r="A31" s="54"/>
      <c r="B31" s="55"/>
      <c r="C31" s="67"/>
      <c r="D31" s="68"/>
      <c r="E31" s="67"/>
      <c r="F31" s="68"/>
      <c r="G31" s="67"/>
      <c r="H31" s="68"/>
      <c r="I31" s="67"/>
      <c r="J31" s="68"/>
      <c r="K31" s="67"/>
      <c r="L31" s="69"/>
      <c r="M31" s="69"/>
      <c r="N31" s="69"/>
      <c r="O31" s="69"/>
      <c r="P31" s="69"/>
      <c r="Q31" s="69"/>
      <c r="R31" s="68"/>
      <c r="S31" s="54"/>
      <c r="T31" s="55"/>
      <c r="U31" s="55"/>
      <c r="V31" s="55"/>
      <c r="W31" s="55"/>
      <c r="X31" s="55"/>
      <c r="Y31" s="55"/>
      <c r="Z31" s="56"/>
      <c r="AA31" s="10"/>
    </row>
    <row r="32" spans="1:27" s="1" customFormat="1" x14ac:dyDescent="0.25">
      <c r="A32" s="54"/>
      <c r="B32" s="55"/>
      <c r="C32" s="67"/>
      <c r="D32" s="68"/>
      <c r="E32" s="67"/>
      <c r="F32" s="68"/>
      <c r="G32" s="67"/>
      <c r="H32" s="68"/>
      <c r="I32" s="67"/>
      <c r="J32" s="68"/>
      <c r="K32" s="67"/>
      <c r="L32" s="69"/>
      <c r="M32" s="69"/>
      <c r="N32" s="69"/>
      <c r="O32" s="69"/>
      <c r="P32" s="69"/>
      <c r="Q32" s="69"/>
      <c r="R32" s="68"/>
      <c r="S32" s="54"/>
      <c r="T32" s="55"/>
      <c r="U32" s="55"/>
      <c r="V32" s="55"/>
      <c r="W32" s="55"/>
      <c r="X32" s="55"/>
      <c r="Y32" s="55"/>
      <c r="Z32" s="56"/>
      <c r="AA32" s="10"/>
    </row>
    <row r="33" spans="1:27" s="2" customFormat="1" x14ac:dyDescent="0.25">
      <c r="A33" s="51"/>
      <c r="B33" s="52"/>
      <c r="C33" s="65"/>
      <c r="D33" s="66"/>
      <c r="E33" s="65"/>
      <c r="F33" s="66"/>
      <c r="G33" s="65"/>
      <c r="H33" s="66"/>
      <c r="I33" s="65"/>
      <c r="J33" s="66"/>
      <c r="K33" s="65"/>
      <c r="L33" s="70"/>
      <c r="M33" s="70"/>
      <c r="N33" s="70"/>
      <c r="O33" s="70"/>
      <c r="P33" s="70"/>
      <c r="Q33" s="70"/>
      <c r="R33" s="66"/>
      <c r="S33" s="51"/>
      <c r="T33" s="52"/>
      <c r="U33" s="52"/>
      <c r="V33" s="52"/>
      <c r="W33" s="52"/>
      <c r="X33" s="52"/>
      <c r="Y33" s="52"/>
      <c r="Z33" s="53"/>
      <c r="AA33" s="10"/>
    </row>
    <row r="34" spans="1:27" s="1" customFormat="1" ht="18" x14ac:dyDescent="0.25">
      <c r="A34" s="49">
        <f>S28+1</f>
        <v>44857</v>
      </c>
      <c r="B34" s="17"/>
      <c r="C34" s="50">
        <f>A34+1</f>
        <v>44858</v>
      </c>
      <c r="D34" s="16"/>
      <c r="E34" s="50">
        <f>C34+1</f>
        <v>44859</v>
      </c>
      <c r="F34" s="16"/>
      <c r="G34" s="50">
        <f>E34+1</f>
        <v>44860</v>
      </c>
      <c r="H34" s="16"/>
      <c r="I34" s="50">
        <f>G34+1</f>
        <v>44861</v>
      </c>
      <c r="J34" s="16"/>
      <c r="K34" s="57">
        <f>I34+1</f>
        <v>44862</v>
      </c>
      <c r="L34" s="58"/>
      <c r="M34" s="59"/>
      <c r="N34" s="59"/>
      <c r="O34" s="59"/>
      <c r="P34" s="59"/>
      <c r="Q34" s="59"/>
      <c r="R34" s="60"/>
      <c r="S34" s="61">
        <f>K34+1</f>
        <v>44863</v>
      </c>
      <c r="T34" s="62"/>
      <c r="U34" s="63"/>
      <c r="V34" s="63"/>
      <c r="W34" s="63"/>
      <c r="X34" s="63"/>
      <c r="Y34" s="63"/>
      <c r="Z34" s="64"/>
      <c r="AA34" s="10"/>
    </row>
    <row r="35" spans="1:27" s="1" customFormat="1" x14ac:dyDescent="0.25">
      <c r="A35" s="54"/>
      <c r="B35" s="55"/>
      <c r="C35" s="67"/>
      <c r="D35" s="68"/>
      <c r="E35" s="67"/>
      <c r="F35" s="68"/>
      <c r="G35" s="67"/>
      <c r="H35" s="68"/>
      <c r="I35" s="67"/>
      <c r="J35" s="68"/>
      <c r="K35" s="67"/>
      <c r="L35" s="69"/>
      <c r="M35" s="69"/>
      <c r="N35" s="69"/>
      <c r="O35" s="69"/>
      <c r="P35" s="69"/>
      <c r="Q35" s="69"/>
      <c r="R35" s="68"/>
      <c r="S35" s="54"/>
      <c r="T35" s="55"/>
      <c r="U35" s="55"/>
      <c r="V35" s="55"/>
      <c r="W35" s="55"/>
      <c r="X35" s="55"/>
      <c r="Y35" s="55"/>
      <c r="Z35" s="56"/>
      <c r="AA35" s="10"/>
    </row>
    <row r="36" spans="1:27" s="1" customFormat="1" x14ac:dyDescent="0.25">
      <c r="A36" s="54"/>
      <c r="B36" s="55"/>
      <c r="C36" s="67"/>
      <c r="D36" s="68"/>
      <c r="E36" s="67"/>
      <c r="F36" s="68"/>
      <c r="G36" s="67"/>
      <c r="H36" s="68"/>
      <c r="I36" s="67"/>
      <c r="J36" s="68"/>
      <c r="K36" s="67"/>
      <c r="L36" s="69"/>
      <c r="M36" s="69"/>
      <c r="N36" s="69"/>
      <c r="O36" s="69"/>
      <c r="P36" s="69"/>
      <c r="Q36" s="69"/>
      <c r="R36" s="68"/>
      <c r="S36" s="54"/>
      <c r="T36" s="55"/>
      <c r="U36" s="55"/>
      <c r="V36" s="55"/>
      <c r="W36" s="55"/>
      <c r="X36" s="55"/>
      <c r="Y36" s="55"/>
      <c r="Z36" s="56"/>
      <c r="AA36" s="10"/>
    </row>
    <row r="37" spans="1:27" s="1" customFormat="1" x14ac:dyDescent="0.25">
      <c r="A37" s="54"/>
      <c r="B37" s="55"/>
      <c r="C37" s="67"/>
      <c r="D37" s="68"/>
      <c r="E37" s="67"/>
      <c r="F37" s="68"/>
      <c r="G37" s="67"/>
      <c r="H37" s="68"/>
      <c r="I37" s="67"/>
      <c r="J37" s="68"/>
      <c r="K37" s="67"/>
      <c r="L37" s="69"/>
      <c r="M37" s="69"/>
      <c r="N37" s="69"/>
      <c r="O37" s="69"/>
      <c r="P37" s="69"/>
      <c r="Q37" s="69"/>
      <c r="R37" s="68"/>
      <c r="S37" s="54"/>
      <c r="T37" s="55"/>
      <c r="U37" s="55"/>
      <c r="V37" s="55"/>
      <c r="W37" s="55"/>
      <c r="X37" s="55"/>
      <c r="Y37" s="55"/>
      <c r="Z37" s="56"/>
      <c r="AA37" s="10"/>
    </row>
    <row r="38" spans="1:27" s="1" customFormat="1" x14ac:dyDescent="0.25">
      <c r="A38" s="54"/>
      <c r="B38" s="55"/>
      <c r="C38" s="67"/>
      <c r="D38" s="68"/>
      <c r="E38" s="67"/>
      <c r="F38" s="68"/>
      <c r="G38" s="67"/>
      <c r="H38" s="68"/>
      <c r="I38" s="67"/>
      <c r="J38" s="68"/>
      <c r="K38" s="67"/>
      <c r="L38" s="69"/>
      <c r="M38" s="69"/>
      <c r="N38" s="69"/>
      <c r="O38" s="69"/>
      <c r="P38" s="69"/>
      <c r="Q38" s="69"/>
      <c r="R38" s="68"/>
      <c r="S38" s="54"/>
      <c r="T38" s="55"/>
      <c r="U38" s="55"/>
      <c r="V38" s="55"/>
      <c r="W38" s="55"/>
      <c r="X38" s="55"/>
      <c r="Y38" s="55"/>
      <c r="Z38" s="56"/>
      <c r="AA38" s="10"/>
    </row>
    <row r="39" spans="1:27" s="2" customFormat="1" x14ac:dyDescent="0.25">
      <c r="A39" s="51"/>
      <c r="B39" s="52"/>
      <c r="C39" s="65"/>
      <c r="D39" s="66"/>
      <c r="E39" s="65"/>
      <c r="F39" s="66"/>
      <c r="G39" s="65"/>
      <c r="H39" s="66"/>
      <c r="I39" s="65"/>
      <c r="J39" s="66"/>
      <c r="K39" s="65"/>
      <c r="L39" s="70"/>
      <c r="M39" s="70"/>
      <c r="N39" s="70"/>
      <c r="O39" s="70"/>
      <c r="P39" s="70"/>
      <c r="Q39" s="70"/>
      <c r="R39" s="66"/>
      <c r="S39" s="51"/>
      <c r="T39" s="52"/>
      <c r="U39" s="52"/>
      <c r="V39" s="52"/>
      <c r="W39" s="52"/>
      <c r="X39" s="52"/>
      <c r="Y39" s="52"/>
      <c r="Z39" s="53"/>
      <c r="AA39" s="10"/>
    </row>
    <row r="40" spans="1:27" ht="18" x14ac:dyDescent="0.3">
      <c r="A40" s="49">
        <f>S34+1</f>
        <v>44864</v>
      </c>
      <c r="B40" s="17"/>
      <c r="C40" s="50">
        <f>A40+1</f>
        <v>44865</v>
      </c>
      <c r="D40" s="16"/>
      <c r="E40" s="18" t="s">
        <v>0</v>
      </c>
      <c r="F40" s="19"/>
      <c r="G40" s="19"/>
      <c r="H40" s="19"/>
      <c r="I40" s="19"/>
      <c r="J40" s="19"/>
      <c r="K40" s="19"/>
      <c r="L40" s="19"/>
      <c r="M40" s="19"/>
      <c r="N40" s="19"/>
      <c r="O40" s="19"/>
      <c r="P40" s="19"/>
      <c r="Q40" s="19"/>
      <c r="R40" s="19"/>
      <c r="S40" s="19"/>
      <c r="T40" s="19"/>
      <c r="U40" s="19"/>
      <c r="V40" s="19"/>
      <c r="W40" s="19"/>
      <c r="X40" s="19"/>
      <c r="Y40" s="19"/>
      <c r="Z40" s="13"/>
      <c r="AA40" s="9"/>
    </row>
    <row r="41" spans="1:27" x14ac:dyDescent="0.25">
      <c r="A41" s="54"/>
      <c r="B41" s="55"/>
      <c r="C41" s="67"/>
      <c r="D41" s="68"/>
      <c r="E41" s="20"/>
      <c r="F41" s="8"/>
      <c r="G41" s="8"/>
      <c r="H41" s="8"/>
      <c r="I41" s="8"/>
      <c r="J41" s="8"/>
      <c r="K41" s="8"/>
      <c r="L41" s="8"/>
      <c r="M41" s="8"/>
      <c r="N41" s="8"/>
      <c r="O41" s="8"/>
      <c r="P41" s="8"/>
      <c r="Q41" s="8"/>
      <c r="R41" s="8"/>
      <c r="S41" s="8"/>
      <c r="T41" s="8"/>
      <c r="U41" s="8"/>
      <c r="V41" s="8"/>
      <c r="W41" s="8"/>
      <c r="X41" s="8"/>
      <c r="Y41" s="8"/>
      <c r="Z41" s="12"/>
      <c r="AA41" s="9"/>
    </row>
    <row r="42" spans="1:27" x14ac:dyDescent="0.25">
      <c r="A42" s="54"/>
      <c r="B42" s="55"/>
      <c r="C42" s="67"/>
      <c r="D42" s="68"/>
      <c r="E42" s="20"/>
      <c r="F42" s="8"/>
      <c r="G42" s="8"/>
      <c r="H42" s="8"/>
      <c r="I42" s="8"/>
      <c r="J42" s="8"/>
      <c r="K42" s="8"/>
      <c r="L42" s="8"/>
      <c r="M42" s="8"/>
      <c r="N42" s="8"/>
      <c r="O42" s="8"/>
      <c r="P42" s="8"/>
      <c r="Q42" s="8"/>
      <c r="R42" s="8"/>
      <c r="S42" s="8"/>
      <c r="T42" s="8"/>
      <c r="U42" s="8"/>
      <c r="V42" s="8"/>
      <c r="W42" s="8"/>
      <c r="X42" s="8"/>
      <c r="Y42" s="8"/>
      <c r="Z42" s="11"/>
      <c r="AA42" s="9"/>
    </row>
    <row r="43" spans="1:27" x14ac:dyDescent="0.25">
      <c r="A43" s="54"/>
      <c r="B43" s="55"/>
      <c r="C43" s="67"/>
      <c r="D43" s="68"/>
      <c r="E43" s="20"/>
      <c r="F43" s="8"/>
      <c r="G43" s="8"/>
      <c r="H43" s="8"/>
      <c r="I43" s="8"/>
      <c r="J43" s="8"/>
      <c r="K43" s="8"/>
      <c r="L43" s="8"/>
      <c r="M43" s="8"/>
      <c r="N43" s="8"/>
      <c r="O43" s="8"/>
      <c r="P43" s="8"/>
      <c r="Q43" s="8"/>
      <c r="R43" s="8"/>
      <c r="S43" s="8"/>
      <c r="T43" s="8"/>
      <c r="U43" s="8"/>
      <c r="V43" s="8"/>
      <c r="W43" s="8"/>
      <c r="X43" s="8"/>
      <c r="Y43" s="8"/>
      <c r="Z43" s="11"/>
      <c r="AA43" s="9"/>
    </row>
    <row r="44" spans="1:27" x14ac:dyDescent="0.25">
      <c r="A44" s="54"/>
      <c r="B44" s="55"/>
      <c r="C44" s="67"/>
      <c r="D44" s="68"/>
      <c r="E44" s="20"/>
      <c r="F44" s="8"/>
      <c r="G44" s="8"/>
      <c r="H44" s="8"/>
      <c r="I44" s="8"/>
      <c r="J44" s="8"/>
      <c r="K44" s="78" t="s">
        <v>1</v>
      </c>
      <c r="L44" s="78"/>
      <c r="M44" s="78"/>
      <c r="N44" s="78"/>
      <c r="O44" s="78"/>
      <c r="P44" s="78"/>
      <c r="Q44" s="78"/>
      <c r="R44" s="78"/>
      <c r="S44" s="78"/>
      <c r="T44" s="78"/>
      <c r="U44" s="78"/>
      <c r="V44" s="78"/>
      <c r="W44" s="78"/>
      <c r="X44" s="78"/>
      <c r="Y44" s="78"/>
      <c r="Z44" s="79"/>
      <c r="AA44" s="9"/>
    </row>
    <row r="45" spans="1:27" s="1" customFormat="1" x14ac:dyDescent="0.25">
      <c r="A45" s="51"/>
      <c r="B45" s="52"/>
      <c r="C45" s="65"/>
      <c r="D45" s="66"/>
      <c r="E45" s="21"/>
      <c r="F45" s="22"/>
      <c r="G45" s="22"/>
      <c r="H45" s="22"/>
      <c r="I45" s="22"/>
      <c r="J45" s="22"/>
      <c r="K45" s="76" t="s">
        <v>2</v>
      </c>
      <c r="L45" s="76"/>
      <c r="M45" s="76"/>
      <c r="N45" s="76"/>
      <c r="O45" s="76"/>
      <c r="P45" s="76"/>
      <c r="Q45" s="76"/>
      <c r="R45" s="76"/>
      <c r="S45" s="76"/>
      <c r="T45" s="76"/>
      <c r="U45" s="76"/>
      <c r="V45" s="76"/>
      <c r="W45" s="76"/>
      <c r="X45" s="76"/>
      <c r="Y45" s="76"/>
      <c r="Z45" s="77"/>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11" priority="3">
      <formula>MONTH(A10)&lt;&gt;MONTH($A$1)</formula>
    </cfRule>
    <cfRule type="expression" dxfId="10" priority="4">
      <formula>OR(WEEKDAY(A10,1)=1,WEEKDAY(A10,1)=7)</formula>
    </cfRule>
  </conditionalFormatting>
  <conditionalFormatting sqref="I10 I16 I22 I28 I34">
    <cfRule type="expression" dxfId="9" priority="1">
      <formula>MONTH(I10)&lt;&gt;MONTH($A$1)</formula>
    </cfRule>
    <cfRule type="expression" dxfId="8" priority="2">
      <formula>OR(WEEKDAY(I10,1)=1,WEEKDAY(I10,1)=7)</formula>
    </cfRule>
  </conditionalFormatting>
  <hyperlinks>
    <hyperlink ref="K45" r:id="rId1" xr:uid="{00000000-0004-0000-0900-000000000000}"/>
    <hyperlink ref="K44:Z44" r:id="rId2" display="Calendar Templates by Vertex42" xr:uid="{00000000-0004-0000-0900-000001000000}"/>
    <hyperlink ref="K45:Z45" r:id="rId3" display="https://www.vertex42.com/calendars/" xr:uid="{00000000-0004-0000-0900-000002000000}"/>
  </hyperlinks>
  <printOptions horizontalCentered="1"/>
  <pageMargins left="0.5" right="0.5" top="0.25" bottom="0.25" header="0.25" footer="0.25"/>
  <pageSetup paperSize="9" scale="98" orientation="landscape"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1">
        <f>DATE('1'!AD18,'1'!AD20+10,1)</f>
        <v>44866</v>
      </c>
      <c r="B1" s="71"/>
      <c r="C1" s="71"/>
      <c r="D1" s="71"/>
      <c r="E1" s="71"/>
      <c r="F1" s="71"/>
      <c r="G1" s="71"/>
      <c r="H1" s="71"/>
      <c r="I1" s="45"/>
      <c r="J1" s="45"/>
      <c r="K1" s="74">
        <f>DATE(YEAR(A1),MONTH(A1)-1,1)</f>
        <v>44835</v>
      </c>
      <c r="L1" s="74"/>
      <c r="M1" s="74"/>
      <c r="N1" s="74"/>
      <c r="O1" s="74"/>
      <c r="P1" s="74"/>
      <c r="Q1" s="74"/>
      <c r="R1" s="3"/>
      <c r="S1" s="74">
        <f>DATE(YEAR(A1),MONTH(A1)+1,1)</f>
        <v>44896</v>
      </c>
      <c r="T1" s="74"/>
      <c r="U1" s="74"/>
      <c r="V1" s="74"/>
      <c r="W1" s="74"/>
      <c r="X1" s="74"/>
      <c r="Y1" s="74"/>
      <c r="Z1" s="3"/>
      <c r="AA1" s="3"/>
    </row>
    <row r="2" spans="1:27" s="4" customFormat="1" ht="11.25" customHeight="1" x14ac:dyDescent="0.25">
      <c r="A2" s="71"/>
      <c r="B2" s="71"/>
      <c r="C2" s="71"/>
      <c r="D2" s="71"/>
      <c r="E2" s="71"/>
      <c r="F2" s="71"/>
      <c r="G2" s="71"/>
      <c r="H2" s="71"/>
      <c r="I2" s="45"/>
      <c r="J2" s="45"/>
      <c r="K2" s="23" t="str">
        <f>INDEX({"S";"M";"T";"W";"T";"F";"S"},1+MOD(Dia_de_início+1-2,7))</f>
        <v>S</v>
      </c>
      <c r="L2" s="23" t="str">
        <f>INDEX({"S";"M";"T";"W";"T";"F";"S"},1+MOD(Dia_de_início+2-2,7))</f>
        <v>M</v>
      </c>
      <c r="M2" s="23" t="str">
        <f>INDEX({"S";"M";"T";"W";"T";"F";"S"},1+MOD(Dia_de_início+3-2,7))</f>
        <v>T</v>
      </c>
      <c r="N2" s="23" t="str">
        <f>INDEX({"S";"M";"T";"W";"T";"F";"S"},1+MOD(Dia_de_início+4-2,7))</f>
        <v>W</v>
      </c>
      <c r="O2" s="23" t="str">
        <f>INDEX({"S";"M";"T";"W";"T";"F";"S"},1+MOD(Dia_de_início+5-2,7))</f>
        <v>T</v>
      </c>
      <c r="P2" s="23" t="str">
        <f>INDEX({"S";"M";"T";"W";"T";"F";"S"},1+MOD(Dia_de_início+6-2,7))</f>
        <v>F</v>
      </c>
      <c r="Q2" s="23" t="str">
        <f>INDEX({"S";"M";"T";"W";"T";"F";"S"},1+MOD(Dia_de_início+7-2,7))</f>
        <v>S</v>
      </c>
      <c r="R2" s="3"/>
      <c r="S2" s="23" t="str">
        <f>INDEX({"S";"M";"T";"W";"T";"F";"S"},1+MOD(Dia_de_início+1-2,7))</f>
        <v>S</v>
      </c>
      <c r="T2" s="23" t="str">
        <f>INDEX({"S";"M";"T";"W";"T";"F";"S"},1+MOD(Dia_de_início+2-2,7))</f>
        <v>M</v>
      </c>
      <c r="U2" s="23" t="str">
        <f>INDEX({"S";"M";"T";"W";"T";"F";"S"},1+MOD(Dia_de_início+3-2,7))</f>
        <v>T</v>
      </c>
      <c r="V2" s="23" t="str">
        <f>INDEX({"S";"M";"T";"W";"T";"F";"S"},1+MOD(Dia_de_início+4-2,7))</f>
        <v>W</v>
      </c>
      <c r="W2" s="23" t="str">
        <f>INDEX({"S";"M";"T";"W";"T";"F";"S"},1+MOD(Dia_de_início+5-2,7))</f>
        <v>T</v>
      </c>
      <c r="X2" s="23" t="str">
        <f>INDEX({"S";"M";"T";"W";"T";"F";"S"},1+MOD(Dia_de_início+6-2,7))</f>
        <v>F</v>
      </c>
      <c r="Y2" s="23" t="str">
        <f>INDEX({"S";"M";"T";"W";"T";"F";"S"},1+MOD(Dia_de_início+7-2,7))</f>
        <v>S</v>
      </c>
      <c r="Z2" s="3"/>
      <c r="AA2" s="3"/>
    </row>
    <row r="3" spans="1:27" s="6" customFormat="1" ht="9" customHeight="1" x14ac:dyDescent="0.2">
      <c r="A3" s="71"/>
      <c r="B3" s="71"/>
      <c r="C3" s="71"/>
      <c r="D3" s="71"/>
      <c r="E3" s="71"/>
      <c r="F3" s="71"/>
      <c r="G3" s="71"/>
      <c r="H3" s="71"/>
      <c r="I3" s="45"/>
      <c r="J3" s="45"/>
      <c r="K3" s="48" t="str">
        <f t="shared" ref="K3:Q8" si="0">IF(MONTH($K$1)&lt;&gt;MONTH($K$1-(WEEKDAY($K$1,1)-(Dia_de_início-1))-IF((WEEKDAY($K$1,1)-(Dia_de_início-1))&lt;=0,7,0)+(ROW(K3)-ROW($K$3))*7+(COLUMN(K3)-COLUMN($K$3)+1)),"",$K$1-(WEEKDAY($K$1,1)-(Dia_de_início-1))-IF((WEEKDAY($K$1,1)-(Dia_de_início-1))&lt;=0,7,0)+(ROW(K3)-ROW($K$3))*7+(COLUMN(K3)-COLUMN($K$3)+1))</f>
        <v/>
      </c>
      <c r="L3" s="48" t="str">
        <f t="shared" si="0"/>
        <v/>
      </c>
      <c r="M3" s="48" t="str">
        <f t="shared" si="0"/>
        <v/>
      </c>
      <c r="N3" s="48" t="str">
        <f t="shared" si="0"/>
        <v/>
      </c>
      <c r="O3" s="48" t="str">
        <f t="shared" si="0"/>
        <v/>
      </c>
      <c r="P3" s="48" t="str">
        <f t="shared" si="0"/>
        <v/>
      </c>
      <c r="Q3" s="48">
        <f t="shared" si="0"/>
        <v>44835</v>
      </c>
      <c r="R3" s="3"/>
      <c r="S3" s="48" t="str">
        <f t="shared" ref="S3:Y8" si="1">IF(MONTH($S$1)&lt;&gt;MONTH($S$1-(WEEKDAY($S$1,1)-(Dia_de_início-1))-IF((WEEKDAY($S$1,1)-(Dia_de_início-1))&lt;=0,7,0)+(ROW(S3)-ROW($S$3))*7+(COLUMN(S3)-COLUMN($S$3)+1)),"",$S$1-(WEEKDAY($S$1,1)-(Dia_de_início-1))-IF((WEEKDAY($S$1,1)-(Dia_de_início-1))&lt;=0,7,0)+(ROW(S3)-ROW($S$3))*7+(COLUMN(S3)-COLUMN($S$3)+1))</f>
        <v/>
      </c>
      <c r="T3" s="48" t="str">
        <f t="shared" si="1"/>
        <v/>
      </c>
      <c r="U3" s="48" t="str">
        <f t="shared" si="1"/>
        <v/>
      </c>
      <c r="V3" s="48" t="str">
        <f t="shared" si="1"/>
        <v/>
      </c>
      <c r="W3" s="48">
        <f t="shared" si="1"/>
        <v>44896</v>
      </c>
      <c r="X3" s="48">
        <f t="shared" si="1"/>
        <v>44897</v>
      </c>
      <c r="Y3" s="48">
        <f t="shared" si="1"/>
        <v>44898</v>
      </c>
      <c r="Z3" s="5"/>
      <c r="AA3" s="5"/>
    </row>
    <row r="4" spans="1:27" s="6" customFormat="1" ht="9" customHeight="1" x14ac:dyDescent="0.2">
      <c r="A4" s="71"/>
      <c r="B4" s="71"/>
      <c r="C4" s="71"/>
      <c r="D4" s="71"/>
      <c r="E4" s="71"/>
      <c r="F4" s="71"/>
      <c r="G4" s="71"/>
      <c r="H4" s="71"/>
      <c r="I4" s="45"/>
      <c r="J4" s="45"/>
      <c r="K4" s="48">
        <f t="shared" si="0"/>
        <v>44836</v>
      </c>
      <c r="L4" s="48">
        <f t="shared" si="0"/>
        <v>44837</v>
      </c>
      <c r="M4" s="48">
        <f t="shared" si="0"/>
        <v>44838</v>
      </c>
      <c r="N4" s="48">
        <f t="shared" si="0"/>
        <v>44839</v>
      </c>
      <c r="O4" s="48">
        <f t="shared" si="0"/>
        <v>44840</v>
      </c>
      <c r="P4" s="48">
        <f t="shared" si="0"/>
        <v>44841</v>
      </c>
      <c r="Q4" s="48">
        <f t="shared" si="0"/>
        <v>44842</v>
      </c>
      <c r="R4" s="3"/>
      <c r="S4" s="48">
        <f t="shared" si="1"/>
        <v>44899</v>
      </c>
      <c r="T4" s="48">
        <f t="shared" si="1"/>
        <v>44900</v>
      </c>
      <c r="U4" s="48">
        <f t="shared" si="1"/>
        <v>44901</v>
      </c>
      <c r="V4" s="48">
        <f t="shared" si="1"/>
        <v>44902</v>
      </c>
      <c r="W4" s="48">
        <f t="shared" si="1"/>
        <v>44903</v>
      </c>
      <c r="X4" s="48">
        <f t="shared" si="1"/>
        <v>44904</v>
      </c>
      <c r="Y4" s="48">
        <f t="shared" si="1"/>
        <v>44905</v>
      </c>
      <c r="Z4" s="5"/>
      <c r="AA4" s="5"/>
    </row>
    <row r="5" spans="1:27" s="6" customFormat="1" ht="9" customHeight="1" x14ac:dyDescent="0.2">
      <c r="A5" s="71"/>
      <c r="B5" s="71"/>
      <c r="C5" s="71"/>
      <c r="D5" s="71"/>
      <c r="E5" s="71"/>
      <c r="F5" s="71"/>
      <c r="G5" s="71"/>
      <c r="H5" s="71"/>
      <c r="I5" s="45"/>
      <c r="J5" s="45"/>
      <c r="K5" s="48">
        <f t="shared" si="0"/>
        <v>44843</v>
      </c>
      <c r="L5" s="48">
        <f t="shared" si="0"/>
        <v>44844</v>
      </c>
      <c r="M5" s="48">
        <f t="shared" si="0"/>
        <v>44845</v>
      </c>
      <c r="N5" s="48">
        <f t="shared" si="0"/>
        <v>44846</v>
      </c>
      <c r="O5" s="48">
        <f t="shared" si="0"/>
        <v>44847</v>
      </c>
      <c r="P5" s="48">
        <f t="shared" si="0"/>
        <v>44848</v>
      </c>
      <c r="Q5" s="48">
        <f t="shared" si="0"/>
        <v>44849</v>
      </c>
      <c r="R5" s="3"/>
      <c r="S5" s="48">
        <f t="shared" si="1"/>
        <v>44906</v>
      </c>
      <c r="T5" s="48">
        <f t="shared" si="1"/>
        <v>44907</v>
      </c>
      <c r="U5" s="48">
        <f t="shared" si="1"/>
        <v>44908</v>
      </c>
      <c r="V5" s="48">
        <f t="shared" si="1"/>
        <v>44909</v>
      </c>
      <c r="W5" s="48">
        <f t="shared" si="1"/>
        <v>44910</v>
      </c>
      <c r="X5" s="48">
        <f t="shared" si="1"/>
        <v>44911</v>
      </c>
      <c r="Y5" s="48">
        <f t="shared" si="1"/>
        <v>44912</v>
      </c>
      <c r="Z5" s="5"/>
      <c r="AA5" s="5"/>
    </row>
    <row r="6" spans="1:27" s="6" customFormat="1" ht="9" customHeight="1" x14ac:dyDescent="0.2">
      <c r="A6" s="71"/>
      <c r="B6" s="71"/>
      <c r="C6" s="71"/>
      <c r="D6" s="71"/>
      <c r="E6" s="71"/>
      <c r="F6" s="71"/>
      <c r="G6" s="71"/>
      <c r="H6" s="71"/>
      <c r="I6" s="45"/>
      <c r="J6" s="45"/>
      <c r="K6" s="48">
        <f t="shared" si="0"/>
        <v>44850</v>
      </c>
      <c r="L6" s="48">
        <f t="shared" si="0"/>
        <v>44851</v>
      </c>
      <c r="M6" s="48">
        <f t="shared" si="0"/>
        <v>44852</v>
      </c>
      <c r="N6" s="48">
        <f t="shared" si="0"/>
        <v>44853</v>
      </c>
      <c r="O6" s="48">
        <f t="shared" si="0"/>
        <v>44854</v>
      </c>
      <c r="P6" s="48">
        <f t="shared" si="0"/>
        <v>44855</v>
      </c>
      <c r="Q6" s="48">
        <f t="shared" si="0"/>
        <v>44856</v>
      </c>
      <c r="R6" s="3"/>
      <c r="S6" s="48">
        <f t="shared" si="1"/>
        <v>44913</v>
      </c>
      <c r="T6" s="48">
        <f t="shared" si="1"/>
        <v>44914</v>
      </c>
      <c r="U6" s="48">
        <f t="shared" si="1"/>
        <v>44915</v>
      </c>
      <c r="V6" s="48">
        <f t="shared" si="1"/>
        <v>44916</v>
      </c>
      <c r="W6" s="48">
        <f t="shared" si="1"/>
        <v>44917</v>
      </c>
      <c r="X6" s="48">
        <f t="shared" si="1"/>
        <v>44918</v>
      </c>
      <c r="Y6" s="48">
        <f t="shared" si="1"/>
        <v>44919</v>
      </c>
      <c r="Z6" s="5"/>
      <c r="AA6" s="5"/>
    </row>
    <row r="7" spans="1:27" s="6" customFormat="1" ht="9" customHeight="1" x14ac:dyDescent="0.2">
      <c r="A7" s="71"/>
      <c r="B7" s="71"/>
      <c r="C7" s="71"/>
      <c r="D7" s="71"/>
      <c r="E7" s="71"/>
      <c r="F7" s="71"/>
      <c r="G7" s="71"/>
      <c r="H7" s="71"/>
      <c r="I7" s="45"/>
      <c r="J7" s="45"/>
      <c r="K7" s="48">
        <f t="shared" si="0"/>
        <v>44857</v>
      </c>
      <c r="L7" s="48">
        <f t="shared" si="0"/>
        <v>44858</v>
      </c>
      <c r="M7" s="48">
        <f t="shared" si="0"/>
        <v>44859</v>
      </c>
      <c r="N7" s="48">
        <f t="shared" si="0"/>
        <v>44860</v>
      </c>
      <c r="O7" s="48">
        <f t="shared" si="0"/>
        <v>44861</v>
      </c>
      <c r="P7" s="48">
        <f t="shared" si="0"/>
        <v>44862</v>
      </c>
      <c r="Q7" s="48">
        <f t="shared" si="0"/>
        <v>44863</v>
      </c>
      <c r="R7" s="3"/>
      <c r="S7" s="48">
        <f t="shared" si="1"/>
        <v>44920</v>
      </c>
      <c r="T7" s="48">
        <f t="shared" si="1"/>
        <v>44921</v>
      </c>
      <c r="U7" s="48">
        <f t="shared" si="1"/>
        <v>44922</v>
      </c>
      <c r="V7" s="48">
        <f t="shared" si="1"/>
        <v>44923</v>
      </c>
      <c r="W7" s="48">
        <f t="shared" si="1"/>
        <v>44924</v>
      </c>
      <c r="X7" s="48">
        <f t="shared" si="1"/>
        <v>44925</v>
      </c>
      <c r="Y7" s="48">
        <f t="shared" si="1"/>
        <v>44926</v>
      </c>
      <c r="Z7" s="5"/>
      <c r="AA7" s="5"/>
    </row>
    <row r="8" spans="1:27" s="7" customFormat="1" ht="9" customHeight="1" x14ac:dyDescent="0.2">
      <c r="A8" s="46"/>
      <c r="B8" s="46"/>
      <c r="C8" s="46"/>
      <c r="D8" s="46"/>
      <c r="E8" s="46"/>
      <c r="F8" s="46"/>
      <c r="G8" s="46"/>
      <c r="H8" s="46"/>
      <c r="I8" s="47"/>
      <c r="J8" s="47"/>
      <c r="K8" s="48">
        <f t="shared" si="0"/>
        <v>44864</v>
      </c>
      <c r="L8" s="48">
        <f t="shared" si="0"/>
        <v>44865</v>
      </c>
      <c r="M8" s="48" t="str">
        <f t="shared" si="0"/>
        <v/>
      </c>
      <c r="N8" s="48" t="str">
        <f t="shared" si="0"/>
        <v/>
      </c>
      <c r="O8" s="48" t="str">
        <f t="shared" si="0"/>
        <v/>
      </c>
      <c r="P8" s="48" t="str">
        <f t="shared" si="0"/>
        <v/>
      </c>
      <c r="Q8" s="48" t="str">
        <f t="shared" si="0"/>
        <v/>
      </c>
      <c r="R8" s="24"/>
      <c r="S8" s="48" t="str">
        <f t="shared" si="1"/>
        <v/>
      </c>
      <c r="T8" s="48" t="str">
        <f t="shared" si="1"/>
        <v/>
      </c>
      <c r="U8" s="48" t="str">
        <f t="shared" si="1"/>
        <v/>
      </c>
      <c r="V8" s="48" t="str">
        <f t="shared" si="1"/>
        <v/>
      </c>
      <c r="W8" s="48" t="str">
        <f t="shared" si="1"/>
        <v/>
      </c>
      <c r="X8" s="48" t="str">
        <f t="shared" si="1"/>
        <v/>
      </c>
      <c r="Y8" s="48" t="str">
        <f t="shared" si="1"/>
        <v/>
      </c>
      <c r="Z8" s="25"/>
    </row>
    <row r="9" spans="1:27" s="1" customFormat="1" ht="21" customHeight="1" x14ac:dyDescent="0.25">
      <c r="A9" s="72">
        <f>A10</f>
        <v>44864</v>
      </c>
      <c r="B9" s="73"/>
      <c r="C9" s="73">
        <f>C10</f>
        <v>44865</v>
      </c>
      <c r="D9" s="73"/>
      <c r="E9" s="73">
        <f>E10</f>
        <v>44866</v>
      </c>
      <c r="F9" s="73"/>
      <c r="G9" s="73">
        <f>G10</f>
        <v>44867</v>
      </c>
      <c r="H9" s="73"/>
      <c r="I9" s="73">
        <f>I10</f>
        <v>44868</v>
      </c>
      <c r="J9" s="73"/>
      <c r="K9" s="73">
        <f>K10</f>
        <v>44869</v>
      </c>
      <c r="L9" s="73"/>
      <c r="M9" s="73"/>
      <c r="N9" s="73"/>
      <c r="O9" s="73"/>
      <c r="P9" s="73"/>
      <c r="Q9" s="73"/>
      <c r="R9" s="73"/>
      <c r="S9" s="73">
        <f>S10</f>
        <v>44870</v>
      </c>
      <c r="T9" s="73"/>
      <c r="U9" s="73"/>
      <c r="V9" s="73"/>
      <c r="W9" s="73"/>
      <c r="X9" s="73"/>
      <c r="Y9" s="73"/>
      <c r="Z9" s="75"/>
    </row>
    <row r="10" spans="1:27" s="1" customFormat="1" ht="18" x14ac:dyDescent="0.25">
      <c r="A10" s="49">
        <f>$A$1-(WEEKDAY($A$1,1)-(Dia_de_início-1))-IF((WEEKDAY($A$1,1)-(Dia_de_início-1))&lt;=0,7,0)+1</f>
        <v>44864</v>
      </c>
      <c r="B10" s="17"/>
      <c r="C10" s="50">
        <f>A10+1</f>
        <v>44865</v>
      </c>
      <c r="D10" s="16"/>
      <c r="E10" s="50">
        <f>C10+1</f>
        <v>44866</v>
      </c>
      <c r="F10" s="16"/>
      <c r="G10" s="50">
        <f>E10+1</f>
        <v>44867</v>
      </c>
      <c r="H10" s="16"/>
      <c r="I10" s="50">
        <f>G10+1</f>
        <v>44868</v>
      </c>
      <c r="J10" s="16"/>
      <c r="K10" s="57">
        <f>I10+1</f>
        <v>44869</v>
      </c>
      <c r="L10" s="58"/>
      <c r="M10" s="59"/>
      <c r="N10" s="59"/>
      <c r="O10" s="59"/>
      <c r="P10" s="59"/>
      <c r="Q10" s="59"/>
      <c r="R10" s="60"/>
      <c r="S10" s="61">
        <f>K10+1</f>
        <v>44870</v>
      </c>
      <c r="T10" s="62"/>
      <c r="U10" s="63"/>
      <c r="V10" s="63"/>
      <c r="W10" s="63"/>
      <c r="X10" s="63"/>
      <c r="Y10" s="63"/>
      <c r="Z10" s="64"/>
      <c r="AA10" s="10"/>
    </row>
    <row r="11" spans="1:27" s="1" customFormat="1" x14ac:dyDescent="0.25">
      <c r="A11" s="54"/>
      <c r="B11" s="55"/>
      <c r="C11" s="67"/>
      <c r="D11" s="68"/>
      <c r="E11" s="67"/>
      <c r="F11" s="68"/>
      <c r="G11" s="67"/>
      <c r="H11" s="68"/>
      <c r="I11" s="67"/>
      <c r="J11" s="68"/>
      <c r="K11" s="67"/>
      <c r="L11" s="69"/>
      <c r="M11" s="69"/>
      <c r="N11" s="69"/>
      <c r="O11" s="69"/>
      <c r="P11" s="69"/>
      <c r="Q11" s="69"/>
      <c r="R11" s="68"/>
      <c r="S11" s="54"/>
      <c r="T11" s="55"/>
      <c r="U11" s="55"/>
      <c r="V11" s="55"/>
      <c r="W11" s="55"/>
      <c r="X11" s="55"/>
      <c r="Y11" s="55"/>
      <c r="Z11" s="56"/>
      <c r="AA11" s="10"/>
    </row>
    <row r="12" spans="1:27" s="1" customFormat="1" x14ac:dyDescent="0.25">
      <c r="A12" s="54"/>
      <c r="B12" s="55"/>
      <c r="C12" s="67"/>
      <c r="D12" s="68"/>
      <c r="E12" s="67"/>
      <c r="F12" s="68"/>
      <c r="G12" s="67"/>
      <c r="H12" s="68"/>
      <c r="I12" s="67"/>
      <c r="J12" s="68"/>
      <c r="K12" s="67"/>
      <c r="L12" s="69"/>
      <c r="M12" s="69"/>
      <c r="N12" s="69"/>
      <c r="O12" s="69"/>
      <c r="P12" s="69"/>
      <c r="Q12" s="69"/>
      <c r="R12" s="68"/>
      <c r="S12" s="54"/>
      <c r="T12" s="55"/>
      <c r="U12" s="55"/>
      <c r="V12" s="55"/>
      <c r="W12" s="55"/>
      <c r="X12" s="55"/>
      <c r="Y12" s="55"/>
      <c r="Z12" s="56"/>
      <c r="AA12" s="10"/>
    </row>
    <row r="13" spans="1:27" s="1" customFormat="1" x14ac:dyDescent="0.25">
      <c r="A13" s="54"/>
      <c r="B13" s="55"/>
      <c r="C13" s="67"/>
      <c r="D13" s="68"/>
      <c r="E13" s="67"/>
      <c r="F13" s="68"/>
      <c r="G13" s="67"/>
      <c r="H13" s="68"/>
      <c r="I13" s="67"/>
      <c r="J13" s="68"/>
      <c r="K13" s="67"/>
      <c r="L13" s="69"/>
      <c r="M13" s="69"/>
      <c r="N13" s="69"/>
      <c r="O13" s="69"/>
      <c r="P13" s="69"/>
      <c r="Q13" s="69"/>
      <c r="R13" s="68"/>
      <c r="S13" s="54"/>
      <c r="T13" s="55"/>
      <c r="U13" s="55"/>
      <c r="V13" s="55"/>
      <c r="W13" s="55"/>
      <c r="X13" s="55"/>
      <c r="Y13" s="55"/>
      <c r="Z13" s="56"/>
      <c r="AA13" s="10"/>
    </row>
    <row r="14" spans="1:27" s="1" customFormat="1" x14ac:dyDescent="0.25">
      <c r="A14" s="54"/>
      <c r="B14" s="55"/>
      <c r="C14" s="67"/>
      <c r="D14" s="68"/>
      <c r="E14" s="67"/>
      <c r="F14" s="68"/>
      <c r="G14" s="67"/>
      <c r="H14" s="68"/>
      <c r="I14" s="67"/>
      <c r="J14" s="68"/>
      <c r="K14" s="67"/>
      <c r="L14" s="69"/>
      <c r="M14" s="69"/>
      <c r="N14" s="69"/>
      <c r="O14" s="69"/>
      <c r="P14" s="69"/>
      <c r="Q14" s="69"/>
      <c r="R14" s="68"/>
      <c r="S14" s="54"/>
      <c r="T14" s="55"/>
      <c r="U14" s="55"/>
      <c r="V14" s="55"/>
      <c r="W14" s="55"/>
      <c r="X14" s="55"/>
      <c r="Y14" s="55"/>
      <c r="Z14" s="56"/>
      <c r="AA14" s="10"/>
    </row>
    <row r="15" spans="1:27" s="2" customFormat="1" ht="13.2" customHeight="1" x14ac:dyDescent="0.25">
      <c r="A15" s="51"/>
      <c r="B15" s="52"/>
      <c r="C15" s="65"/>
      <c r="D15" s="66"/>
      <c r="E15" s="65"/>
      <c r="F15" s="66"/>
      <c r="G15" s="65"/>
      <c r="H15" s="66"/>
      <c r="I15" s="65"/>
      <c r="J15" s="66"/>
      <c r="K15" s="65"/>
      <c r="L15" s="70"/>
      <c r="M15" s="70"/>
      <c r="N15" s="70"/>
      <c r="O15" s="70"/>
      <c r="P15" s="70"/>
      <c r="Q15" s="70"/>
      <c r="R15" s="66"/>
      <c r="S15" s="51"/>
      <c r="T15" s="52"/>
      <c r="U15" s="52"/>
      <c r="V15" s="52"/>
      <c r="W15" s="52"/>
      <c r="X15" s="52"/>
      <c r="Y15" s="52"/>
      <c r="Z15" s="53"/>
      <c r="AA15" s="10"/>
    </row>
    <row r="16" spans="1:27" s="1" customFormat="1" ht="18" x14ac:dyDescent="0.25">
      <c r="A16" s="49">
        <f>S10+1</f>
        <v>44871</v>
      </c>
      <c r="B16" s="17"/>
      <c r="C16" s="50">
        <f>A16+1</f>
        <v>44872</v>
      </c>
      <c r="D16" s="16"/>
      <c r="E16" s="50">
        <f>C16+1</f>
        <v>44873</v>
      </c>
      <c r="F16" s="16"/>
      <c r="G16" s="50">
        <f>E16+1</f>
        <v>44874</v>
      </c>
      <c r="H16" s="16"/>
      <c r="I16" s="50">
        <f>G16+1</f>
        <v>44875</v>
      </c>
      <c r="J16" s="16"/>
      <c r="K16" s="57">
        <f>I16+1</f>
        <v>44876</v>
      </c>
      <c r="L16" s="58"/>
      <c r="M16" s="59"/>
      <c r="N16" s="59"/>
      <c r="O16" s="59"/>
      <c r="P16" s="59"/>
      <c r="Q16" s="59"/>
      <c r="R16" s="60"/>
      <c r="S16" s="61">
        <f>K16+1</f>
        <v>44877</v>
      </c>
      <c r="T16" s="62"/>
      <c r="U16" s="63"/>
      <c r="V16" s="63"/>
      <c r="W16" s="63"/>
      <c r="X16" s="63"/>
      <c r="Y16" s="63"/>
      <c r="Z16" s="64"/>
      <c r="AA16" s="10"/>
    </row>
    <row r="17" spans="1:27" s="1" customFormat="1" x14ac:dyDescent="0.25">
      <c r="A17" s="54"/>
      <c r="B17" s="55"/>
      <c r="C17" s="67"/>
      <c r="D17" s="68"/>
      <c r="E17" s="67"/>
      <c r="F17" s="68"/>
      <c r="G17" s="67"/>
      <c r="H17" s="68"/>
      <c r="I17" s="67"/>
      <c r="J17" s="68"/>
      <c r="K17" s="67"/>
      <c r="L17" s="69"/>
      <c r="M17" s="69"/>
      <c r="N17" s="69"/>
      <c r="O17" s="69"/>
      <c r="P17" s="69"/>
      <c r="Q17" s="69"/>
      <c r="R17" s="68"/>
      <c r="S17" s="54"/>
      <c r="T17" s="55"/>
      <c r="U17" s="55"/>
      <c r="V17" s="55"/>
      <c r="W17" s="55"/>
      <c r="X17" s="55"/>
      <c r="Y17" s="55"/>
      <c r="Z17" s="56"/>
      <c r="AA17" s="10"/>
    </row>
    <row r="18" spans="1:27" s="1" customFormat="1" x14ac:dyDescent="0.25">
      <c r="A18" s="54"/>
      <c r="B18" s="55"/>
      <c r="C18" s="67"/>
      <c r="D18" s="68"/>
      <c r="E18" s="67"/>
      <c r="F18" s="68"/>
      <c r="G18" s="67"/>
      <c r="H18" s="68"/>
      <c r="I18" s="67"/>
      <c r="J18" s="68"/>
      <c r="K18" s="67"/>
      <c r="L18" s="69"/>
      <c r="M18" s="69"/>
      <c r="N18" s="69"/>
      <c r="O18" s="69"/>
      <c r="P18" s="69"/>
      <c r="Q18" s="69"/>
      <c r="R18" s="68"/>
      <c r="S18" s="54"/>
      <c r="T18" s="55"/>
      <c r="U18" s="55"/>
      <c r="V18" s="55"/>
      <c r="W18" s="55"/>
      <c r="X18" s="55"/>
      <c r="Y18" s="55"/>
      <c r="Z18" s="56"/>
      <c r="AA18" s="10"/>
    </row>
    <row r="19" spans="1:27" s="1" customFormat="1" x14ac:dyDescent="0.25">
      <c r="A19" s="54"/>
      <c r="B19" s="55"/>
      <c r="C19" s="67"/>
      <c r="D19" s="68"/>
      <c r="E19" s="67"/>
      <c r="F19" s="68"/>
      <c r="G19" s="67"/>
      <c r="H19" s="68"/>
      <c r="I19" s="67"/>
      <c r="J19" s="68"/>
      <c r="K19" s="67"/>
      <c r="L19" s="69"/>
      <c r="M19" s="69"/>
      <c r="N19" s="69"/>
      <c r="O19" s="69"/>
      <c r="P19" s="69"/>
      <c r="Q19" s="69"/>
      <c r="R19" s="68"/>
      <c r="S19" s="54"/>
      <c r="T19" s="55"/>
      <c r="U19" s="55"/>
      <c r="V19" s="55"/>
      <c r="W19" s="55"/>
      <c r="X19" s="55"/>
      <c r="Y19" s="55"/>
      <c r="Z19" s="56"/>
      <c r="AA19" s="10"/>
    </row>
    <row r="20" spans="1:27" s="1" customFormat="1" x14ac:dyDescent="0.25">
      <c r="A20" s="54"/>
      <c r="B20" s="55"/>
      <c r="C20" s="67"/>
      <c r="D20" s="68"/>
      <c r="E20" s="67"/>
      <c r="F20" s="68"/>
      <c r="G20" s="67"/>
      <c r="H20" s="68"/>
      <c r="I20" s="67"/>
      <c r="J20" s="68"/>
      <c r="K20" s="67"/>
      <c r="L20" s="69"/>
      <c r="M20" s="69"/>
      <c r="N20" s="69"/>
      <c r="O20" s="69"/>
      <c r="P20" s="69"/>
      <c r="Q20" s="69"/>
      <c r="R20" s="68"/>
      <c r="S20" s="54"/>
      <c r="T20" s="55"/>
      <c r="U20" s="55"/>
      <c r="V20" s="55"/>
      <c r="W20" s="55"/>
      <c r="X20" s="55"/>
      <c r="Y20" s="55"/>
      <c r="Z20" s="56"/>
      <c r="AA20" s="10"/>
    </row>
    <row r="21" spans="1:27" s="2" customFormat="1" ht="13.2" customHeight="1" x14ac:dyDescent="0.25">
      <c r="A21" s="51"/>
      <c r="B21" s="52"/>
      <c r="C21" s="65"/>
      <c r="D21" s="66"/>
      <c r="E21" s="65"/>
      <c r="F21" s="66"/>
      <c r="G21" s="65"/>
      <c r="H21" s="66"/>
      <c r="I21" s="65"/>
      <c r="J21" s="66"/>
      <c r="K21" s="65"/>
      <c r="L21" s="70"/>
      <c r="M21" s="70"/>
      <c r="N21" s="70"/>
      <c r="O21" s="70"/>
      <c r="P21" s="70"/>
      <c r="Q21" s="70"/>
      <c r="R21" s="66"/>
      <c r="S21" s="51"/>
      <c r="T21" s="52"/>
      <c r="U21" s="52"/>
      <c r="V21" s="52"/>
      <c r="W21" s="52"/>
      <c r="X21" s="52"/>
      <c r="Y21" s="52"/>
      <c r="Z21" s="53"/>
      <c r="AA21" s="10"/>
    </row>
    <row r="22" spans="1:27" s="1" customFormat="1" ht="18" x14ac:dyDescent="0.25">
      <c r="A22" s="49">
        <f>S16+1</f>
        <v>44878</v>
      </c>
      <c r="B22" s="17"/>
      <c r="C22" s="50">
        <f>A22+1</f>
        <v>44879</v>
      </c>
      <c r="D22" s="16"/>
      <c r="E22" s="50">
        <f>C22+1</f>
        <v>44880</v>
      </c>
      <c r="F22" s="16"/>
      <c r="G22" s="50">
        <f>E22+1</f>
        <v>44881</v>
      </c>
      <c r="H22" s="16"/>
      <c r="I22" s="50">
        <f>G22+1</f>
        <v>44882</v>
      </c>
      <c r="J22" s="16"/>
      <c r="K22" s="57">
        <f>I22+1</f>
        <v>44883</v>
      </c>
      <c r="L22" s="58"/>
      <c r="M22" s="59"/>
      <c r="N22" s="59"/>
      <c r="O22" s="59"/>
      <c r="P22" s="59"/>
      <c r="Q22" s="59"/>
      <c r="R22" s="60"/>
      <c r="S22" s="61">
        <f>K22+1</f>
        <v>44884</v>
      </c>
      <c r="T22" s="62"/>
      <c r="U22" s="63"/>
      <c r="V22" s="63"/>
      <c r="W22" s="63"/>
      <c r="X22" s="63"/>
      <c r="Y22" s="63"/>
      <c r="Z22" s="64"/>
      <c r="AA22" s="10"/>
    </row>
    <row r="23" spans="1:27" s="1" customFormat="1" x14ac:dyDescent="0.25">
      <c r="A23" s="54"/>
      <c r="B23" s="55"/>
      <c r="C23" s="67"/>
      <c r="D23" s="68"/>
      <c r="E23" s="67"/>
      <c r="F23" s="68"/>
      <c r="G23" s="67"/>
      <c r="H23" s="68"/>
      <c r="I23" s="67"/>
      <c r="J23" s="68"/>
      <c r="K23" s="67"/>
      <c r="L23" s="69"/>
      <c r="M23" s="69"/>
      <c r="N23" s="69"/>
      <c r="O23" s="69"/>
      <c r="P23" s="69"/>
      <c r="Q23" s="69"/>
      <c r="R23" s="68"/>
      <c r="S23" s="54"/>
      <c r="T23" s="55"/>
      <c r="U23" s="55"/>
      <c r="V23" s="55"/>
      <c r="W23" s="55"/>
      <c r="X23" s="55"/>
      <c r="Y23" s="55"/>
      <c r="Z23" s="56"/>
      <c r="AA23" s="10"/>
    </row>
    <row r="24" spans="1:27" s="1" customFormat="1" x14ac:dyDescent="0.25">
      <c r="A24" s="54"/>
      <c r="B24" s="55"/>
      <c r="C24" s="67"/>
      <c r="D24" s="68"/>
      <c r="E24" s="67"/>
      <c r="F24" s="68"/>
      <c r="G24" s="67"/>
      <c r="H24" s="68"/>
      <c r="I24" s="67"/>
      <c r="J24" s="68"/>
      <c r="K24" s="67"/>
      <c r="L24" s="69"/>
      <c r="M24" s="69"/>
      <c r="N24" s="69"/>
      <c r="O24" s="69"/>
      <c r="P24" s="69"/>
      <c r="Q24" s="69"/>
      <c r="R24" s="68"/>
      <c r="S24" s="54"/>
      <c r="T24" s="55"/>
      <c r="U24" s="55"/>
      <c r="V24" s="55"/>
      <c r="W24" s="55"/>
      <c r="X24" s="55"/>
      <c r="Y24" s="55"/>
      <c r="Z24" s="56"/>
      <c r="AA24" s="10"/>
    </row>
    <row r="25" spans="1:27" s="1" customFormat="1" x14ac:dyDescent="0.25">
      <c r="A25" s="54"/>
      <c r="B25" s="55"/>
      <c r="C25" s="67"/>
      <c r="D25" s="68"/>
      <c r="E25" s="67"/>
      <c r="F25" s="68"/>
      <c r="G25" s="67"/>
      <c r="H25" s="68"/>
      <c r="I25" s="67"/>
      <c r="J25" s="68"/>
      <c r="K25" s="67"/>
      <c r="L25" s="69"/>
      <c r="M25" s="69"/>
      <c r="N25" s="69"/>
      <c r="O25" s="69"/>
      <c r="P25" s="69"/>
      <c r="Q25" s="69"/>
      <c r="R25" s="68"/>
      <c r="S25" s="54"/>
      <c r="T25" s="55"/>
      <c r="U25" s="55"/>
      <c r="V25" s="55"/>
      <c r="W25" s="55"/>
      <c r="X25" s="55"/>
      <c r="Y25" s="55"/>
      <c r="Z25" s="56"/>
      <c r="AA25" s="10"/>
    </row>
    <row r="26" spans="1:27" s="1" customFormat="1" x14ac:dyDescent="0.25">
      <c r="A26" s="54"/>
      <c r="B26" s="55"/>
      <c r="C26" s="67"/>
      <c r="D26" s="68"/>
      <c r="E26" s="67"/>
      <c r="F26" s="68"/>
      <c r="G26" s="67"/>
      <c r="H26" s="68"/>
      <c r="I26" s="67"/>
      <c r="J26" s="68"/>
      <c r="K26" s="67"/>
      <c r="L26" s="69"/>
      <c r="M26" s="69"/>
      <c r="N26" s="69"/>
      <c r="O26" s="69"/>
      <c r="P26" s="69"/>
      <c r="Q26" s="69"/>
      <c r="R26" s="68"/>
      <c r="S26" s="54"/>
      <c r="T26" s="55"/>
      <c r="U26" s="55"/>
      <c r="V26" s="55"/>
      <c r="W26" s="55"/>
      <c r="X26" s="55"/>
      <c r="Y26" s="55"/>
      <c r="Z26" s="56"/>
      <c r="AA26" s="10"/>
    </row>
    <row r="27" spans="1:27" s="2" customFormat="1" x14ac:dyDescent="0.25">
      <c r="A27" s="51"/>
      <c r="B27" s="52"/>
      <c r="C27" s="65"/>
      <c r="D27" s="66"/>
      <c r="E27" s="65"/>
      <c r="F27" s="66"/>
      <c r="G27" s="65"/>
      <c r="H27" s="66"/>
      <c r="I27" s="65"/>
      <c r="J27" s="66"/>
      <c r="K27" s="65"/>
      <c r="L27" s="70"/>
      <c r="M27" s="70"/>
      <c r="N27" s="70"/>
      <c r="O27" s="70"/>
      <c r="P27" s="70"/>
      <c r="Q27" s="70"/>
      <c r="R27" s="66"/>
      <c r="S27" s="51"/>
      <c r="T27" s="52"/>
      <c r="U27" s="52"/>
      <c r="V27" s="52"/>
      <c r="W27" s="52"/>
      <c r="X27" s="52"/>
      <c r="Y27" s="52"/>
      <c r="Z27" s="53"/>
      <c r="AA27" s="10"/>
    </row>
    <row r="28" spans="1:27" s="1" customFormat="1" ht="18" x14ac:dyDescent="0.25">
      <c r="A28" s="49">
        <f>S22+1</f>
        <v>44885</v>
      </c>
      <c r="B28" s="17"/>
      <c r="C28" s="50">
        <f>A28+1</f>
        <v>44886</v>
      </c>
      <c r="D28" s="16"/>
      <c r="E28" s="50">
        <f>C28+1</f>
        <v>44887</v>
      </c>
      <c r="F28" s="16"/>
      <c r="G28" s="50">
        <f>E28+1</f>
        <v>44888</v>
      </c>
      <c r="H28" s="16"/>
      <c r="I28" s="50">
        <f>G28+1</f>
        <v>44889</v>
      </c>
      <c r="J28" s="16"/>
      <c r="K28" s="57">
        <f>I28+1</f>
        <v>44890</v>
      </c>
      <c r="L28" s="58"/>
      <c r="M28" s="59"/>
      <c r="N28" s="59"/>
      <c r="O28" s="59"/>
      <c r="P28" s="59"/>
      <c r="Q28" s="59"/>
      <c r="R28" s="60"/>
      <c r="S28" s="61">
        <f>K28+1</f>
        <v>44891</v>
      </c>
      <c r="T28" s="62"/>
      <c r="U28" s="63"/>
      <c r="V28" s="63"/>
      <c r="W28" s="63"/>
      <c r="X28" s="63"/>
      <c r="Y28" s="63"/>
      <c r="Z28" s="64"/>
      <c r="AA28" s="10"/>
    </row>
    <row r="29" spans="1:27" s="1" customFormat="1" x14ac:dyDescent="0.25">
      <c r="A29" s="54"/>
      <c r="B29" s="55"/>
      <c r="C29" s="67"/>
      <c r="D29" s="68"/>
      <c r="E29" s="67"/>
      <c r="F29" s="68"/>
      <c r="G29" s="67"/>
      <c r="H29" s="68"/>
      <c r="I29" s="67"/>
      <c r="J29" s="68"/>
      <c r="K29" s="67"/>
      <c r="L29" s="69"/>
      <c r="M29" s="69"/>
      <c r="N29" s="69"/>
      <c r="O29" s="69"/>
      <c r="P29" s="69"/>
      <c r="Q29" s="69"/>
      <c r="R29" s="68"/>
      <c r="S29" s="54"/>
      <c r="T29" s="55"/>
      <c r="U29" s="55"/>
      <c r="V29" s="55"/>
      <c r="W29" s="55"/>
      <c r="X29" s="55"/>
      <c r="Y29" s="55"/>
      <c r="Z29" s="56"/>
      <c r="AA29" s="10"/>
    </row>
    <row r="30" spans="1:27" s="1" customFormat="1" x14ac:dyDescent="0.25">
      <c r="A30" s="54"/>
      <c r="B30" s="55"/>
      <c r="C30" s="67"/>
      <c r="D30" s="68"/>
      <c r="E30" s="67"/>
      <c r="F30" s="68"/>
      <c r="G30" s="67"/>
      <c r="H30" s="68"/>
      <c r="I30" s="67"/>
      <c r="J30" s="68"/>
      <c r="K30" s="67"/>
      <c r="L30" s="69"/>
      <c r="M30" s="69"/>
      <c r="N30" s="69"/>
      <c r="O30" s="69"/>
      <c r="P30" s="69"/>
      <c r="Q30" s="69"/>
      <c r="R30" s="68"/>
      <c r="S30" s="54"/>
      <c r="T30" s="55"/>
      <c r="U30" s="55"/>
      <c r="V30" s="55"/>
      <c r="W30" s="55"/>
      <c r="X30" s="55"/>
      <c r="Y30" s="55"/>
      <c r="Z30" s="56"/>
      <c r="AA30" s="10"/>
    </row>
    <row r="31" spans="1:27" s="1" customFormat="1" x14ac:dyDescent="0.25">
      <c r="A31" s="54"/>
      <c r="B31" s="55"/>
      <c r="C31" s="67"/>
      <c r="D31" s="68"/>
      <c r="E31" s="67"/>
      <c r="F31" s="68"/>
      <c r="G31" s="67"/>
      <c r="H31" s="68"/>
      <c r="I31" s="67"/>
      <c r="J31" s="68"/>
      <c r="K31" s="67"/>
      <c r="L31" s="69"/>
      <c r="M31" s="69"/>
      <c r="N31" s="69"/>
      <c r="O31" s="69"/>
      <c r="P31" s="69"/>
      <c r="Q31" s="69"/>
      <c r="R31" s="68"/>
      <c r="S31" s="54"/>
      <c r="T31" s="55"/>
      <c r="U31" s="55"/>
      <c r="V31" s="55"/>
      <c r="W31" s="55"/>
      <c r="X31" s="55"/>
      <c r="Y31" s="55"/>
      <c r="Z31" s="56"/>
      <c r="AA31" s="10"/>
    </row>
    <row r="32" spans="1:27" s="1" customFormat="1" x14ac:dyDescent="0.25">
      <c r="A32" s="54"/>
      <c r="B32" s="55"/>
      <c r="C32" s="67"/>
      <c r="D32" s="68"/>
      <c r="E32" s="67"/>
      <c r="F32" s="68"/>
      <c r="G32" s="67"/>
      <c r="H32" s="68"/>
      <c r="I32" s="67"/>
      <c r="J32" s="68"/>
      <c r="K32" s="67"/>
      <c r="L32" s="69"/>
      <c r="M32" s="69"/>
      <c r="N32" s="69"/>
      <c r="O32" s="69"/>
      <c r="P32" s="69"/>
      <c r="Q32" s="69"/>
      <c r="R32" s="68"/>
      <c r="S32" s="54"/>
      <c r="T32" s="55"/>
      <c r="U32" s="55"/>
      <c r="V32" s="55"/>
      <c r="W32" s="55"/>
      <c r="X32" s="55"/>
      <c r="Y32" s="55"/>
      <c r="Z32" s="56"/>
      <c r="AA32" s="10"/>
    </row>
    <row r="33" spans="1:27" s="2" customFormat="1" x14ac:dyDescent="0.25">
      <c r="A33" s="51"/>
      <c r="B33" s="52"/>
      <c r="C33" s="65"/>
      <c r="D33" s="66"/>
      <c r="E33" s="65"/>
      <c r="F33" s="66"/>
      <c r="G33" s="65"/>
      <c r="H33" s="66"/>
      <c r="I33" s="65"/>
      <c r="J33" s="66"/>
      <c r="K33" s="65"/>
      <c r="L33" s="70"/>
      <c r="M33" s="70"/>
      <c r="N33" s="70"/>
      <c r="O33" s="70"/>
      <c r="P33" s="70"/>
      <c r="Q33" s="70"/>
      <c r="R33" s="66"/>
      <c r="S33" s="51"/>
      <c r="T33" s="52"/>
      <c r="U33" s="52"/>
      <c r="V33" s="52"/>
      <c r="W33" s="52"/>
      <c r="X33" s="52"/>
      <c r="Y33" s="52"/>
      <c r="Z33" s="53"/>
      <c r="AA33" s="10"/>
    </row>
    <row r="34" spans="1:27" s="1" customFormat="1" ht="18" x14ac:dyDescent="0.25">
      <c r="A34" s="49">
        <f>S28+1</f>
        <v>44892</v>
      </c>
      <c r="B34" s="17"/>
      <c r="C34" s="50">
        <f>A34+1</f>
        <v>44893</v>
      </c>
      <c r="D34" s="16"/>
      <c r="E34" s="50">
        <f>C34+1</f>
        <v>44894</v>
      </c>
      <c r="F34" s="16"/>
      <c r="G34" s="50">
        <f>E34+1</f>
        <v>44895</v>
      </c>
      <c r="H34" s="16"/>
      <c r="I34" s="50">
        <f>G34+1</f>
        <v>44896</v>
      </c>
      <c r="J34" s="16"/>
      <c r="K34" s="57">
        <f>I34+1</f>
        <v>44897</v>
      </c>
      <c r="L34" s="58"/>
      <c r="M34" s="59"/>
      <c r="N34" s="59"/>
      <c r="O34" s="59"/>
      <c r="P34" s="59"/>
      <c r="Q34" s="59"/>
      <c r="R34" s="60"/>
      <c r="S34" s="61">
        <f>K34+1</f>
        <v>44898</v>
      </c>
      <c r="T34" s="62"/>
      <c r="U34" s="63"/>
      <c r="V34" s="63"/>
      <c r="W34" s="63"/>
      <c r="X34" s="63"/>
      <c r="Y34" s="63"/>
      <c r="Z34" s="64"/>
      <c r="AA34" s="10"/>
    </row>
    <row r="35" spans="1:27" s="1" customFormat="1" x14ac:dyDescent="0.25">
      <c r="A35" s="54"/>
      <c r="B35" s="55"/>
      <c r="C35" s="67"/>
      <c r="D35" s="68"/>
      <c r="E35" s="67"/>
      <c r="F35" s="68"/>
      <c r="G35" s="67"/>
      <c r="H35" s="68"/>
      <c r="I35" s="67"/>
      <c r="J35" s="68"/>
      <c r="K35" s="67"/>
      <c r="L35" s="69"/>
      <c r="M35" s="69"/>
      <c r="N35" s="69"/>
      <c r="O35" s="69"/>
      <c r="P35" s="69"/>
      <c r="Q35" s="69"/>
      <c r="R35" s="68"/>
      <c r="S35" s="54"/>
      <c r="T35" s="55"/>
      <c r="U35" s="55"/>
      <c r="V35" s="55"/>
      <c r="W35" s="55"/>
      <c r="X35" s="55"/>
      <c r="Y35" s="55"/>
      <c r="Z35" s="56"/>
      <c r="AA35" s="10"/>
    </row>
    <row r="36" spans="1:27" s="1" customFormat="1" x14ac:dyDescent="0.25">
      <c r="A36" s="54"/>
      <c r="B36" s="55"/>
      <c r="C36" s="67"/>
      <c r="D36" s="68"/>
      <c r="E36" s="67"/>
      <c r="F36" s="68"/>
      <c r="G36" s="67"/>
      <c r="H36" s="68"/>
      <c r="I36" s="67"/>
      <c r="J36" s="68"/>
      <c r="K36" s="67"/>
      <c r="L36" s="69"/>
      <c r="M36" s="69"/>
      <c r="N36" s="69"/>
      <c r="O36" s="69"/>
      <c r="P36" s="69"/>
      <c r="Q36" s="69"/>
      <c r="R36" s="68"/>
      <c r="S36" s="54"/>
      <c r="T36" s="55"/>
      <c r="U36" s="55"/>
      <c r="V36" s="55"/>
      <c r="W36" s="55"/>
      <c r="X36" s="55"/>
      <c r="Y36" s="55"/>
      <c r="Z36" s="56"/>
      <c r="AA36" s="10"/>
    </row>
    <row r="37" spans="1:27" s="1" customFormat="1" x14ac:dyDescent="0.25">
      <c r="A37" s="54"/>
      <c r="B37" s="55"/>
      <c r="C37" s="67"/>
      <c r="D37" s="68"/>
      <c r="E37" s="67"/>
      <c r="F37" s="68"/>
      <c r="G37" s="67"/>
      <c r="H37" s="68"/>
      <c r="I37" s="67"/>
      <c r="J37" s="68"/>
      <c r="K37" s="67"/>
      <c r="L37" s="69"/>
      <c r="M37" s="69"/>
      <c r="N37" s="69"/>
      <c r="O37" s="69"/>
      <c r="P37" s="69"/>
      <c r="Q37" s="69"/>
      <c r="R37" s="68"/>
      <c r="S37" s="54"/>
      <c r="T37" s="55"/>
      <c r="U37" s="55"/>
      <c r="V37" s="55"/>
      <c r="W37" s="55"/>
      <c r="X37" s="55"/>
      <c r="Y37" s="55"/>
      <c r="Z37" s="56"/>
      <c r="AA37" s="10"/>
    </row>
    <row r="38" spans="1:27" s="1" customFormat="1" x14ac:dyDescent="0.25">
      <c r="A38" s="54"/>
      <c r="B38" s="55"/>
      <c r="C38" s="67"/>
      <c r="D38" s="68"/>
      <c r="E38" s="67"/>
      <c r="F38" s="68"/>
      <c r="G38" s="67"/>
      <c r="H38" s="68"/>
      <c r="I38" s="67"/>
      <c r="J38" s="68"/>
      <c r="K38" s="67"/>
      <c r="L38" s="69"/>
      <c r="M38" s="69"/>
      <c r="N38" s="69"/>
      <c r="O38" s="69"/>
      <c r="P38" s="69"/>
      <c r="Q38" s="69"/>
      <c r="R38" s="68"/>
      <c r="S38" s="54"/>
      <c r="T38" s="55"/>
      <c r="U38" s="55"/>
      <c r="V38" s="55"/>
      <c r="W38" s="55"/>
      <c r="X38" s="55"/>
      <c r="Y38" s="55"/>
      <c r="Z38" s="56"/>
      <c r="AA38" s="10"/>
    </row>
    <row r="39" spans="1:27" s="2" customFormat="1" x14ac:dyDescent="0.25">
      <c r="A39" s="51"/>
      <c r="B39" s="52"/>
      <c r="C39" s="65"/>
      <c r="D39" s="66"/>
      <c r="E39" s="65"/>
      <c r="F39" s="66"/>
      <c r="G39" s="65"/>
      <c r="H39" s="66"/>
      <c r="I39" s="65"/>
      <c r="J39" s="66"/>
      <c r="K39" s="65"/>
      <c r="L39" s="70"/>
      <c r="M39" s="70"/>
      <c r="N39" s="70"/>
      <c r="O39" s="70"/>
      <c r="P39" s="70"/>
      <c r="Q39" s="70"/>
      <c r="R39" s="66"/>
      <c r="S39" s="51"/>
      <c r="T39" s="52"/>
      <c r="U39" s="52"/>
      <c r="V39" s="52"/>
      <c r="W39" s="52"/>
      <c r="X39" s="52"/>
      <c r="Y39" s="52"/>
      <c r="Z39" s="53"/>
      <c r="AA39" s="10"/>
    </row>
    <row r="40" spans="1:27" ht="18" x14ac:dyDescent="0.3">
      <c r="A40" s="49">
        <f>S34+1</f>
        <v>44899</v>
      </c>
      <c r="B40" s="17"/>
      <c r="C40" s="50">
        <f>A40+1</f>
        <v>44900</v>
      </c>
      <c r="D40" s="16"/>
      <c r="E40" s="18" t="s">
        <v>0</v>
      </c>
      <c r="F40" s="19"/>
      <c r="G40" s="19"/>
      <c r="H40" s="19"/>
      <c r="I40" s="19"/>
      <c r="J40" s="19"/>
      <c r="K40" s="19"/>
      <c r="L40" s="19"/>
      <c r="M40" s="19"/>
      <c r="N40" s="19"/>
      <c r="O40" s="19"/>
      <c r="P40" s="19"/>
      <c r="Q40" s="19"/>
      <c r="R40" s="19"/>
      <c r="S40" s="19"/>
      <c r="T40" s="19"/>
      <c r="U40" s="19"/>
      <c r="V40" s="19"/>
      <c r="W40" s="19"/>
      <c r="X40" s="19"/>
      <c r="Y40" s="19"/>
      <c r="Z40" s="13"/>
      <c r="AA40" s="9"/>
    </row>
    <row r="41" spans="1:27" x14ac:dyDescent="0.25">
      <c r="A41" s="54"/>
      <c r="B41" s="55"/>
      <c r="C41" s="67"/>
      <c r="D41" s="68"/>
      <c r="E41" s="20"/>
      <c r="F41" s="8"/>
      <c r="G41" s="8"/>
      <c r="H41" s="8"/>
      <c r="I41" s="8"/>
      <c r="J41" s="8"/>
      <c r="K41" s="8"/>
      <c r="L41" s="8"/>
      <c r="M41" s="8"/>
      <c r="N41" s="8"/>
      <c r="O41" s="8"/>
      <c r="P41" s="8"/>
      <c r="Q41" s="8"/>
      <c r="R41" s="8"/>
      <c r="S41" s="8"/>
      <c r="T41" s="8"/>
      <c r="U41" s="8"/>
      <c r="V41" s="8"/>
      <c r="W41" s="8"/>
      <c r="X41" s="8"/>
      <c r="Y41" s="8"/>
      <c r="Z41" s="12"/>
      <c r="AA41" s="9"/>
    </row>
    <row r="42" spans="1:27" x14ac:dyDescent="0.25">
      <c r="A42" s="54"/>
      <c r="B42" s="55"/>
      <c r="C42" s="67"/>
      <c r="D42" s="68"/>
      <c r="E42" s="20"/>
      <c r="F42" s="8"/>
      <c r="G42" s="8"/>
      <c r="H42" s="8"/>
      <c r="I42" s="8"/>
      <c r="J42" s="8"/>
      <c r="K42" s="8"/>
      <c r="L42" s="8"/>
      <c r="M42" s="8"/>
      <c r="N42" s="8"/>
      <c r="O42" s="8"/>
      <c r="P42" s="8"/>
      <c r="Q42" s="8"/>
      <c r="R42" s="8"/>
      <c r="S42" s="8"/>
      <c r="T42" s="8"/>
      <c r="U42" s="8"/>
      <c r="V42" s="8"/>
      <c r="W42" s="8"/>
      <c r="X42" s="8"/>
      <c r="Y42" s="8"/>
      <c r="Z42" s="11"/>
      <c r="AA42" s="9"/>
    </row>
    <row r="43" spans="1:27" x14ac:dyDescent="0.25">
      <c r="A43" s="54"/>
      <c r="B43" s="55"/>
      <c r="C43" s="67"/>
      <c r="D43" s="68"/>
      <c r="E43" s="20"/>
      <c r="F43" s="8"/>
      <c r="G43" s="8"/>
      <c r="H43" s="8"/>
      <c r="I43" s="8"/>
      <c r="J43" s="8"/>
      <c r="K43" s="8"/>
      <c r="L43" s="8"/>
      <c r="M43" s="8"/>
      <c r="N43" s="8"/>
      <c r="O43" s="8"/>
      <c r="P43" s="8"/>
      <c r="Q43" s="8"/>
      <c r="R43" s="8"/>
      <c r="S43" s="8"/>
      <c r="T43" s="8"/>
      <c r="U43" s="8"/>
      <c r="V43" s="8"/>
      <c r="W43" s="8"/>
      <c r="X43" s="8"/>
      <c r="Y43" s="8"/>
      <c r="Z43" s="11"/>
      <c r="AA43" s="9"/>
    </row>
    <row r="44" spans="1:27" x14ac:dyDescent="0.25">
      <c r="A44" s="54"/>
      <c r="B44" s="55"/>
      <c r="C44" s="67"/>
      <c r="D44" s="68"/>
      <c r="E44" s="20"/>
      <c r="F44" s="8"/>
      <c r="G44" s="8"/>
      <c r="H44" s="8"/>
      <c r="I44" s="8"/>
      <c r="J44" s="8"/>
      <c r="K44" s="78" t="s">
        <v>1</v>
      </c>
      <c r="L44" s="78"/>
      <c r="M44" s="78"/>
      <c r="N44" s="78"/>
      <c r="O44" s="78"/>
      <c r="P44" s="78"/>
      <c r="Q44" s="78"/>
      <c r="R44" s="78"/>
      <c r="S44" s="78"/>
      <c r="T44" s="78"/>
      <c r="U44" s="78"/>
      <c r="V44" s="78"/>
      <c r="W44" s="78"/>
      <c r="X44" s="78"/>
      <c r="Y44" s="78"/>
      <c r="Z44" s="79"/>
      <c r="AA44" s="9"/>
    </row>
    <row r="45" spans="1:27" s="1" customFormat="1" x14ac:dyDescent="0.25">
      <c r="A45" s="51"/>
      <c r="B45" s="52"/>
      <c r="C45" s="65"/>
      <c r="D45" s="66"/>
      <c r="E45" s="21"/>
      <c r="F45" s="22"/>
      <c r="G45" s="22"/>
      <c r="H45" s="22"/>
      <c r="I45" s="22"/>
      <c r="J45" s="22"/>
      <c r="K45" s="76" t="s">
        <v>2</v>
      </c>
      <c r="L45" s="76"/>
      <c r="M45" s="76"/>
      <c r="N45" s="76"/>
      <c r="O45" s="76"/>
      <c r="P45" s="76"/>
      <c r="Q45" s="76"/>
      <c r="R45" s="76"/>
      <c r="S45" s="76"/>
      <c r="T45" s="76"/>
      <c r="U45" s="76"/>
      <c r="V45" s="76"/>
      <c r="W45" s="76"/>
      <c r="X45" s="76"/>
      <c r="Y45" s="76"/>
      <c r="Z45" s="77"/>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7" priority="3">
      <formula>MONTH(A10)&lt;&gt;MONTH($A$1)</formula>
    </cfRule>
    <cfRule type="expression" dxfId="6" priority="4">
      <formula>OR(WEEKDAY(A10,1)=1,WEEKDAY(A10,1)=7)</formula>
    </cfRule>
  </conditionalFormatting>
  <conditionalFormatting sqref="I10 I16 I22 I28 I34">
    <cfRule type="expression" dxfId="5" priority="1">
      <formula>MONTH(I10)&lt;&gt;MONTH($A$1)</formula>
    </cfRule>
    <cfRule type="expression" dxfId="4" priority="2">
      <formula>OR(WEEKDAY(I10,1)=1,WEEKDAY(I10,1)=7)</formula>
    </cfRule>
  </conditionalFormatting>
  <hyperlinks>
    <hyperlink ref="K45" r:id="rId1" xr:uid="{00000000-0004-0000-0A00-000000000000}"/>
    <hyperlink ref="K44:Z44" r:id="rId2" display="Calendar Templates by Vertex42" xr:uid="{00000000-0004-0000-0A00-000001000000}"/>
    <hyperlink ref="K45:Z45" r:id="rId3" display="https://www.vertex42.com/calendars/" xr:uid="{00000000-0004-0000-0A00-000002000000}"/>
  </hyperlinks>
  <printOptions horizontalCentered="1"/>
  <pageMargins left="0.5" right="0.5" top="0.25" bottom="0.25" header="0.25" footer="0.25"/>
  <pageSetup paperSize="9" scale="98" orientation="landscape"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1">
        <f>DATE('1'!AD18,'1'!AD20+11,1)</f>
        <v>44896</v>
      </c>
      <c r="B1" s="71"/>
      <c r="C1" s="71"/>
      <c r="D1" s="71"/>
      <c r="E1" s="71"/>
      <c r="F1" s="71"/>
      <c r="G1" s="71"/>
      <c r="H1" s="71"/>
      <c r="I1" s="45"/>
      <c r="J1" s="45"/>
      <c r="K1" s="74">
        <f>DATE(YEAR(A1),MONTH(A1)-1,1)</f>
        <v>44866</v>
      </c>
      <c r="L1" s="74"/>
      <c r="M1" s="74"/>
      <c r="N1" s="74"/>
      <c r="O1" s="74"/>
      <c r="P1" s="74"/>
      <c r="Q1" s="74"/>
      <c r="R1" s="3"/>
      <c r="S1" s="74">
        <f>DATE(YEAR(A1),MONTH(A1)+1,1)</f>
        <v>44927</v>
      </c>
      <c r="T1" s="74"/>
      <c r="U1" s="74"/>
      <c r="V1" s="74"/>
      <c r="W1" s="74"/>
      <c r="X1" s="74"/>
      <c r="Y1" s="74"/>
      <c r="Z1" s="3"/>
      <c r="AA1" s="3"/>
    </row>
    <row r="2" spans="1:27" s="4" customFormat="1" ht="11.25" customHeight="1" x14ac:dyDescent="0.25">
      <c r="A2" s="71"/>
      <c r="B2" s="71"/>
      <c r="C2" s="71"/>
      <c r="D2" s="71"/>
      <c r="E2" s="71"/>
      <c r="F2" s="71"/>
      <c r="G2" s="71"/>
      <c r="H2" s="71"/>
      <c r="I2" s="45"/>
      <c r="J2" s="45"/>
      <c r="K2" s="23" t="str">
        <f>INDEX({"S";"M";"T";"W";"T";"F";"S"},1+MOD(Dia_de_início+1-2,7))</f>
        <v>S</v>
      </c>
      <c r="L2" s="23" t="str">
        <f>INDEX({"S";"M";"T";"W";"T";"F";"S"},1+MOD(Dia_de_início+2-2,7))</f>
        <v>M</v>
      </c>
      <c r="M2" s="23" t="str">
        <f>INDEX({"S";"M";"T";"W";"T";"F";"S"},1+MOD(Dia_de_início+3-2,7))</f>
        <v>T</v>
      </c>
      <c r="N2" s="23" t="str">
        <f>INDEX({"S";"M";"T";"W";"T";"F";"S"},1+MOD(Dia_de_início+4-2,7))</f>
        <v>W</v>
      </c>
      <c r="O2" s="23" t="str">
        <f>INDEX({"S";"M";"T";"W";"T";"F";"S"},1+MOD(Dia_de_início+5-2,7))</f>
        <v>T</v>
      </c>
      <c r="P2" s="23" t="str">
        <f>INDEX({"S";"M";"T";"W";"T";"F";"S"},1+MOD(Dia_de_início+6-2,7))</f>
        <v>F</v>
      </c>
      <c r="Q2" s="23" t="str">
        <f>INDEX({"S";"M";"T";"W";"T";"F";"S"},1+MOD(Dia_de_início+7-2,7))</f>
        <v>S</v>
      </c>
      <c r="R2" s="3"/>
      <c r="S2" s="23" t="str">
        <f>INDEX({"S";"M";"T";"W";"T";"F";"S"},1+MOD(Dia_de_início+1-2,7))</f>
        <v>S</v>
      </c>
      <c r="T2" s="23" t="str">
        <f>INDEX({"S";"M";"T";"W";"T";"F";"S"},1+MOD(Dia_de_início+2-2,7))</f>
        <v>M</v>
      </c>
      <c r="U2" s="23" t="str">
        <f>INDEX({"S";"M";"T";"W";"T";"F";"S"},1+MOD(Dia_de_início+3-2,7))</f>
        <v>T</v>
      </c>
      <c r="V2" s="23" t="str">
        <f>INDEX({"S";"M";"T";"W";"T";"F";"S"},1+MOD(Dia_de_início+4-2,7))</f>
        <v>W</v>
      </c>
      <c r="W2" s="23" t="str">
        <f>INDEX({"S";"M";"T";"W";"T";"F";"S"},1+MOD(Dia_de_início+5-2,7))</f>
        <v>T</v>
      </c>
      <c r="X2" s="23" t="str">
        <f>INDEX({"S";"M";"T";"W";"T";"F";"S"},1+MOD(Dia_de_início+6-2,7))</f>
        <v>F</v>
      </c>
      <c r="Y2" s="23" t="str">
        <f>INDEX({"S";"M";"T";"W";"T";"F";"S"},1+MOD(Dia_de_início+7-2,7))</f>
        <v>S</v>
      </c>
      <c r="Z2" s="3"/>
      <c r="AA2" s="3"/>
    </row>
    <row r="3" spans="1:27" s="6" customFormat="1" ht="9" customHeight="1" x14ac:dyDescent="0.2">
      <c r="A3" s="71"/>
      <c r="B3" s="71"/>
      <c r="C3" s="71"/>
      <c r="D3" s="71"/>
      <c r="E3" s="71"/>
      <c r="F3" s="71"/>
      <c r="G3" s="71"/>
      <c r="H3" s="71"/>
      <c r="I3" s="45"/>
      <c r="J3" s="45"/>
      <c r="K3" s="48" t="str">
        <f t="shared" ref="K3:Q8" si="0">IF(MONTH($K$1)&lt;&gt;MONTH($K$1-(WEEKDAY($K$1,1)-(Dia_de_início-1))-IF((WEEKDAY($K$1,1)-(Dia_de_início-1))&lt;=0,7,0)+(ROW(K3)-ROW($K$3))*7+(COLUMN(K3)-COLUMN($K$3)+1)),"",$K$1-(WEEKDAY($K$1,1)-(Dia_de_início-1))-IF((WEEKDAY($K$1,1)-(Dia_de_início-1))&lt;=0,7,0)+(ROW(K3)-ROW($K$3))*7+(COLUMN(K3)-COLUMN($K$3)+1))</f>
        <v/>
      </c>
      <c r="L3" s="48" t="str">
        <f t="shared" si="0"/>
        <v/>
      </c>
      <c r="M3" s="48">
        <f t="shared" si="0"/>
        <v>44866</v>
      </c>
      <c r="N3" s="48">
        <f t="shared" si="0"/>
        <v>44867</v>
      </c>
      <c r="O3" s="48">
        <f t="shared" si="0"/>
        <v>44868</v>
      </c>
      <c r="P3" s="48">
        <f t="shared" si="0"/>
        <v>44869</v>
      </c>
      <c r="Q3" s="48">
        <f t="shared" si="0"/>
        <v>44870</v>
      </c>
      <c r="R3" s="3"/>
      <c r="S3" s="48">
        <f t="shared" ref="S3:Y8" si="1">IF(MONTH($S$1)&lt;&gt;MONTH($S$1-(WEEKDAY($S$1,1)-(Dia_de_início-1))-IF((WEEKDAY($S$1,1)-(Dia_de_início-1))&lt;=0,7,0)+(ROW(S3)-ROW($S$3))*7+(COLUMN(S3)-COLUMN($S$3)+1)),"",$S$1-(WEEKDAY($S$1,1)-(Dia_de_início-1))-IF((WEEKDAY($S$1,1)-(Dia_de_início-1))&lt;=0,7,0)+(ROW(S3)-ROW($S$3))*7+(COLUMN(S3)-COLUMN($S$3)+1))</f>
        <v>44927</v>
      </c>
      <c r="T3" s="48">
        <f t="shared" si="1"/>
        <v>44928</v>
      </c>
      <c r="U3" s="48">
        <f t="shared" si="1"/>
        <v>44929</v>
      </c>
      <c r="V3" s="48">
        <f t="shared" si="1"/>
        <v>44930</v>
      </c>
      <c r="W3" s="48">
        <f t="shared" si="1"/>
        <v>44931</v>
      </c>
      <c r="X3" s="48">
        <f t="shared" si="1"/>
        <v>44932</v>
      </c>
      <c r="Y3" s="48">
        <f t="shared" si="1"/>
        <v>44933</v>
      </c>
      <c r="Z3" s="5"/>
      <c r="AA3" s="5"/>
    </row>
    <row r="4" spans="1:27" s="6" customFormat="1" ht="9" customHeight="1" x14ac:dyDescent="0.2">
      <c r="A4" s="71"/>
      <c r="B4" s="71"/>
      <c r="C4" s="71"/>
      <c r="D4" s="71"/>
      <c r="E4" s="71"/>
      <c r="F4" s="71"/>
      <c r="G4" s="71"/>
      <c r="H4" s="71"/>
      <c r="I4" s="45"/>
      <c r="J4" s="45"/>
      <c r="K4" s="48">
        <f t="shared" si="0"/>
        <v>44871</v>
      </c>
      <c r="L4" s="48">
        <f t="shared" si="0"/>
        <v>44872</v>
      </c>
      <c r="M4" s="48">
        <f t="shared" si="0"/>
        <v>44873</v>
      </c>
      <c r="N4" s="48">
        <f t="shared" si="0"/>
        <v>44874</v>
      </c>
      <c r="O4" s="48">
        <f t="shared" si="0"/>
        <v>44875</v>
      </c>
      <c r="P4" s="48">
        <f t="shared" si="0"/>
        <v>44876</v>
      </c>
      <c r="Q4" s="48">
        <f t="shared" si="0"/>
        <v>44877</v>
      </c>
      <c r="R4" s="3"/>
      <c r="S4" s="48">
        <f t="shared" si="1"/>
        <v>44934</v>
      </c>
      <c r="T4" s="48">
        <f t="shared" si="1"/>
        <v>44935</v>
      </c>
      <c r="U4" s="48">
        <f t="shared" si="1"/>
        <v>44936</v>
      </c>
      <c r="V4" s="48">
        <f t="shared" si="1"/>
        <v>44937</v>
      </c>
      <c r="W4" s="48">
        <f t="shared" si="1"/>
        <v>44938</v>
      </c>
      <c r="X4" s="48">
        <f t="shared" si="1"/>
        <v>44939</v>
      </c>
      <c r="Y4" s="48">
        <f t="shared" si="1"/>
        <v>44940</v>
      </c>
      <c r="Z4" s="5"/>
      <c r="AA4" s="5"/>
    </row>
    <row r="5" spans="1:27" s="6" customFormat="1" ht="9" customHeight="1" x14ac:dyDescent="0.2">
      <c r="A5" s="71"/>
      <c r="B5" s="71"/>
      <c r="C5" s="71"/>
      <c r="D5" s="71"/>
      <c r="E5" s="71"/>
      <c r="F5" s="71"/>
      <c r="G5" s="71"/>
      <c r="H5" s="71"/>
      <c r="I5" s="45"/>
      <c r="J5" s="45"/>
      <c r="K5" s="48">
        <f t="shared" si="0"/>
        <v>44878</v>
      </c>
      <c r="L5" s="48">
        <f t="shared" si="0"/>
        <v>44879</v>
      </c>
      <c r="M5" s="48">
        <f t="shared" si="0"/>
        <v>44880</v>
      </c>
      <c r="N5" s="48">
        <f t="shared" si="0"/>
        <v>44881</v>
      </c>
      <c r="O5" s="48">
        <f t="shared" si="0"/>
        <v>44882</v>
      </c>
      <c r="P5" s="48">
        <f t="shared" si="0"/>
        <v>44883</v>
      </c>
      <c r="Q5" s="48">
        <f t="shared" si="0"/>
        <v>44884</v>
      </c>
      <c r="R5" s="3"/>
      <c r="S5" s="48">
        <f t="shared" si="1"/>
        <v>44941</v>
      </c>
      <c r="T5" s="48">
        <f t="shared" si="1"/>
        <v>44942</v>
      </c>
      <c r="U5" s="48">
        <f t="shared" si="1"/>
        <v>44943</v>
      </c>
      <c r="V5" s="48">
        <f t="shared" si="1"/>
        <v>44944</v>
      </c>
      <c r="W5" s="48">
        <f t="shared" si="1"/>
        <v>44945</v>
      </c>
      <c r="X5" s="48">
        <f t="shared" si="1"/>
        <v>44946</v>
      </c>
      <c r="Y5" s="48">
        <f t="shared" si="1"/>
        <v>44947</v>
      </c>
      <c r="Z5" s="5"/>
      <c r="AA5" s="5"/>
    </row>
    <row r="6" spans="1:27" s="6" customFormat="1" ht="9" customHeight="1" x14ac:dyDescent="0.2">
      <c r="A6" s="71"/>
      <c r="B6" s="71"/>
      <c r="C6" s="71"/>
      <c r="D6" s="71"/>
      <c r="E6" s="71"/>
      <c r="F6" s="71"/>
      <c r="G6" s="71"/>
      <c r="H6" s="71"/>
      <c r="I6" s="45"/>
      <c r="J6" s="45"/>
      <c r="K6" s="48">
        <f t="shared" si="0"/>
        <v>44885</v>
      </c>
      <c r="L6" s="48">
        <f t="shared" si="0"/>
        <v>44886</v>
      </c>
      <c r="M6" s="48">
        <f t="shared" si="0"/>
        <v>44887</v>
      </c>
      <c r="N6" s="48">
        <f t="shared" si="0"/>
        <v>44888</v>
      </c>
      <c r="O6" s="48">
        <f t="shared" si="0"/>
        <v>44889</v>
      </c>
      <c r="P6" s="48">
        <f t="shared" si="0"/>
        <v>44890</v>
      </c>
      <c r="Q6" s="48">
        <f t="shared" si="0"/>
        <v>44891</v>
      </c>
      <c r="R6" s="3"/>
      <c r="S6" s="48">
        <f t="shared" si="1"/>
        <v>44948</v>
      </c>
      <c r="T6" s="48">
        <f t="shared" si="1"/>
        <v>44949</v>
      </c>
      <c r="U6" s="48">
        <f t="shared" si="1"/>
        <v>44950</v>
      </c>
      <c r="V6" s="48">
        <f t="shared" si="1"/>
        <v>44951</v>
      </c>
      <c r="W6" s="48">
        <f t="shared" si="1"/>
        <v>44952</v>
      </c>
      <c r="X6" s="48">
        <f t="shared" si="1"/>
        <v>44953</v>
      </c>
      <c r="Y6" s="48">
        <f t="shared" si="1"/>
        <v>44954</v>
      </c>
      <c r="Z6" s="5"/>
      <c r="AA6" s="5"/>
    </row>
    <row r="7" spans="1:27" s="6" customFormat="1" ht="9" customHeight="1" x14ac:dyDescent="0.2">
      <c r="A7" s="71"/>
      <c r="B7" s="71"/>
      <c r="C7" s="71"/>
      <c r="D7" s="71"/>
      <c r="E7" s="71"/>
      <c r="F7" s="71"/>
      <c r="G7" s="71"/>
      <c r="H7" s="71"/>
      <c r="I7" s="45"/>
      <c r="J7" s="45"/>
      <c r="K7" s="48">
        <f t="shared" si="0"/>
        <v>44892</v>
      </c>
      <c r="L7" s="48">
        <f t="shared" si="0"/>
        <v>44893</v>
      </c>
      <c r="M7" s="48">
        <f t="shared" si="0"/>
        <v>44894</v>
      </c>
      <c r="N7" s="48">
        <f t="shared" si="0"/>
        <v>44895</v>
      </c>
      <c r="O7" s="48" t="str">
        <f t="shared" si="0"/>
        <v/>
      </c>
      <c r="P7" s="48" t="str">
        <f t="shared" si="0"/>
        <v/>
      </c>
      <c r="Q7" s="48" t="str">
        <f t="shared" si="0"/>
        <v/>
      </c>
      <c r="R7" s="3"/>
      <c r="S7" s="48">
        <f t="shared" si="1"/>
        <v>44955</v>
      </c>
      <c r="T7" s="48">
        <f t="shared" si="1"/>
        <v>44956</v>
      </c>
      <c r="U7" s="48">
        <f t="shared" si="1"/>
        <v>44957</v>
      </c>
      <c r="V7" s="48" t="str">
        <f t="shared" si="1"/>
        <v/>
      </c>
      <c r="W7" s="48" t="str">
        <f t="shared" si="1"/>
        <v/>
      </c>
      <c r="X7" s="48" t="str">
        <f t="shared" si="1"/>
        <v/>
      </c>
      <c r="Y7" s="48" t="str">
        <f t="shared" si="1"/>
        <v/>
      </c>
      <c r="Z7" s="5"/>
      <c r="AA7" s="5"/>
    </row>
    <row r="8" spans="1:27" s="7" customFormat="1" ht="9" customHeight="1" x14ac:dyDescent="0.2">
      <c r="A8" s="46"/>
      <c r="B8" s="46"/>
      <c r="C8" s="46"/>
      <c r="D8" s="46"/>
      <c r="E8" s="46"/>
      <c r="F8" s="46"/>
      <c r="G8" s="46"/>
      <c r="H8" s="46"/>
      <c r="I8" s="47"/>
      <c r="J8" s="47"/>
      <c r="K8" s="48" t="str">
        <f t="shared" si="0"/>
        <v/>
      </c>
      <c r="L8" s="48" t="str">
        <f t="shared" si="0"/>
        <v/>
      </c>
      <c r="M8" s="48" t="str">
        <f t="shared" si="0"/>
        <v/>
      </c>
      <c r="N8" s="48" t="str">
        <f t="shared" si="0"/>
        <v/>
      </c>
      <c r="O8" s="48" t="str">
        <f t="shared" si="0"/>
        <v/>
      </c>
      <c r="P8" s="48" t="str">
        <f t="shared" si="0"/>
        <v/>
      </c>
      <c r="Q8" s="48" t="str">
        <f t="shared" si="0"/>
        <v/>
      </c>
      <c r="R8" s="24"/>
      <c r="S8" s="48" t="str">
        <f t="shared" si="1"/>
        <v/>
      </c>
      <c r="T8" s="48" t="str">
        <f t="shared" si="1"/>
        <v/>
      </c>
      <c r="U8" s="48" t="str">
        <f t="shared" si="1"/>
        <v/>
      </c>
      <c r="V8" s="48" t="str">
        <f t="shared" si="1"/>
        <v/>
      </c>
      <c r="W8" s="48" t="str">
        <f t="shared" si="1"/>
        <v/>
      </c>
      <c r="X8" s="48" t="str">
        <f t="shared" si="1"/>
        <v/>
      </c>
      <c r="Y8" s="48" t="str">
        <f t="shared" si="1"/>
        <v/>
      </c>
      <c r="Z8" s="25"/>
    </row>
    <row r="9" spans="1:27" s="1" customFormat="1" ht="21" customHeight="1" x14ac:dyDescent="0.25">
      <c r="A9" s="72">
        <f>A10</f>
        <v>44892</v>
      </c>
      <c r="B9" s="73"/>
      <c r="C9" s="73">
        <f>C10</f>
        <v>44893</v>
      </c>
      <c r="D9" s="73"/>
      <c r="E9" s="73">
        <f>E10</f>
        <v>44894</v>
      </c>
      <c r="F9" s="73"/>
      <c r="G9" s="73">
        <f>G10</f>
        <v>44895</v>
      </c>
      <c r="H9" s="73"/>
      <c r="I9" s="73">
        <f>I10</f>
        <v>44896</v>
      </c>
      <c r="J9" s="73"/>
      <c r="K9" s="73">
        <f>K10</f>
        <v>44897</v>
      </c>
      <c r="L9" s="73"/>
      <c r="M9" s="73"/>
      <c r="N9" s="73"/>
      <c r="O9" s="73"/>
      <c r="P9" s="73"/>
      <c r="Q9" s="73"/>
      <c r="R9" s="73"/>
      <c r="S9" s="73">
        <f>S10</f>
        <v>44898</v>
      </c>
      <c r="T9" s="73"/>
      <c r="U9" s="73"/>
      <c r="V9" s="73"/>
      <c r="W9" s="73"/>
      <c r="X9" s="73"/>
      <c r="Y9" s="73"/>
      <c r="Z9" s="75"/>
    </row>
    <row r="10" spans="1:27" s="1" customFormat="1" ht="18" x14ac:dyDescent="0.25">
      <c r="A10" s="49">
        <f>$A$1-(WEEKDAY($A$1,1)-(Dia_de_início-1))-IF((WEEKDAY($A$1,1)-(Dia_de_início-1))&lt;=0,7,0)+1</f>
        <v>44892</v>
      </c>
      <c r="B10" s="17"/>
      <c r="C10" s="50">
        <f>A10+1</f>
        <v>44893</v>
      </c>
      <c r="D10" s="16"/>
      <c r="E10" s="50">
        <f>C10+1</f>
        <v>44894</v>
      </c>
      <c r="F10" s="16"/>
      <c r="G10" s="50">
        <f>E10+1</f>
        <v>44895</v>
      </c>
      <c r="H10" s="16"/>
      <c r="I10" s="50">
        <f>G10+1</f>
        <v>44896</v>
      </c>
      <c r="J10" s="16"/>
      <c r="K10" s="57">
        <f>I10+1</f>
        <v>44897</v>
      </c>
      <c r="L10" s="58"/>
      <c r="M10" s="59"/>
      <c r="N10" s="59"/>
      <c r="O10" s="59"/>
      <c r="P10" s="59"/>
      <c r="Q10" s="59"/>
      <c r="R10" s="60"/>
      <c r="S10" s="61">
        <f>K10+1</f>
        <v>44898</v>
      </c>
      <c r="T10" s="62"/>
      <c r="U10" s="63"/>
      <c r="V10" s="63"/>
      <c r="W10" s="63"/>
      <c r="X10" s="63"/>
      <c r="Y10" s="63"/>
      <c r="Z10" s="64"/>
      <c r="AA10" s="10"/>
    </row>
    <row r="11" spans="1:27" s="1" customFormat="1" x14ac:dyDescent="0.25">
      <c r="A11" s="54"/>
      <c r="B11" s="55"/>
      <c r="C11" s="67"/>
      <c r="D11" s="68"/>
      <c r="E11" s="67"/>
      <c r="F11" s="68"/>
      <c r="G11" s="67"/>
      <c r="H11" s="68"/>
      <c r="I11" s="67"/>
      <c r="J11" s="68"/>
      <c r="K11" s="67"/>
      <c r="L11" s="69"/>
      <c r="M11" s="69"/>
      <c r="N11" s="69"/>
      <c r="O11" s="69"/>
      <c r="P11" s="69"/>
      <c r="Q11" s="69"/>
      <c r="R11" s="68"/>
      <c r="S11" s="54"/>
      <c r="T11" s="55"/>
      <c r="U11" s="55"/>
      <c r="V11" s="55"/>
      <c r="W11" s="55"/>
      <c r="X11" s="55"/>
      <c r="Y11" s="55"/>
      <c r="Z11" s="56"/>
      <c r="AA11" s="10"/>
    </row>
    <row r="12" spans="1:27" s="1" customFormat="1" x14ac:dyDescent="0.25">
      <c r="A12" s="54"/>
      <c r="B12" s="55"/>
      <c r="C12" s="67"/>
      <c r="D12" s="68"/>
      <c r="E12" s="67"/>
      <c r="F12" s="68"/>
      <c r="G12" s="67"/>
      <c r="H12" s="68"/>
      <c r="I12" s="67"/>
      <c r="J12" s="68"/>
      <c r="K12" s="67"/>
      <c r="L12" s="69"/>
      <c r="M12" s="69"/>
      <c r="N12" s="69"/>
      <c r="O12" s="69"/>
      <c r="P12" s="69"/>
      <c r="Q12" s="69"/>
      <c r="R12" s="68"/>
      <c r="S12" s="54"/>
      <c r="T12" s="55"/>
      <c r="U12" s="55"/>
      <c r="V12" s="55"/>
      <c r="W12" s="55"/>
      <c r="X12" s="55"/>
      <c r="Y12" s="55"/>
      <c r="Z12" s="56"/>
      <c r="AA12" s="10"/>
    </row>
    <row r="13" spans="1:27" s="1" customFormat="1" x14ac:dyDescent="0.25">
      <c r="A13" s="54"/>
      <c r="B13" s="55"/>
      <c r="C13" s="67"/>
      <c r="D13" s="68"/>
      <c r="E13" s="67"/>
      <c r="F13" s="68"/>
      <c r="G13" s="67"/>
      <c r="H13" s="68"/>
      <c r="I13" s="67"/>
      <c r="J13" s="68"/>
      <c r="K13" s="67"/>
      <c r="L13" s="69"/>
      <c r="M13" s="69"/>
      <c r="N13" s="69"/>
      <c r="O13" s="69"/>
      <c r="P13" s="69"/>
      <c r="Q13" s="69"/>
      <c r="R13" s="68"/>
      <c r="S13" s="54"/>
      <c r="T13" s="55"/>
      <c r="U13" s="55"/>
      <c r="V13" s="55"/>
      <c r="W13" s="55"/>
      <c r="X13" s="55"/>
      <c r="Y13" s="55"/>
      <c r="Z13" s="56"/>
      <c r="AA13" s="10"/>
    </row>
    <row r="14" spans="1:27" s="1" customFormat="1" x14ac:dyDescent="0.25">
      <c r="A14" s="54"/>
      <c r="B14" s="55"/>
      <c r="C14" s="67"/>
      <c r="D14" s="68"/>
      <c r="E14" s="67"/>
      <c r="F14" s="68"/>
      <c r="G14" s="67"/>
      <c r="H14" s="68"/>
      <c r="I14" s="67"/>
      <c r="J14" s="68"/>
      <c r="K14" s="67"/>
      <c r="L14" s="69"/>
      <c r="M14" s="69"/>
      <c r="N14" s="69"/>
      <c r="O14" s="69"/>
      <c r="P14" s="69"/>
      <c r="Q14" s="69"/>
      <c r="R14" s="68"/>
      <c r="S14" s="54"/>
      <c r="T14" s="55"/>
      <c r="U14" s="55"/>
      <c r="V14" s="55"/>
      <c r="W14" s="55"/>
      <c r="X14" s="55"/>
      <c r="Y14" s="55"/>
      <c r="Z14" s="56"/>
      <c r="AA14" s="10"/>
    </row>
    <row r="15" spans="1:27" s="2" customFormat="1" ht="13.2" customHeight="1" x14ac:dyDescent="0.25">
      <c r="A15" s="51"/>
      <c r="B15" s="52"/>
      <c r="C15" s="65"/>
      <c r="D15" s="66"/>
      <c r="E15" s="65"/>
      <c r="F15" s="66"/>
      <c r="G15" s="65"/>
      <c r="H15" s="66"/>
      <c r="I15" s="65"/>
      <c r="J15" s="66"/>
      <c r="K15" s="65"/>
      <c r="L15" s="70"/>
      <c r="M15" s="70"/>
      <c r="N15" s="70"/>
      <c r="O15" s="70"/>
      <c r="P15" s="70"/>
      <c r="Q15" s="70"/>
      <c r="R15" s="66"/>
      <c r="S15" s="51"/>
      <c r="T15" s="52"/>
      <c r="U15" s="52"/>
      <c r="V15" s="52"/>
      <c r="W15" s="52"/>
      <c r="X15" s="52"/>
      <c r="Y15" s="52"/>
      <c r="Z15" s="53"/>
      <c r="AA15" s="10"/>
    </row>
    <row r="16" spans="1:27" s="1" customFormat="1" ht="18" x14ac:dyDescent="0.25">
      <c r="A16" s="49">
        <f>S10+1</f>
        <v>44899</v>
      </c>
      <c r="B16" s="17"/>
      <c r="C16" s="50">
        <f>A16+1</f>
        <v>44900</v>
      </c>
      <c r="D16" s="16"/>
      <c r="E16" s="50">
        <f>C16+1</f>
        <v>44901</v>
      </c>
      <c r="F16" s="16"/>
      <c r="G16" s="50">
        <f>E16+1</f>
        <v>44902</v>
      </c>
      <c r="H16" s="16"/>
      <c r="I16" s="50">
        <f>G16+1</f>
        <v>44903</v>
      </c>
      <c r="J16" s="16"/>
      <c r="K16" s="57">
        <f>I16+1</f>
        <v>44904</v>
      </c>
      <c r="L16" s="58"/>
      <c r="M16" s="59"/>
      <c r="N16" s="59"/>
      <c r="O16" s="59"/>
      <c r="P16" s="59"/>
      <c r="Q16" s="59"/>
      <c r="R16" s="60"/>
      <c r="S16" s="61">
        <f>K16+1</f>
        <v>44905</v>
      </c>
      <c r="T16" s="62"/>
      <c r="U16" s="63"/>
      <c r="V16" s="63"/>
      <c r="W16" s="63"/>
      <c r="X16" s="63"/>
      <c r="Y16" s="63"/>
      <c r="Z16" s="64"/>
      <c r="AA16" s="10"/>
    </row>
    <row r="17" spans="1:27" s="1" customFormat="1" x14ac:dyDescent="0.25">
      <c r="A17" s="54"/>
      <c r="B17" s="55"/>
      <c r="C17" s="67"/>
      <c r="D17" s="68"/>
      <c r="E17" s="67"/>
      <c r="F17" s="68"/>
      <c r="G17" s="67"/>
      <c r="H17" s="68"/>
      <c r="I17" s="67"/>
      <c r="J17" s="68"/>
      <c r="K17" s="67"/>
      <c r="L17" s="69"/>
      <c r="M17" s="69"/>
      <c r="N17" s="69"/>
      <c r="O17" s="69"/>
      <c r="P17" s="69"/>
      <c r="Q17" s="69"/>
      <c r="R17" s="68"/>
      <c r="S17" s="54"/>
      <c r="T17" s="55"/>
      <c r="U17" s="55"/>
      <c r="V17" s="55"/>
      <c r="W17" s="55"/>
      <c r="X17" s="55"/>
      <c r="Y17" s="55"/>
      <c r="Z17" s="56"/>
      <c r="AA17" s="10"/>
    </row>
    <row r="18" spans="1:27" s="1" customFormat="1" x14ac:dyDescent="0.25">
      <c r="A18" s="54"/>
      <c r="B18" s="55"/>
      <c r="C18" s="67"/>
      <c r="D18" s="68"/>
      <c r="E18" s="67"/>
      <c r="F18" s="68"/>
      <c r="G18" s="67"/>
      <c r="H18" s="68"/>
      <c r="I18" s="67"/>
      <c r="J18" s="68"/>
      <c r="K18" s="67"/>
      <c r="L18" s="69"/>
      <c r="M18" s="69"/>
      <c r="N18" s="69"/>
      <c r="O18" s="69"/>
      <c r="P18" s="69"/>
      <c r="Q18" s="69"/>
      <c r="R18" s="68"/>
      <c r="S18" s="54"/>
      <c r="T18" s="55"/>
      <c r="U18" s="55"/>
      <c r="V18" s="55"/>
      <c r="W18" s="55"/>
      <c r="X18" s="55"/>
      <c r="Y18" s="55"/>
      <c r="Z18" s="56"/>
      <c r="AA18" s="10"/>
    </row>
    <row r="19" spans="1:27" s="1" customFormat="1" x14ac:dyDescent="0.25">
      <c r="A19" s="54"/>
      <c r="B19" s="55"/>
      <c r="C19" s="67"/>
      <c r="D19" s="68"/>
      <c r="E19" s="67"/>
      <c r="F19" s="68"/>
      <c r="G19" s="67"/>
      <c r="H19" s="68"/>
      <c r="I19" s="67"/>
      <c r="J19" s="68"/>
      <c r="K19" s="67"/>
      <c r="L19" s="69"/>
      <c r="M19" s="69"/>
      <c r="N19" s="69"/>
      <c r="O19" s="69"/>
      <c r="P19" s="69"/>
      <c r="Q19" s="69"/>
      <c r="R19" s="68"/>
      <c r="S19" s="54"/>
      <c r="T19" s="55"/>
      <c r="U19" s="55"/>
      <c r="V19" s="55"/>
      <c r="W19" s="55"/>
      <c r="X19" s="55"/>
      <c r="Y19" s="55"/>
      <c r="Z19" s="56"/>
      <c r="AA19" s="10"/>
    </row>
    <row r="20" spans="1:27" s="1" customFormat="1" x14ac:dyDescent="0.25">
      <c r="A20" s="54"/>
      <c r="B20" s="55"/>
      <c r="C20" s="67"/>
      <c r="D20" s="68"/>
      <c r="E20" s="67"/>
      <c r="F20" s="68"/>
      <c r="G20" s="67"/>
      <c r="H20" s="68"/>
      <c r="I20" s="67"/>
      <c r="J20" s="68"/>
      <c r="K20" s="67"/>
      <c r="L20" s="69"/>
      <c r="M20" s="69"/>
      <c r="N20" s="69"/>
      <c r="O20" s="69"/>
      <c r="P20" s="69"/>
      <c r="Q20" s="69"/>
      <c r="R20" s="68"/>
      <c r="S20" s="54"/>
      <c r="T20" s="55"/>
      <c r="U20" s="55"/>
      <c r="V20" s="55"/>
      <c r="W20" s="55"/>
      <c r="X20" s="55"/>
      <c r="Y20" s="55"/>
      <c r="Z20" s="56"/>
      <c r="AA20" s="10"/>
    </row>
    <row r="21" spans="1:27" s="2" customFormat="1" ht="13.2" customHeight="1" x14ac:dyDescent="0.25">
      <c r="A21" s="51"/>
      <c r="B21" s="52"/>
      <c r="C21" s="65"/>
      <c r="D21" s="66"/>
      <c r="E21" s="65"/>
      <c r="F21" s="66"/>
      <c r="G21" s="65"/>
      <c r="H21" s="66"/>
      <c r="I21" s="65"/>
      <c r="J21" s="66"/>
      <c r="K21" s="65"/>
      <c r="L21" s="70"/>
      <c r="M21" s="70"/>
      <c r="N21" s="70"/>
      <c r="O21" s="70"/>
      <c r="P21" s="70"/>
      <c r="Q21" s="70"/>
      <c r="R21" s="66"/>
      <c r="S21" s="51"/>
      <c r="T21" s="52"/>
      <c r="U21" s="52"/>
      <c r="V21" s="52"/>
      <c r="W21" s="52"/>
      <c r="X21" s="52"/>
      <c r="Y21" s="52"/>
      <c r="Z21" s="53"/>
      <c r="AA21" s="10"/>
    </row>
    <row r="22" spans="1:27" s="1" customFormat="1" ht="18" x14ac:dyDescent="0.25">
      <c r="A22" s="49">
        <f>S16+1</f>
        <v>44906</v>
      </c>
      <c r="B22" s="17"/>
      <c r="C22" s="50">
        <f>A22+1</f>
        <v>44907</v>
      </c>
      <c r="D22" s="16"/>
      <c r="E22" s="50">
        <f>C22+1</f>
        <v>44908</v>
      </c>
      <c r="F22" s="16"/>
      <c r="G22" s="50">
        <f>E22+1</f>
        <v>44909</v>
      </c>
      <c r="H22" s="16"/>
      <c r="I22" s="50">
        <f>G22+1</f>
        <v>44910</v>
      </c>
      <c r="J22" s="16"/>
      <c r="K22" s="57">
        <f>I22+1</f>
        <v>44911</v>
      </c>
      <c r="L22" s="58"/>
      <c r="M22" s="59"/>
      <c r="N22" s="59"/>
      <c r="O22" s="59"/>
      <c r="P22" s="59"/>
      <c r="Q22" s="59"/>
      <c r="R22" s="60"/>
      <c r="S22" s="61">
        <f>K22+1</f>
        <v>44912</v>
      </c>
      <c r="T22" s="62"/>
      <c r="U22" s="63"/>
      <c r="V22" s="63"/>
      <c r="W22" s="63"/>
      <c r="X22" s="63"/>
      <c r="Y22" s="63"/>
      <c r="Z22" s="64"/>
      <c r="AA22" s="10"/>
    </row>
    <row r="23" spans="1:27" s="1" customFormat="1" x14ac:dyDescent="0.25">
      <c r="A23" s="54"/>
      <c r="B23" s="55"/>
      <c r="C23" s="67"/>
      <c r="D23" s="68"/>
      <c r="E23" s="67"/>
      <c r="F23" s="68"/>
      <c r="G23" s="67"/>
      <c r="H23" s="68"/>
      <c r="I23" s="67"/>
      <c r="J23" s="68"/>
      <c r="K23" s="67"/>
      <c r="L23" s="69"/>
      <c r="M23" s="69"/>
      <c r="N23" s="69"/>
      <c r="O23" s="69"/>
      <c r="P23" s="69"/>
      <c r="Q23" s="69"/>
      <c r="R23" s="68"/>
      <c r="S23" s="54"/>
      <c r="T23" s="55"/>
      <c r="U23" s="55"/>
      <c r="V23" s="55"/>
      <c r="W23" s="55"/>
      <c r="X23" s="55"/>
      <c r="Y23" s="55"/>
      <c r="Z23" s="56"/>
      <c r="AA23" s="10"/>
    </row>
    <row r="24" spans="1:27" s="1" customFormat="1" x14ac:dyDescent="0.25">
      <c r="A24" s="54"/>
      <c r="B24" s="55"/>
      <c r="C24" s="67"/>
      <c r="D24" s="68"/>
      <c r="E24" s="67"/>
      <c r="F24" s="68"/>
      <c r="G24" s="67"/>
      <c r="H24" s="68"/>
      <c r="I24" s="67"/>
      <c r="J24" s="68"/>
      <c r="K24" s="67"/>
      <c r="L24" s="69"/>
      <c r="M24" s="69"/>
      <c r="N24" s="69"/>
      <c r="O24" s="69"/>
      <c r="P24" s="69"/>
      <c r="Q24" s="69"/>
      <c r="R24" s="68"/>
      <c r="S24" s="54"/>
      <c r="T24" s="55"/>
      <c r="U24" s="55"/>
      <c r="V24" s="55"/>
      <c r="W24" s="55"/>
      <c r="X24" s="55"/>
      <c r="Y24" s="55"/>
      <c r="Z24" s="56"/>
      <c r="AA24" s="10"/>
    </row>
    <row r="25" spans="1:27" s="1" customFormat="1" x14ac:dyDescent="0.25">
      <c r="A25" s="54"/>
      <c r="B25" s="55"/>
      <c r="C25" s="67"/>
      <c r="D25" s="68"/>
      <c r="E25" s="67"/>
      <c r="F25" s="68"/>
      <c r="G25" s="67"/>
      <c r="H25" s="68"/>
      <c r="I25" s="67"/>
      <c r="J25" s="68"/>
      <c r="K25" s="67"/>
      <c r="L25" s="69"/>
      <c r="M25" s="69"/>
      <c r="N25" s="69"/>
      <c r="O25" s="69"/>
      <c r="P25" s="69"/>
      <c r="Q25" s="69"/>
      <c r="R25" s="68"/>
      <c r="S25" s="54"/>
      <c r="T25" s="55"/>
      <c r="U25" s="55"/>
      <c r="V25" s="55"/>
      <c r="W25" s="55"/>
      <c r="X25" s="55"/>
      <c r="Y25" s="55"/>
      <c r="Z25" s="56"/>
      <c r="AA25" s="10"/>
    </row>
    <row r="26" spans="1:27" s="1" customFormat="1" x14ac:dyDescent="0.25">
      <c r="A26" s="54"/>
      <c r="B26" s="55"/>
      <c r="C26" s="67"/>
      <c r="D26" s="68"/>
      <c r="E26" s="67"/>
      <c r="F26" s="68"/>
      <c r="G26" s="67"/>
      <c r="H26" s="68"/>
      <c r="I26" s="67"/>
      <c r="J26" s="68"/>
      <c r="K26" s="67"/>
      <c r="L26" s="69"/>
      <c r="M26" s="69"/>
      <c r="N26" s="69"/>
      <c r="O26" s="69"/>
      <c r="P26" s="69"/>
      <c r="Q26" s="69"/>
      <c r="R26" s="68"/>
      <c r="S26" s="54"/>
      <c r="T26" s="55"/>
      <c r="U26" s="55"/>
      <c r="V26" s="55"/>
      <c r="W26" s="55"/>
      <c r="X26" s="55"/>
      <c r="Y26" s="55"/>
      <c r="Z26" s="56"/>
      <c r="AA26" s="10"/>
    </row>
    <row r="27" spans="1:27" s="2" customFormat="1" x14ac:dyDescent="0.25">
      <c r="A27" s="51"/>
      <c r="B27" s="52"/>
      <c r="C27" s="65"/>
      <c r="D27" s="66"/>
      <c r="E27" s="65"/>
      <c r="F27" s="66"/>
      <c r="G27" s="65"/>
      <c r="H27" s="66"/>
      <c r="I27" s="65"/>
      <c r="J27" s="66"/>
      <c r="K27" s="65"/>
      <c r="L27" s="70"/>
      <c r="M27" s="70"/>
      <c r="N27" s="70"/>
      <c r="O27" s="70"/>
      <c r="P27" s="70"/>
      <c r="Q27" s="70"/>
      <c r="R27" s="66"/>
      <c r="S27" s="51"/>
      <c r="T27" s="52"/>
      <c r="U27" s="52"/>
      <c r="V27" s="52"/>
      <c r="W27" s="52"/>
      <c r="X27" s="52"/>
      <c r="Y27" s="52"/>
      <c r="Z27" s="53"/>
      <c r="AA27" s="10"/>
    </row>
    <row r="28" spans="1:27" s="1" customFormat="1" ht="18" x14ac:dyDescent="0.25">
      <c r="A28" s="49">
        <f>S22+1</f>
        <v>44913</v>
      </c>
      <c r="B28" s="17"/>
      <c r="C28" s="50">
        <f>A28+1</f>
        <v>44914</v>
      </c>
      <c r="D28" s="16"/>
      <c r="E28" s="50">
        <f>C28+1</f>
        <v>44915</v>
      </c>
      <c r="F28" s="16"/>
      <c r="G28" s="50">
        <f>E28+1</f>
        <v>44916</v>
      </c>
      <c r="H28" s="16"/>
      <c r="I28" s="50">
        <f>G28+1</f>
        <v>44917</v>
      </c>
      <c r="J28" s="16"/>
      <c r="K28" s="57">
        <f>I28+1</f>
        <v>44918</v>
      </c>
      <c r="L28" s="58"/>
      <c r="M28" s="59"/>
      <c r="N28" s="59"/>
      <c r="O28" s="59"/>
      <c r="P28" s="59"/>
      <c r="Q28" s="59"/>
      <c r="R28" s="60"/>
      <c r="S28" s="61">
        <f>K28+1</f>
        <v>44919</v>
      </c>
      <c r="T28" s="62"/>
      <c r="U28" s="63"/>
      <c r="V28" s="63"/>
      <c r="W28" s="63"/>
      <c r="X28" s="63"/>
      <c r="Y28" s="63"/>
      <c r="Z28" s="64"/>
      <c r="AA28" s="10"/>
    </row>
    <row r="29" spans="1:27" s="1" customFormat="1" x14ac:dyDescent="0.25">
      <c r="A29" s="54"/>
      <c r="B29" s="55"/>
      <c r="C29" s="67"/>
      <c r="D29" s="68"/>
      <c r="E29" s="67"/>
      <c r="F29" s="68"/>
      <c r="G29" s="67"/>
      <c r="H29" s="68"/>
      <c r="I29" s="67"/>
      <c r="J29" s="68"/>
      <c r="K29" s="67"/>
      <c r="L29" s="69"/>
      <c r="M29" s="69"/>
      <c r="N29" s="69"/>
      <c r="O29" s="69"/>
      <c r="P29" s="69"/>
      <c r="Q29" s="69"/>
      <c r="R29" s="68"/>
      <c r="S29" s="54"/>
      <c r="T29" s="55"/>
      <c r="U29" s="55"/>
      <c r="V29" s="55"/>
      <c r="W29" s="55"/>
      <c r="X29" s="55"/>
      <c r="Y29" s="55"/>
      <c r="Z29" s="56"/>
      <c r="AA29" s="10"/>
    </row>
    <row r="30" spans="1:27" s="1" customFormat="1" x14ac:dyDescent="0.25">
      <c r="A30" s="54"/>
      <c r="B30" s="55"/>
      <c r="C30" s="67"/>
      <c r="D30" s="68"/>
      <c r="E30" s="67"/>
      <c r="F30" s="68"/>
      <c r="G30" s="67"/>
      <c r="H30" s="68"/>
      <c r="I30" s="67"/>
      <c r="J30" s="68"/>
      <c r="K30" s="67"/>
      <c r="L30" s="69"/>
      <c r="M30" s="69"/>
      <c r="N30" s="69"/>
      <c r="O30" s="69"/>
      <c r="P30" s="69"/>
      <c r="Q30" s="69"/>
      <c r="R30" s="68"/>
      <c r="S30" s="54"/>
      <c r="T30" s="55"/>
      <c r="U30" s="55"/>
      <c r="V30" s="55"/>
      <c r="W30" s="55"/>
      <c r="X30" s="55"/>
      <c r="Y30" s="55"/>
      <c r="Z30" s="56"/>
      <c r="AA30" s="10"/>
    </row>
    <row r="31" spans="1:27" s="1" customFormat="1" x14ac:dyDescent="0.25">
      <c r="A31" s="54"/>
      <c r="B31" s="55"/>
      <c r="C31" s="67"/>
      <c r="D31" s="68"/>
      <c r="E31" s="67"/>
      <c r="F31" s="68"/>
      <c r="G31" s="67"/>
      <c r="H31" s="68"/>
      <c r="I31" s="67"/>
      <c r="J31" s="68"/>
      <c r="K31" s="67"/>
      <c r="L31" s="69"/>
      <c r="M31" s="69"/>
      <c r="N31" s="69"/>
      <c r="O31" s="69"/>
      <c r="P31" s="69"/>
      <c r="Q31" s="69"/>
      <c r="R31" s="68"/>
      <c r="S31" s="54"/>
      <c r="T31" s="55"/>
      <c r="U31" s="55"/>
      <c r="V31" s="55"/>
      <c r="W31" s="55"/>
      <c r="X31" s="55"/>
      <c r="Y31" s="55"/>
      <c r="Z31" s="56"/>
      <c r="AA31" s="10"/>
    </row>
    <row r="32" spans="1:27" s="1" customFormat="1" x14ac:dyDescent="0.25">
      <c r="A32" s="54"/>
      <c r="B32" s="55"/>
      <c r="C32" s="67"/>
      <c r="D32" s="68"/>
      <c r="E32" s="67"/>
      <c r="F32" s="68"/>
      <c r="G32" s="67"/>
      <c r="H32" s="68"/>
      <c r="I32" s="67"/>
      <c r="J32" s="68"/>
      <c r="K32" s="67"/>
      <c r="L32" s="69"/>
      <c r="M32" s="69"/>
      <c r="N32" s="69"/>
      <c r="O32" s="69"/>
      <c r="P32" s="69"/>
      <c r="Q32" s="69"/>
      <c r="R32" s="68"/>
      <c r="S32" s="54"/>
      <c r="T32" s="55"/>
      <c r="U32" s="55"/>
      <c r="V32" s="55"/>
      <c r="W32" s="55"/>
      <c r="X32" s="55"/>
      <c r="Y32" s="55"/>
      <c r="Z32" s="56"/>
      <c r="AA32" s="10"/>
    </row>
    <row r="33" spans="1:27" s="2" customFormat="1" x14ac:dyDescent="0.25">
      <c r="A33" s="51"/>
      <c r="B33" s="52"/>
      <c r="C33" s="65"/>
      <c r="D33" s="66"/>
      <c r="E33" s="65"/>
      <c r="F33" s="66"/>
      <c r="G33" s="65"/>
      <c r="H33" s="66"/>
      <c r="I33" s="65"/>
      <c r="J33" s="66"/>
      <c r="K33" s="65"/>
      <c r="L33" s="70"/>
      <c r="M33" s="70"/>
      <c r="N33" s="70"/>
      <c r="O33" s="70"/>
      <c r="P33" s="70"/>
      <c r="Q33" s="70"/>
      <c r="R33" s="66"/>
      <c r="S33" s="51"/>
      <c r="T33" s="52"/>
      <c r="U33" s="52"/>
      <c r="V33" s="52"/>
      <c r="W33" s="52"/>
      <c r="X33" s="52"/>
      <c r="Y33" s="52"/>
      <c r="Z33" s="53"/>
      <c r="AA33" s="10"/>
    </row>
    <row r="34" spans="1:27" s="1" customFormat="1" ht="18" x14ac:dyDescent="0.25">
      <c r="A34" s="49">
        <f>S28+1</f>
        <v>44920</v>
      </c>
      <c r="B34" s="17"/>
      <c r="C34" s="50">
        <f>A34+1</f>
        <v>44921</v>
      </c>
      <c r="D34" s="16"/>
      <c r="E34" s="50">
        <f>C34+1</f>
        <v>44922</v>
      </c>
      <c r="F34" s="16"/>
      <c r="G34" s="50">
        <f>E34+1</f>
        <v>44923</v>
      </c>
      <c r="H34" s="16"/>
      <c r="I34" s="50">
        <f>G34+1</f>
        <v>44924</v>
      </c>
      <c r="J34" s="16"/>
      <c r="K34" s="57">
        <f>I34+1</f>
        <v>44925</v>
      </c>
      <c r="L34" s="58"/>
      <c r="M34" s="59"/>
      <c r="N34" s="59"/>
      <c r="O34" s="59"/>
      <c r="P34" s="59"/>
      <c r="Q34" s="59"/>
      <c r="R34" s="60"/>
      <c r="S34" s="61">
        <f>K34+1</f>
        <v>44926</v>
      </c>
      <c r="T34" s="62"/>
      <c r="U34" s="63"/>
      <c r="V34" s="63"/>
      <c r="W34" s="63"/>
      <c r="X34" s="63"/>
      <c r="Y34" s="63"/>
      <c r="Z34" s="64"/>
      <c r="AA34" s="10"/>
    </row>
    <row r="35" spans="1:27" s="1" customFormat="1" x14ac:dyDescent="0.25">
      <c r="A35" s="54"/>
      <c r="B35" s="55"/>
      <c r="C35" s="67"/>
      <c r="D35" s="68"/>
      <c r="E35" s="67"/>
      <c r="F35" s="68"/>
      <c r="G35" s="67"/>
      <c r="H35" s="68"/>
      <c r="I35" s="67"/>
      <c r="J35" s="68"/>
      <c r="K35" s="67"/>
      <c r="L35" s="69"/>
      <c r="M35" s="69"/>
      <c r="N35" s="69"/>
      <c r="O35" s="69"/>
      <c r="P35" s="69"/>
      <c r="Q35" s="69"/>
      <c r="R35" s="68"/>
      <c r="S35" s="54"/>
      <c r="T35" s="55"/>
      <c r="U35" s="55"/>
      <c r="V35" s="55"/>
      <c r="W35" s="55"/>
      <c r="X35" s="55"/>
      <c r="Y35" s="55"/>
      <c r="Z35" s="56"/>
      <c r="AA35" s="10"/>
    </row>
    <row r="36" spans="1:27" s="1" customFormat="1" x14ac:dyDescent="0.25">
      <c r="A36" s="54"/>
      <c r="B36" s="55"/>
      <c r="C36" s="67"/>
      <c r="D36" s="68"/>
      <c r="E36" s="67"/>
      <c r="F36" s="68"/>
      <c r="G36" s="67"/>
      <c r="H36" s="68"/>
      <c r="I36" s="67"/>
      <c r="J36" s="68"/>
      <c r="K36" s="67"/>
      <c r="L36" s="69"/>
      <c r="M36" s="69"/>
      <c r="N36" s="69"/>
      <c r="O36" s="69"/>
      <c r="P36" s="69"/>
      <c r="Q36" s="69"/>
      <c r="R36" s="68"/>
      <c r="S36" s="54"/>
      <c r="T36" s="55"/>
      <c r="U36" s="55"/>
      <c r="V36" s="55"/>
      <c r="W36" s="55"/>
      <c r="X36" s="55"/>
      <c r="Y36" s="55"/>
      <c r="Z36" s="56"/>
      <c r="AA36" s="10"/>
    </row>
    <row r="37" spans="1:27" s="1" customFormat="1" x14ac:dyDescent="0.25">
      <c r="A37" s="54"/>
      <c r="B37" s="55"/>
      <c r="C37" s="67"/>
      <c r="D37" s="68"/>
      <c r="E37" s="67"/>
      <c r="F37" s="68"/>
      <c r="G37" s="67"/>
      <c r="H37" s="68"/>
      <c r="I37" s="67"/>
      <c r="J37" s="68"/>
      <c r="K37" s="67"/>
      <c r="L37" s="69"/>
      <c r="M37" s="69"/>
      <c r="N37" s="69"/>
      <c r="O37" s="69"/>
      <c r="P37" s="69"/>
      <c r="Q37" s="69"/>
      <c r="R37" s="68"/>
      <c r="S37" s="54"/>
      <c r="T37" s="55"/>
      <c r="U37" s="55"/>
      <c r="V37" s="55"/>
      <c r="W37" s="55"/>
      <c r="X37" s="55"/>
      <c r="Y37" s="55"/>
      <c r="Z37" s="56"/>
      <c r="AA37" s="10"/>
    </row>
    <row r="38" spans="1:27" s="1" customFormat="1" x14ac:dyDescent="0.25">
      <c r="A38" s="54"/>
      <c r="B38" s="55"/>
      <c r="C38" s="67"/>
      <c r="D38" s="68"/>
      <c r="E38" s="67"/>
      <c r="F38" s="68"/>
      <c r="G38" s="67"/>
      <c r="H38" s="68"/>
      <c r="I38" s="67"/>
      <c r="J38" s="68"/>
      <c r="K38" s="67"/>
      <c r="L38" s="69"/>
      <c r="M38" s="69"/>
      <c r="N38" s="69"/>
      <c r="O38" s="69"/>
      <c r="P38" s="69"/>
      <c r="Q38" s="69"/>
      <c r="R38" s="68"/>
      <c r="S38" s="54"/>
      <c r="T38" s="55"/>
      <c r="U38" s="55"/>
      <c r="V38" s="55"/>
      <c r="W38" s="55"/>
      <c r="X38" s="55"/>
      <c r="Y38" s="55"/>
      <c r="Z38" s="56"/>
      <c r="AA38" s="10"/>
    </row>
    <row r="39" spans="1:27" s="2" customFormat="1" x14ac:dyDescent="0.25">
      <c r="A39" s="51"/>
      <c r="B39" s="52"/>
      <c r="C39" s="65"/>
      <c r="D39" s="66"/>
      <c r="E39" s="65"/>
      <c r="F39" s="66"/>
      <c r="G39" s="65"/>
      <c r="H39" s="66"/>
      <c r="I39" s="65"/>
      <c r="J39" s="66"/>
      <c r="K39" s="65"/>
      <c r="L39" s="70"/>
      <c r="M39" s="70"/>
      <c r="N39" s="70"/>
      <c r="O39" s="70"/>
      <c r="P39" s="70"/>
      <c r="Q39" s="70"/>
      <c r="R39" s="66"/>
      <c r="S39" s="51"/>
      <c r="T39" s="52"/>
      <c r="U39" s="52"/>
      <c r="V39" s="52"/>
      <c r="W39" s="52"/>
      <c r="X39" s="52"/>
      <c r="Y39" s="52"/>
      <c r="Z39" s="53"/>
      <c r="AA39" s="10"/>
    </row>
    <row r="40" spans="1:27" ht="18" x14ac:dyDescent="0.3">
      <c r="A40" s="49">
        <f>S34+1</f>
        <v>44927</v>
      </c>
      <c r="B40" s="17"/>
      <c r="C40" s="50">
        <f>A40+1</f>
        <v>44928</v>
      </c>
      <c r="D40" s="16"/>
      <c r="E40" s="18" t="s">
        <v>0</v>
      </c>
      <c r="F40" s="19"/>
      <c r="G40" s="19"/>
      <c r="H40" s="19"/>
      <c r="I40" s="19"/>
      <c r="J40" s="19"/>
      <c r="K40" s="19"/>
      <c r="L40" s="19"/>
      <c r="M40" s="19"/>
      <c r="N40" s="19"/>
      <c r="O40" s="19"/>
      <c r="P40" s="19"/>
      <c r="Q40" s="19"/>
      <c r="R40" s="19"/>
      <c r="S40" s="19"/>
      <c r="T40" s="19"/>
      <c r="U40" s="19"/>
      <c r="V40" s="19"/>
      <c r="W40" s="19"/>
      <c r="X40" s="19"/>
      <c r="Y40" s="19"/>
      <c r="Z40" s="13"/>
      <c r="AA40" s="9"/>
    </row>
    <row r="41" spans="1:27" x14ac:dyDescent="0.25">
      <c r="A41" s="54"/>
      <c r="B41" s="55"/>
      <c r="C41" s="67"/>
      <c r="D41" s="68"/>
      <c r="E41" s="20"/>
      <c r="F41" s="8"/>
      <c r="G41" s="8"/>
      <c r="H41" s="8"/>
      <c r="I41" s="8"/>
      <c r="J41" s="8"/>
      <c r="K41" s="8"/>
      <c r="L41" s="8"/>
      <c r="M41" s="8"/>
      <c r="N41" s="8"/>
      <c r="O41" s="8"/>
      <c r="P41" s="8"/>
      <c r="Q41" s="8"/>
      <c r="R41" s="8"/>
      <c r="S41" s="8"/>
      <c r="T41" s="8"/>
      <c r="U41" s="8"/>
      <c r="V41" s="8"/>
      <c r="W41" s="8"/>
      <c r="X41" s="8"/>
      <c r="Y41" s="8"/>
      <c r="Z41" s="12"/>
      <c r="AA41" s="9"/>
    </row>
    <row r="42" spans="1:27" x14ac:dyDescent="0.25">
      <c r="A42" s="54"/>
      <c r="B42" s="55"/>
      <c r="C42" s="67"/>
      <c r="D42" s="68"/>
      <c r="E42" s="20"/>
      <c r="F42" s="8"/>
      <c r="G42" s="8"/>
      <c r="H42" s="8"/>
      <c r="I42" s="8"/>
      <c r="J42" s="8"/>
      <c r="K42" s="8"/>
      <c r="L42" s="8"/>
      <c r="M42" s="8"/>
      <c r="N42" s="8"/>
      <c r="O42" s="8"/>
      <c r="P42" s="8"/>
      <c r="Q42" s="8"/>
      <c r="R42" s="8"/>
      <c r="S42" s="8"/>
      <c r="T42" s="8"/>
      <c r="U42" s="8"/>
      <c r="V42" s="8"/>
      <c r="W42" s="8"/>
      <c r="X42" s="8"/>
      <c r="Y42" s="8"/>
      <c r="Z42" s="11"/>
      <c r="AA42" s="9"/>
    </row>
    <row r="43" spans="1:27" x14ac:dyDescent="0.25">
      <c r="A43" s="54"/>
      <c r="B43" s="55"/>
      <c r="C43" s="67"/>
      <c r="D43" s="68"/>
      <c r="E43" s="20"/>
      <c r="F43" s="8"/>
      <c r="G43" s="8"/>
      <c r="H43" s="8"/>
      <c r="I43" s="8"/>
      <c r="J43" s="8"/>
      <c r="K43" s="8"/>
      <c r="L43" s="8"/>
      <c r="M43" s="8"/>
      <c r="N43" s="8"/>
      <c r="O43" s="8"/>
      <c r="P43" s="8"/>
      <c r="Q43" s="8"/>
      <c r="R43" s="8"/>
      <c r="S43" s="8"/>
      <c r="T43" s="8"/>
      <c r="U43" s="8"/>
      <c r="V43" s="8"/>
      <c r="W43" s="8"/>
      <c r="X43" s="8"/>
      <c r="Y43" s="8"/>
      <c r="Z43" s="11"/>
      <c r="AA43" s="9"/>
    </row>
    <row r="44" spans="1:27" x14ac:dyDescent="0.25">
      <c r="A44" s="54"/>
      <c r="B44" s="55"/>
      <c r="C44" s="67"/>
      <c r="D44" s="68"/>
      <c r="E44" s="20"/>
      <c r="F44" s="8"/>
      <c r="G44" s="8"/>
      <c r="H44" s="8"/>
      <c r="I44" s="8"/>
      <c r="J44" s="8"/>
      <c r="K44" s="78" t="s">
        <v>1</v>
      </c>
      <c r="L44" s="78"/>
      <c r="M44" s="78"/>
      <c r="N44" s="78"/>
      <c r="O44" s="78"/>
      <c r="P44" s="78"/>
      <c r="Q44" s="78"/>
      <c r="R44" s="78"/>
      <c r="S44" s="78"/>
      <c r="T44" s="78"/>
      <c r="U44" s="78"/>
      <c r="V44" s="78"/>
      <c r="W44" s="78"/>
      <c r="X44" s="78"/>
      <c r="Y44" s="78"/>
      <c r="Z44" s="79"/>
      <c r="AA44" s="9"/>
    </row>
    <row r="45" spans="1:27" s="1" customFormat="1" x14ac:dyDescent="0.25">
      <c r="A45" s="51"/>
      <c r="B45" s="52"/>
      <c r="C45" s="65"/>
      <c r="D45" s="66"/>
      <c r="E45" s="21"/>
      <c r="F45" s="22"/>
      <c r="G45" s="22"/>
      <c r="H45" s="22"/>
      <c r="I45" s="22"/>
      <c r="J45" s="22"/>
      <c r="K45" s="76" t="s">
        <v>2</v>
      </c>
      <c r="L45" s="76"/>
      <c r="M45" s="76"/>
      <c r="N45" s="76"/>
      <c r="O45" s="76"/>
      <c r="P45" s="76"/>
      <c r="Q45" s="76"/>
      <c r="R45" s="76"/>
      <c r="S45" s="76"/>
      <c r="T45" s="76"/>
      <c r="U45" s="76"/>
      <c r="V45" s="76"/>
      <c r="W45" s="76"/>
      <c r="X45" s="76"/>
      <c r="Y45" s="76"/>
      <c r="Z45" s="77"/>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3" priority="3">
      <formula>MONTH(A10)&lt;&gt;MONTH($A$1)</formula>
    </cfRule>
    <cfRule type="expression" dxfId="2" priority="4">
      <formula>OR(WEEKDAY(A10,1)=1,WEEKDAY(A10,1)=7)</formula>
    </cfRule>
  </conditionalFormatting>
  <conditionalFormatting sqref="I10 I16 I22 I28 I34">
    <cfRule type="expression" dxfId="1" priority="1">
      <formula>MONTH(I10)&lt;&gt;MONTH($A$1)</formula>
    </cfRule>
    <cfRule type="expression" dxfId="0" priority="2">
      <formula>OR(WEEKDAY(I10,1)=1,WEEKDAY(I10,1)=7)</formula>
    </cfRule>
  </conditionalFormatting>
  <hyperlinks>
    <hyperlink ref="K45" r:id="rId1" xr:uid="{00000000-0004-0000-0B00-000000000000}"/>
    <hyperlink ref="K44:Z44" r:id="rId2" display="Calendar Templates by Vertex42" xr:uid="{00000000-0004-0000-0B00-000001000000}"/>
    <hyperlink ref="K45:Z45" r:id="rId3" display="https://www.vertex42.com/calendars/" xr:uid="{00000000-0004-0000-0B00-000002000000}"/>
  </hyperlinks>
  <printOptions horizontalCentered="1"/>
  <pageMargins left="0.5" right="0.5" top="0.25" bottom="0.25" header="0.25" footer="0.25"/>
  <pageSetup paperSize="9" scale="98" orientation="landscape"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D15"/>
  <sheetViews>
    <sheetView showGridLines="0" zoomScaleNormal="100" workbookViewId="0"/>
  </sheetViews>
  <sheetFormatPr defaultColWidth="9.109375" defaultRowHeight="13.8" x14ac:dyDescent="0.3"/>
  <cols>
    <col min="1" max="1" width="2.88671875" style="31" customWidth="1"/>
    <col min="2" max="2" width="87.109375" style="42" customWidth="1"/>
    <col min="3" max="16384" width="9.109375" style="31"/>
  </cols>
  <sheetData>
    <row r="1" spans="2:4" ht="46.5" customHeight="1" x14ac:dyDescent="0.3">
      <c r="B1" s="30"/>
      <c r="D1" s="32"/>
    </row>
    <row r="2" spans="2:4" s="35" customFormat="1" ht="15.6" x14ac:dyDescent="0.25">
      <c r="B2" s="33" t="s">
        <v>3</v>
      </c>
      <c r="C2" s="33"/>
      <c r="D2" s="34"/>
    </row>
    <row r="3" spans="2:4" s="34" customFormat="1" ht="13.5" customHeight="1" x14ac:dyDescent="0.25">
      <c r="B3" s="36" t="s">
        <v>2</v>
      </c>
      <c r="C3" s="36"/>
    </row>
    <row r="4" spans="2:4" x14ac:dyDescent="0.3">
      <c r="B4" s="30"/>
    </row>
    <row r="5" spans="2:4" s="38" customFormat="1" ht="25.8" x14ac:dyDescent="0.5">
      <c r="B5" s="37" t="s">
        <v>15</v>
      </c>
    </row>
    <row r="6" spans="2:4" ht="72" x14ac:dyDescent="0.3">
      <c r="B6" s="39" t="s">
        <v>16</v>
      </c>
    </row>
    <row r="7" spans="2:4" ht="14.4" x14ac:dyDescent="0.3">
      <c r="B7" s="40"/>
    </row>
    <row r="8" spans="2:4" s="38" customFormat="1" ht="25.8" x14ac:dyDescent="0.5">
      <c r="B8" s="37" t="s">
        <v>17</v>
      </c>
    </row>
    <row r="9" spans="2:4" ht="14.4" x14ac:dyDescent="0.3">
      <c r="B9" s="39" t="s">
        <v>18</v>
      </c>
    </row>
    <row r="10" spans="2:4" ht="14.4" x14ac:dyDescent="0.3">
      <c r="B10" s="41" t="s">
        <v>17</v>
      </c>
    </row>
    <row r="11" spans="2:4" ht="14.4" x14ac:dyDescent="0.3">
      <c r="B11" s="40"/>
    </row>
    <row r="12" spans="2:4" s="38" customFormat="1" ht="25.8" x14ac:dyDescent="0.5">
      <c r="B12" s="37" t="s">
        <v>19</v>
      </c>
    </row>
    <row r="13" spans="2:4" ht="57.6" x14ac:dyDescent="0.3">
      <c r="B13" s="39" t="s">
        <v>20</v>
      </c>
    </row>
    <row r="14" spans="2:4" ht="14.4" x14ac:dyDescent="0.3">
      <c r="B14" s="40"/>
    </row>
    <row r="15" spans="2:4" ht="86.4" x14ac:dyDescent="0.3">
      <c r="B15" s="39" t="s">
        <v>21</v>
      </c>
    </row>
  </sheetData>
  <hyperlinks>
    <hyperlink ref="B10" r:id="rId1" xr:uid="{00000000-0004-0000-0C00-000000000000}"/>
    <hyperlink ref="B2" r:id="rId2" xr:uid="{00000000-0004-0000-0C00-000001000000}"/>
    <hyperlink ref="B3" r:id="rId3" xr:uid="{00000000-0004-0000-0C00-000002000000}"/>
  </hyperlinks>
  <printOptions horizontalCentered="1"/>
  <pageMargins left="0.5" right="0.5" top="0.25" bottom="0.25" header="0.25" footer="0.25"/>
  <pageSetup paperSize="9" orientation="landscape"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1">
        <f>DATE('1'!AD18,'1'!AD20+1,1)</f>
        <v>44593</v>
      </c>
      <c r="B1" s="71"/>
      <c r="C1" s="71"/>
      <c r="D1" s="71"/>
      <c r="E1" s="71"/>
      <c r="F1" s="71"/>
      <c r="G1" s="71"/>
      <c r="H1" s="71"/>
      <c r="I1" s="45"/>
      <c r="J1" s="45"/>
      <c r="K1" s="74">
        <f>DATE(YEAR(A1),MONTH(A1)-1,1)</f>
        <v>44562</v>
      </c>
      <c r="L1" s="74"/>
      <c r="M1" s="74"/>
      <c r="N1" s="74"/>
      <c r="O1" s="74"/>
      <c r="P1" s="74"/>
      <c r="Q1" s="74"/>
      <c r="R1" s="3"/>
      <c r="S1" s="74">
        <f>DATE(YEAR(A1),MONTH(A1)+1,1)</f>
        <v>44621</v>
      </c>
      <c r="T1" s="74"/>
      <c r="U1" s="74"/>
      <c r="V1" s="74"/>
      <c r="W1" s="74"/>
      <c r="X1" s="74"/>
      <c r="Y1" s="74"/>
      <c r="Z1" s="3"/>
      <c r="AA1" s="3"/>
    </row>
    <row r="2" spans="1:27" s="4" customFormat="1" ht="11.25" customHeight="1" x14ac:dyDescent="0.25">
      <c r="A2" s="71"/>
      <c r="B2" s="71"/>
      <c r="C2" s="71"/>
      <c r="D2" s="71"/>
      <c r="E2" s="71"/>
      <c r="F2" s="71"/>
      <c r="G2" s="71"/>
      <c r="H2" s="71"/>
      <c r="I2" s="45"/>
      <c r="J2" s="45"/>
      <c r="K2" s="23" t="str">
        <f>INDEX({"S";"M";"T";"W";"T";"F";"S"},1+MOD(Dia_de_início+1-2,7))</f>
        <v>S</v>
      </c>
      <c r="L2" s="23" t="str">
        <f>INDEX({"S";"M";"T";"W";"T";"F";"S"},1+MOD(Dia_de_início+2-2,7))</f>
        <v>M</v>
      </c>
      <c r="M2" s="23" t="str">
        <f>INDEX({"S";"M";"T";"W";"T";"F";"S"},1+MOD(Dia_de_início+3-2,7))</f>
        <v>T</v>
      </c>
      <c r="N2" s="23" t="str">
        <f>INDEX({"S";"M";"T";"W";"T";"F";"S"},1+MOD(Dia_de_início+4-2,7))</f>
        <v>W</v>
      </c>
      <c r="O2" s="23" t="str">
        <f>INDEX({"S";"M";"T";"W";"T";"F";"S"},1+MOD(Dia_de_início+5-2,7))</f>
        <v>T</v>
      </c>
      <c r="P2" s="23" t="str">
        <f>INDEX({"S";"M";"T";"W";"T";"F";"S"},1+MOD(Dia_de_início+6-2,7))</f>
        <v>F</v>
      </c>
      <c r="Q2" s="23" t="str">
        <f>INDEX({"S";"M";"T";"W";"T";"F";"S"},1+MOD(Dia_de_início+7-2,7))</f>
        <v>S</v>
      </c>
      <c r="R2" s="3"/>
      <c r="S2" s="23" t="str">
        <f>INDEX({"S";"M";"T";"W";"T";"F";"S"},1+MOD(Dia_de_início+1-2,7))</f>
        <v>S</v>
      </c>
      <c r="T2" s="23" t="str">
        <f>INDEX({"S";"M";"T";"W";"T";"F";"S"},1+MOD(Dia_de_início+2-2,7))</f>
        <v>M</v>
      </c>
      <c r="U2" s="23" t="str">
        <f>INDEX({"S";"M";"T";"W";"T";"F";"S"},1+MOD(Dia_de_início+3-2,7))</f>
        <v>T</v>
      </c>
      <c r="V2" s="23" t="str">
        <f>INDEX({"S";"M";"T";"W";"T";"F";"S"},1+MOD(Dia_de_início+4-2,7))</f>
        <v>W</v>
      </c>
      <c r="W2" s="23" t="str">
        <f>INDEX({"S";"M";"T";"W";"T";"F";"S"},1+MOD(Dia_de_início+5-2,7))</f>
        <v>T</v>
      </c>
      <c r="X2" s="23" t="str">
        <f>INDEX({"S";"M";"T";"W";"T";"F";"S"},1+MOD(Dia_de_início+6-2,7))</f>
        <v>F</v>
      </c>
      <c r="Y2" s="23" t="str">
        <f>INDEX({"S";"M";"T";"W";"T";"F";"S"},1+MOD(Dia_de_início+7-2,7))</f>
        <v>S</v>
      </c>
      <c r="Z2" s="3"/>
      <c r="AA2" s="3"/>
    </row>
    <row r="3" spans="1:27" s="6" customFormat="1" ht="9" customHeight="1" x14ac:dyDescent="0.2">
      <c r="A3" s="71"/>
      <c r="B3" s="71"/>
      <c r="C3" s="71"/>
      <c r="D3" s="71"/>
      <c r="E3" s="71"/>
      <c r="F3" s="71"/>
      <c r="G3" s="71"/>
      <c r="H3" s="71"/>
      <c r="I3" s="45"/>
      <c r="J3" s="45"/>
      <c r="K3" s="48" t="str">
        <f t="shared" ref="K3:Q8" si="0">IF(MONTH($K$1)&lt;&gt;MONTH($K$1-(WEEKDAY($K$1,1)-(Dia_de_início-1))-IF((WEEKDAY($K$1,1)-(Dia_de_início-1))&lt;=0,7,0)+(ROW(K3)-ROW($K$3))*7+(COLUMN(K3)-COLUMN($K$3)+1)),"",$K$1-(WEEKDAY($K$1,1)-(Dia_de_início-1))-IF((WEEKDAY($K$1,1)-(Dia_de_início-1))&lt;=0,7,0)+(ROW(K3)-ROW($K$3))*7+(COLUMN(K3)-COLUMN($K$3)+1))</f>
        <v/>
      </c>
      <c r="L3" s="48" t="str">
        <f t="shared" si="0"/>
        <v/>
      </c>
      <c r="M3" s="48" t="str">
        <f t="shared" si="0"/>
        <v/>
      </c>
      <c r="N3" s="48" t="str">
        <f t="shared" si="0"/>
        <v/>
      </c>
      <c r="O3" s="48" t="str">
        <f t="shared" si="0"/>
        <v/>
      </c>
      <c r="P3" s="48" t="str">
        <f t="shared" si="0"/>
        <v/>
      </c>
      <c r="Q3" s="48">
        <f t="shared" si="0"/>
        <v>44562</v>
      </c>
      <c r="R3" s="3"/>
      <c r="S3" s="48" t="str">
        <f t="shared" ref="S3:Y8" si="1">IF(MONTH($S$1)&lt;&gt;MONTH($S$1-(WEEKDAY($S$1,1)-(Dia_de_início-1))-IF((WEEKDAY($S$1,1)-(Dia_de_início-1))&lt;=0,7,0)+(ROW(S3)-ROW($S$3))*7+(COLUMN(S3)-COLUMN($S$3)+1)),"",$S$1-(WEEKDAY($S$1,1)-(Dia_de_início-1))-IF((WEEKDAY($S$1,1)-(Dia_de_início-1))&lt;=0,7,0)+(ROW(S3)-ROW($S$3))*7+(COLUMN(S3)-COLUMN($S$3)+1))</f>
        <v/>
      </c>
      <c r="T3" s="48" t="str">
        <f t="shared" si="1"/>
        <v/>
      </c>
      <c r="U3" s="48">
        <f t="shared" si="1"/>
        <v>44621</v>
      </c>
      <c r="V3" s="48">
        <f t="shared" si="1"/>
        <v>44622</v>
      </c>
      <c r="W3" s="48">
        <f t="shared" si="1"/>
        <v>44623</v>
      </c>
      <c r="X3" s="48">
        <f t="shared" si="1"/>
        <v>44624</v>
      </c>
      <c r="Y3" s="48">
        <f t="shared" si="1"/>
        <v>44625</v>
      </c>
      <c r="Z3" s="5"/>
      <c r="AA3" s="5"/>
    </row>
    <row r="4" spans="1:27" s="6" customFormat="1" ht="9" customHeight="1" x14ac:dyDescent="0.2">
      <c r="A4" s="71"/>
      <c r="B4" s="71"/>
      <c r="C4" s="71"/>
      <c r="D4" s="71"/>
      <c r="E4" s="71"/>
      <c r="F4" s="71"/>
      <c r="G4" s="71"/>
      <c r="H4" s="71"/>
      <c r="I4" s="45"/>
      <c r="J4" s="45"/>
      <c r="K4" s="48">
        <f t="shared" si="0"/>
        <v>44563</v>
      </c>
      <c r="L4" s="48">
        <f t="shared" si="0"/>
        <v>44564</v>
      </c>
      <c r="M4" s="48">
        <f t="shared" si="0"/>
        <v>44565</v>
      </c>
      <c r="N4" s="48">
        <f t="shared" si="0"/>
        <v>44566</v>
      </c>
      <c r="O4" s="48">
        <f t="shared" si="0"/>
        <v>44567</v>
      </c>
      <c r="P4" s="48">
        <f t="shared" si="0"/>
        <v>44568</v>
      </c>
      <c r="Q4" s="48">
        <f t="shared" si="0"/>
        <v>44569</v>
      </c>
      <c r="R4" s="3"/>
      <c r="S4" s="48">
        <f t="shared" si="1"/>
        <v>44626</v>
      </c>
      <c r="T4" s="48">
        <f t="shared" si="1"/>
        <v>44627</v>
      </c>
      <c r="U4" s="48">
        <f t="shared" si="1"/>
        <v>44628</v>
      </c>
      <c r="V4" s="48">
        <f t="shared" si="1"/>
        <v>44629</v>
      </c>
      <c r="W4" s="48">
        <f t="shared" si="1"/>
        <v>44630</v>
      </c>
      <c r="X4" s="48">
        <f t="shared" si="1"/>
        <v>44631</v>
      </c>
      <c r="Y4" s="48">
        <f t="shared" si="1"/>
        <v>44632</v>
      </c>
      <c r="Z4" s="5"/>
      <c r="AA4" s="5"/>
    </row>
    <row r="5" spans="1:27" s="6" customFormat="1" ht="9" customHeight="1" x14ac:dyDescent="0.2">
      <c r="A5" s="71"/>
      <c r="B5" s="71"/>
      <c r="C5" s="71"/>
      <c r="D5" s="71"/>
      <c r="E5" s="71"/>
      <c r="F5" s="71"/>
      <c r="G5" s="71"/>
      <c r="H5" s="71"/>
      <c r="I5" s="45"/>
      <c r="J5" s="45"/>
      <c r="K5" s="48">
        <f t="shared" si="0"/>
        <v>44570</v>
      </c>
      <c r="L5" s="48">
        <f t="shared" si="0"/>
        <v>44571</v>
      </c>
      <c r="M5" s="48">
        <f t="shared" si="0"/>
        <v>44572</v>
      </c>
      <c r="N5" s="48">
        <f t="shared" si="0"/>
        <v>44573</v>
      </c>
      <c r="O5" s="48">
        <f t="shared" si="0"/>
        <v>44574</v>
      </c>
      <c r="P5" s="48">
        <f t="shared" si="0"/>
        <v>44575</v>
      </c>
      <c r="Q5" s="48">
        <f t="shared" si="0"/>
        <v>44576</v>
      </c>
      <c r="R5" s="3"/>
      <c r="S5" s="48">
        <f t="shared" si="1"/>
        <v>44633</v>
      </c>
      <c r="T5" s="48">
        <f t="shared" si="1"/>
        <v>44634</v>
      </c>
      <c r="U5" s="48">
        <f t="shared" si="1"/>
        <v>44635</v>
      </c>
      <c r="V5" s="48">
        <f t="shared" si="1"/>
        <v>44636</v>
      </c>
      <c r="W5" s="48">
        <f t="shared" si="1"/>
        <v>44637</v>
      </c>
      <c r="X5" s="48">
        <f t="shared" si="1"/>
        <v>44638</v>
      </c>
      <c r="Y5" s="48">
        <f t="shared" si="1"/>
        <v>44639</v>
      </c>
      <c r="Z5" s="5"/>
      <c r="AA5" s="5"/>
    </row>
    <row r="6" spans="1:27" s="6" customFormat="1" ht="9" customHeight="1" x14ac:dyDescent="0.2">
      <c r="A6" s="71"/>
      <c r="B6" s="71"/>
      <c r="C6" s="71"/>
      <c r="D6" s="71"/>
      <c r="E6" s="71"/>
      <c r="F6" s="71"/>
      <c r="G6" s="71"/>
      <c r="H6" s="71"/>
      <c r="I6" s="45"/>
      <c r="J6" s="45"/>
      <c r="K6" s="48">
        <f t="shared" si="0"/>
        <v>44577</v>
      </c>
      <c r="L6" s="48">
        <f t="shared" si="0"/>
        <v>44578</v>
      </c>
      <c r="M6" s="48">
        <f t="shared" si="0"/>
        <v>44579</v>
      </c>
      <c r="N6" s="48">
        <f t="shared" si="0"/>
        <v>44580</v>
      </c>
      <c r="O6" s="48">
        <f t="shared" si="0"/>
        <v>44581</v>
      </c>
      <c r="P6" s="48">
        <f t="shared" si="0"/>
        <v>44582</v>
      </c>
      <c r="Q6" s="48">
        <f t="shared" si="0"/>
        <v>44583</v>
      </c>
      <c r="R6" s="3"/>
      <c r="S6" s="48">
        <f t="shared" si="1"/>
        <v>44640</v>
      </c>
      <c r="T6" s="48">
        <f t="shared" si="1"/>
        <v>44641</v>
      </c>
      <c r="U6" s="48">
        <f t="shared" si="1"/>
        <v>44642</v>
      </c>
      <c r="V6" s="48">
        <f t="shared" si="1"/>
        <v>44643</v>
      </c>
      <c r="W6" s="48">
        <f t="shared" si="1"/>
        <v>44644</v>
      </c>
      <c r="X6" s="48">
        <f t="shared" si="1"/>
        <v>44645</v>
      </c>
      <c r="Y6" s="48">
        <f t="shared" si="1"/>
        <v>44646</v>
      </c>
      <c r="Z6" s="5"/>
      <c r="AA6" s="5"/>
    </row>
    <row r="7" spans="1:27" s="6" customFormat="1" ht="9" customHeight="1" x14ac:dyDescent="0.2">
      <c r="A7" s="71"/>
      <c r="B7" s="71"/>
      <c r="C7" s="71"/>
      <c r="D7" s="71"/>
      <c r="E7" s="71"/>
      <c r="F7" s="71"/>
      <c r="G7" s="71"/>
      <c r="H7" s="71"/>
      <c r="I7" s="45"/>
      <c r="J7" s="45"/>
      <c r="K7" s="48">
        <f t="shared" si="0"/>
        <v>44584</v>
      </c>
      <c r="L7" s="48">
        <f t="shared" si="0"/>
        <v>44585</v>
      </c>
      <c r="M7" s="48">
        <f t="shared" si="0"/>
        <v>44586</v>
      </c>
      <c r="N7" s="48">
        <f t="shared" si="0"/>
        <v>44587</v>
      </c>
      <c r="O7" s="48">
        <f t="shared" si="0"/>
        <v>44588</v>
      </c>
      <c r="P7" s="48">
        <f t="shared" si="0"/>
        <v>44589</v>
      </c>
      <c r="Q7" s="48">
        <f t="shared" si="0"/>
        <v>44590</v>
      </c>
      <c r="R7" s="3"/>
      <c r="S7" s="48">
        <f t="shared" si="1"/>
        <v>44647</v>
      </c>
      <c r="T7" s="48">
        <f t="shared" si="1"/>
        <v>44648</v>
      </c>
      <c r="U7" s="48">
        <f t="shared" si="1"/>
        <v>44649</v>
      </c>
      <c r="V7" s="48">
        <f t="shared" si="1"/>
        <v>44650</v>
      </c>
      <c r="W7" s="48">
        <f t="shared" si="1"/>
        <v>44651</v>
      </c>
      <c r="X7" s="48" t="str">
        <f t="shared" si="1"/>
        <v/>
      </c>
      <c r="Y7" s="48" t="str">
        <f t="shared" si="1"/>
        <v/>
      </c>
      <c r="Z7" s="5"/>
      <c r="AA7" s="5"/>
    </row>
    <row r="8" spans="1:27" s="7" customFormat="1" ht="9" customHeight="1" x14ac:dyDescent="0.2">
      <c r="A8" s="46"/>
      <c r="B8" s="46"/>
      <c r="C8" s="46"/>
      <c r="D8" s="46"/>
      <c r="E8" s="46"/>
      <c r="F8" s="46"/>
      <c r="G8" s="46"/>
      <c r="H8" s="46"/>
      <c r="I8" s="47"/>
      <c r="J8" s="47"/>
      <c r="K8" s="48">
        <f t="shared" si="0"/>
        <v>44591</v>
      </c>
      <c r="L8" s="48">
        <f t="shared" si="0"/>
        <v>44592</v>
      </c>
      <c r="M8" s="48" t="str">
        <f t="shared" si="0"/>
        <v/>
      </c>
      <c r="N8" s="48" t="str">
        <f t="shared" si="0"/>
        <v/>
      </c>
      <c r="O8" s="48" t="str">
        <f t="shared" si="0"/>
        <v/>
      </c>
      <c r="P8" s="48" t="str">
        <f t="shared" si="0"/>
        <v/>
      </c>
      <c r="Q8" s="48" t="str">
        <f t="shared" si="0"/>
        <v/>
      </c>
      <c r="R8" s="24"/>
      <c r="S8" s="48" t="str">
        <f t="shared" si="1"/>
        <v/>
      </c>
      <c r="T8" s="48" t="str">
        <f t="shared" si="1"/>
        <v/>
      </c>
      <c r="U8" s="48" t="str">
        <f t="shared" si="1"/>
        <v/>
      </c>
      <c r="V8" s="48" t="str">
        <f t="shared" si="1"/>
        <v/>
      </c>
      <c r="W8" s="48" t="str">
        <f t="shared" si="1"/>
        <v/>
      </c>
      <c r="X8" s="48" t="str">
        <f t="shared" si="1"/>
        <v/>
      </c>
      <c r="Y8" s="48" t="str">
        <f t="shared" si="1"/>
        <v/>
      </c>
      <c r="Z8" s="25"/>
    </row>
    <row r="9" spans="1:27" s="1" customFormat="1" ht="21" customHeight="1" x14ac:dyDescent="0.25">
      <c r="A9" s="72">
        <f>A10</f>
        <v>44591</v>
      </c>
      <c r="B9" s="73"/>
      <c r="C9" s="73">
        <f>C10</f>
        <v>44592</v>
      </c>
      <c r="D9" s="73"/>
      <c r="E9" s="73">
        <f>E10</f>
        <v>44593</v>
      </c>
      <c r="F9" s="73"/>
      <c r="G9" s="73">
        <f>G10</f>
        <v>44594</v>
      </c>
      <c r="H9" s="73"/>
      <c r="I9" s="73">
        <f>I10</f>
        <v>44595</v>
      </c>
      <c r="J9" s="73"/>
      <c r="K9" s="73">
        <f>K10</f>
        <v>44596</v>
      </c>
      <c r="L9" s="73"/>
      <c r="M9" s="73"/>
      <c r="N9" s="73"/>
      <c r="O9" s="73"/>
      <c r="P9" s="73"/>
      <c r="Q9" s="73"/>
      <c r="R9" s="73"/>
      <c r="S9" s="73">
        <f>S10</f>
        <v>44597</v>
      </c>
      <c r="T9" s="73"/>
      <c r="U9" s="73"/>
      <c r="V9" s="73"/>
      <c r="W9" s="73"/>
      <c r="X9" s="73"/>
      <c r="Y9" s="73"/>
      <c r="Z9" s="75"/>
    </row>
    <row r="10" spans="1:27" s="1" customFormat="1" ht="18" x14ac:dyDescent="0.25">
      <c r="A10" s="49">
        <f>$A$1-(WEEKDAY($A$1,1)-(Dia_de_início-1))-IF((WEEKDAY($A$1,1)-(Dia_de_início-1))&lt;=0,7,0)+1</f>
        <v>44591</v>
      </c>
      <c r="B10" s="17"/>
      <c r="C10" s="50">
        <f>A10+1</f>
        <v>44592</v>
      </c>
      <c r="D10" s="16"/>
      <c r="E10" s="50">
        <f>C10+1</f>
        <v>44593</v>
      </c>
      <c r="F10" s="16"/>
      <c r="G10" s="50">
        <f>E10+1</f>
        <v>44594</v>
      </c>
      <c r="H10" s="16"/>
      <c r="I10" s="50">
        <f>G10+1</f>
        <v>44595</v>
      </c>
      <c r="J10" s="16"/>
      <c r="K10" s="57">
        <f>I10+1</f>
        <v>44596</v>
      </c>
      <c r="L10" s="58"/>
      <c r="M10" s="59"/>
      <c r="N10" s="59"/>
      <c r="O10" s="59"/>
      <c r="P10" s="59"/>
      <c r="Q10" s="59"/>
      <c r="R10" s="60"/>
      <c r="S10" s="61">
        <f>K10+1</f>
        <v>44597</v>
      </c>
      <c r="T10" s="62"/>
      <c r="U10" s="63"/>
      <c r="V10" s="63"/>
      <c r="W10" s="63"/>
      <c r="X10" s="63"/>
      <c r="Y10" s="63"/>
      <c r="Z10" s="64"/>
      <c r="AA10" s="10"/>
    </row>
    <row r="11" spans="1:27" s="1" customFormat="1" x14ac:dyDescent="0.25">
      <c r="A11" s="54"/>
      <c r="B11" s="55"/>
      <c r="C11" s="67"/>
      <c r="D11" s="68"/>
      <c r="E11" s="67"/>
      <c r="F11" s="68"/>
      <c r="G11" s="67"/>
      <c r="H11" s="68"/>
      <c r="I11" s="67"/>
      <c r="J11" s="68"/>
      <c r="K11" s="67"/>
      <c r="L11" s="69"/>
      <c r="M11" s="69"/>
      <c r="N11" s="69"/>
      <c r="O11" s="69"/>
      <c r="P11" s="69"/>
      <c r="Q11" s="69"/>
      <c r="R11" s="68"/>
      <c r="S11" s="54"/>
      <c r="T11" s="55"/>
      <c r="U11" s="55"/>
      <c r="V11" s="55"/>
      <c r="W11" s="55"/>
      <c r="X11" s="55"/>
      <c r="Y11" s="55"/>
      <c r="Z11" s="56"/>
      <c r="AA11" s="10"/>
    </row>
    <row r="12" spans="1:27" s="1" customFormat="1" x14ac:dyDescent="0.25">
      <c r="A12" s="54"/>
      <c r="B12" s="55"/>
      <c r="C12" s="67"/>
      <c r="D12" s="68"/>
      <c r="E12" s="67"/>
      <c r="F12" s="68"/>
      <c r="G12" s="67"/>
      <c r="H12" s="68"/>
      <c r="I12" s="67"/>
      <c r="J12" s="68"/>
      <c r="K12" s="67"/>
      <c r="L12" s="69"/>
      <c r="M12" s="69"/>
      <c r="N12" s="69"/>
      <c r="O12" s="69"/>
      <c r="P12" s="69"/>
      <c r="Q12" s="69"/>
      <c r="R12" s="68"/>
      <c r="S12" s="54"/>
      <c r="T12" s="55"/>
      <c r="U12" s="55"/>
      <c r="V12" s="55"/>
      <c r="W12" s="55"/>
      <c r="X12" s="55"/>
      <c r="Y12" s="55"/>
      <c r="Z12" s="56"/>
      <c r="AA12" s="10"/>
    </row>
    <row r="13" spans="1:27" s="1" customFormat="1" x14ac:dyDescent="0.25">
      <c r="A13" s="54"/>
      <c r="B13" s="55"/>
      <c r="C13" s="67"/>
      <c r="D13" s="68"/>
      <c r="E13" s="67"/>
      <c r="F13" s="68"/>
      <c r="G13" s="67"/>
      <c r="H13" s="68"/>
      <c r="I13" s="67"/>
      <c r="J13" s="68"/>
      <c r="K13" s="67"/>
      <c r="L13" s="69"/>
      <c r="M13" s="69"/>
      <c r="N13" s="69"/>
      <c r="O13" s="69"/>
      <c r="P13" s="69"/>
      <c r="Q13" s="69"/>
      <c r="R13" s="68"/>
      <c r="S13" s="54"/>
      <c r="T13" s="55"/>
      <c r="U13" s="55"/>
      <c r="V13" s="55"/>
      <c r="W13" s="55"/>
      <c r="X13" s="55"/>
      <c r="Y13" s="55"/>
      <c r="Z13" s="56"/>
      <c r="AA13" s="10"/>
    </row>
    <row r="14" spans="1:27" s="1" customFormat="1" x14ac:dyDescent="0.25">
      <c r="A14" s="54"/>
      <c r="B14" s="55"/>
      <c r="C14" s="67"/>
      <c r="D14" s="68"/>
      <c r="E14" s="67"/>
      <c r="F14" s="68"/>
      <c r="G14" s="67"/>
      <c r="H14" s="68"/>
      <c r="I14" s="67"/>
      <c r="J14" s="68"/>
      <c r="K14" s="67"/>
      <c r="L14" s="69"/>
      <c r="M14" s="69"/>
      <c r="N14" s="69"/>
      <c r="O14" s="69"/>
      <c r="P14" s="69"/>
      <c r="Q14" s="69"/>
      <c r="R14" s="68"/>
      <c r="S14" s="54"/>
      <c r="T14" s="55"/>
      <c r="U14" s="55"/>
      <c r="V14" s="55"/>
      <c r="W14" s="55"/>
      <c r="X14" s="55"/>
      <c r="Y14" s="55"/>
      <c r="Z14" s="56"/>
      <c r="AA14" s="10"/>
    </row>
    <row r="15" spans="1:27" s="2" customFormat="1" ht="13.2" customHeight="1" x14ac:dyDescent="0.25">
      <c r="A15" s="51"/>
      <c r="B15" s="52"/>
      <c r="C15" s="65"/>
      <c r="D15" s="66"/>
      <c r="E15" s="65"/>
      <c r="F15" s="66"/>
      <c r="G15" s="65"/>
      <c r="H15" s="66"/>
      <c r="I15" s="65"/>
      <c r="J15" s="66"/>
      <c r="K15" s="65"/>
      <c r="L15" s="70"/>
      <c r="M15" s="70"/>
      <c r="N15" s="70"/>
      <c r="O15" s="70"/>
      <c r="P15" s="70"/>
      <c r="Q15" s="70"/>
      <c r="R15" s="66"/>
      <c r="S15" s="51"/>
      <c r="T15" s="52"/>
      <c r="U15" s="52"/>
      <c r="V15" s="52"/>
      <c r="W15" s="52"/>
      <c r="X15" s="52"/>
      <c r="Y15" s="52"/>
      <c r="Z15" s="53"/>
      <c r="AA15" s="10"/>
    </row>
    <row r="16" spans="1:27" s="1" customFormat="1" ht="18" x14ac:dyDescent="0.25">
      <c r="A16" s="49">
        <f>S10+1</f>
        <v>44598</v>
      </c>
      <c r="B16" s="17"/>
      <c r="C16" s="50">
        <f>A16+1</f>
        <v>44599</v>
      </c>
      <c r="D16" s="16"/>
      <c r="E16" s="50">
        <f>C16+1</f>
        <v>44600</v>
      </c>
      <c r="F16" s="16"/>
      <c r="G16" s="50">
        <f>E16+1</f>
        <v>44601</v>
      </c>
      <c r="H16" s="16"/>
      <c r="I16" s="50">
        <f>G16+1</f>
        <v>44602</v>
      </c>
      <c r="J16" s="16"/>
      <c r="K16" s="57">
        <f>I16+1</f>
        <v>44603</v>
      </c>
      <c r="L16" s="58"/>
      <c r="M16" s="59"/>
      <c r="N16" s="59"/>
      <c r="O16" s="59"/>
      <c r="P16" s="59"/>
      <c r="Q16" s="59"/>
      <c r="R16" s="60"/>
      <c r="S16" s="61">
        <f>K16+1</f>
        <v>44604</v>
      </c>
      <c r="T16" s="62"/>
      <c r="U16" s="63"/>
      <c r="V16" s="63"/>
      <c r="W16" s="63"/>
      <c r="X16" s="63"/>
      <c r="Y16" s="63"/>
      <c r="Z16" s="64"/>
      <c r="AA16" s="10"/>
    </row>
    <row r="17" spans="1:27" s="1" customFormat="1" x14ac:dyDescent="0.25">
      <c r="A17" s="54"/>
      <c r="B17" s="55"/>
      <c r="C17" s="67"/>
      <c r="D17" s="68"/>
      <c r="E17" s="67"/>
      <c r="F17" s="68"/>
      <c r="G17" s="67"/>
      <c r="H17" s="68"/>
      <c r="I17" s="67"/>
      <c r="J17" s="68"/>
      <c r="K17" s="67"/>
      <c r="L17" s="69"/>
      <c r="M17" s="69"/>
      <c r="N17" s="69"/>
      <c r="O17" s="69"/>
      <c r="P17" s="69"/>
      <c r="Q17" s="69"/>
      <c r="R17" s="68"/>
      <c r="S17" s="54"/>
      <c r="T17" s="55"/>
      <c r="U17" s="55"/>
      <c r="V17" s="55"/>
      <c r="W17" s="55"/>
      <c r="X17" s="55"/>
      <c r="Y17" s="55"/>
      <c r="Z17" s="56"/>
      <c r="AA17" s="10"/>
    </row>
    <row r="18" spans="1:27" s="1" customFormat="1" x14ac:dyDescent="0.25">
      <c r="A18" s="54"/>
      <c r="B18" s="55"/>
      <c r="C18" s="67"/>
      <c r="D18" s="68"/>
      <c r="E18" s="67"/>
      <c r="F18" s="68"/>
      <c r="G18" s="67"/>
      <c r="H18" s="68"/>
      <c r="I18" s="67"/>
      <c r="J18" s="68"/>
      <c r="K18" s="67"/>
      <c r="L18" s="69"/>
      <c r="M18" s="69"/>
      <c r="N18" s="69"/>
      <c r="O18" s="69"/>
      <c r="P18" s="69"/>
      <c r="Q18" s="69"/>
      <c r="R18" s="68"/>
      <c r="S18" s="54"/>
      <c r="T18" s="55"/>
      <c r="U18" s="55"/>
      <c r="V18" s="55"/>
      <c r="W18" s="55"/>
      <c r="X18" s="55"/>
      <c r="Y18" s="55"/>
      <c r="Z18" s="56"/>
      <c r="AA18" s="10"/>
    </row>
    <row r="19" spans="1:27" s="1" customFormat="1" x14ac:dyDescent="0.25">
      <c r="A19" s="54"/>
      <c r="B19" s="55"/>
      <c r="C19" s="67"/>
      <c r="D19" s="68"/>
      <c r="E19" s="67"/>
      <c r="F19" s="68"/>
      <c r="G19" s="67"/>
      <c r="H19" s="68"/>
      <c r="I19" s="67"/>
      <c r="J19" s="68"/>
      <c r="K19" s="67"/>
      <c r="L19" s="69"/>
      <c r="M19" s="69"/>
      <c r="N19" s="69"/>
      <c r="O19" s="69"/>
      <c r="P19" s="69"/>
      <c r="Q19" s="69"/>
      <c r="R19" s="68"/>
      <c r="S19" s="54"/>
      <c r="T19" s="55"/>
      <c r="U19" s="55"/>
      <c r="V19" s="55"/>
      <c r="W19" s="55"/>
      <c r="X19" s="55"/>
      <c r="Y19" s="55"/>
      <c r="Z19" s="56"/>
      <c r="AA19" s="10"/>
    </row>
    <row r="20" spans="1:27" s="1" customFormat="1" x14ac:dyDescent="0.25">
      <c r="A20" s="54"/>
      <c r="B20" s="55"/>
      <c r="C20" s="67"/>
      <c r="D20" s="68"/>
      <c r="E20" s="67"/>
      <c r="F20" s="68"/>
      <c r="G20" s="67"/>
      <c r="H20" s="68"/>
      <c r="I20" s="67"/>
      <c r="J20" s="68"/>
      <c r="K20" s="67"/>
      <c r="L20" s="69"/>
      <c r="M20" s="69"/>
      <c r="N20" s="69"/>
      <c r="O20" s="69"/>
      <c r="P20" s="69"/>
      <c r="Q20" s="69"/>
      <c r="R20" s="68"/>
      <c r="S20" s="54"/>
      <c r="T20" s="55"/>
      <c r="U20" s="55"/>
      <c r="V20" s="55"/>
      <c r="W20" s="55"/>
      <c r="X20" s="55"/>
      <c r="Y20" s="55"/>
      <c r="Z20" s="56"/>
      <c r="AA20" s="10"/>
    </row>
    <row r="21" spans="1:27" s="2" customFormat="1" ht="13.2" customHeight="1" x14ac:dyDescent="0.25">
      <c r="A21" s="51"/>
      <c r="B21" s="52"/>
      <c r="C21" s="65"/>
      <c r="D21" s="66"/>
      <c r="E21" s="65"/>
      <c r="F21" s="66"/>
      <c r="G21" s="65"/>
      <c r="H21" s="66"/>
      <c r="I21" s="65"/>
      <c r="J21" s="66"/>
      <c r="K21" s="65"/>
      <c r="L21" s="70"/>
      <c r="M21" s="70"/>
      <c r="N21" s="70"/>
      <c r="O21" s="70"/>
      <c r="P21" s="70"/>
      <c r="Q21" s="70"/>
      <c r="R21" s="66"/>
      <c r="S21" s="51"/>
      <c r="T21" s="52"/>
      <c r="U21" s="52"/>
      <c r="V21" s="52"/>
      <c r="W21" s="52"/>
      <c r="X21" s="52"/>
      <c r="Y21" s="52"/>
      <c r="Z21" s="53"/>
      <c r="AA21" s="10"/>
    </row>
    <row r="22" spans="1:27" s="1" customFormat="1" ht="18" x14ac:dyDescent="0.25">
      <c r="A22" s="49">
        <f>S16+1</f>
        <v>44605</v>
      </c>
      <c r="B22" s="17"/>
      <c r="C22" s="50">
        <f>A22+1</f>
        <v>44606</v>
      </c>
      <c r="D22" s="16"/>
      <c r="E22" s="50">
        <f>C22+1</f>
        <v>44607</v>
      </c>
      <c r="F22" s="16"/>
      <c r="G22" s="50">
        <f>E22+1</f>
        <v>44608</v>
      </c>
      <c r="H22" s="16"/>
      <c r="I22" s="50">
        <f>G22+1</f>
        <v>44609</v>
      </c>
      <c r="J22" s="16"/>
      <c r="K22" s="57">
        <f>I22+1</f>
        <v>44610</v>
      </c>
      <c r="L22" s="58"/>
      <c r="M22" s="59"/>
      <c r="N22" s="59"/>
      <c r="O22" s="59"/>
      <c r="P22" s="59"/>
      <c r="Q22" s="59"/>
      <c r="R22" s="60"/>
      <c r="S22" s="61">
        <f>K22+1</f>
        <v>44611</v>
      </c>
      <c r="T22" s="62"/>
      <c r="U22" s="63"/>
      <c r="V22" s="63"/>
      <c r="W22" s="63"/>
      <c r="X22" s="63"/>
      <c r="Y22" s="63"/>
      <c r="Z22" s="64"/>
      <c r="AA22" s="10"/>
    </row>
    <row r="23" spans="1:27" s="1" customFormat="1" x14ac:dyDescent="0.25">
      <c r="A23" s="54"/>
      <c r="B23" s="55"/>
      <c r="C23" s="67"/>
      <c r="D23" s="68"/>
      <c r="E23" s="67"/>
      <c r="F23" s="68"/>
      <c r="G23" s="67"/>
      <c r="H23" s="68"/>
      <c r="I23" s="67"/>
      <c r="J23" s="68"/>
      <c r="K23" s="67"/>
      <c r="L23" s="69"/>
      <c r="M23" s="69"/>
      <c r="N23" s="69"/>
      <c r="O23" s="69"/>
      <c r="P23" s="69"/>
      <c r="Q23" s="69"/>
      <c r="R23" s="68"/>
      <c r="S23" s="54"/>
      <c r="T23" s="55"/>
      <c r="U23" s="55"/>
      <c r="V23" s="55"/>
      <c r="W23" s="55"/>
      <c r="X23" s="55"/>
      <c r="Y23" s="55"/>
      <c r="Z23" s="56"/>
      <c r="AA23" s="10"/>
    </row>
    <row r="24" spans="1:27" s="1" customFormat="1" x14ac:dyDescent="0.25">
      <c r="A24" s="54"/>
      <c r="B24" s="55"/>
      <c r="C24" s="67"/>
      <c r="D24" s="68"/>
      <c r="E24" s="67"/>
      <c r="F24" s="68"/>
      <c r="G24" s="67"/>
      <c r="H24" s="68"/>
      <c r="I24" s="67"/>
      <c r="J24" s="68"/>
      <c r="K24" s="67"/>
      <c r="L24" s="69"/>
      <c r="M24" s="69"/>
      <c r="N24" s="69"/>
      <c r="O24" s="69"/>
      <c r="P24" s="69"/>
      <c r="Q24" s="69"/>
      <c r="R24" s="68"/>
      <c r="S24" s="54"/>
      <c r="T24" s="55"/>
      <c r="U24" s="55"/>
      <c r="V24" s="55"/>
      <c r="W24" s="55"/>
      <c r="X24" s="55"/>
      <c r="Y24" s="55"/>
      <c r="Z24" s="56"/>
      <c r="AA24" s="10"/>
    </row>
    <row r="25" spans="1:27" s="1" customFormat="1" x14ac:dyDescent="0.25">
      <c r="A25" s="54"/>
      <c r="B25" s="55"/>
      <c r="C25" s="67"/>
      <c r="D25" s="68"/>
      <c r="E25" s="67"/>
      <c r="F25" s="68"/>
      <c r="G25" s="67"/>
      <c r="H25" s="68"/>
      <c r="I25" s="67"/>
      <c r="J25" s="68"/>
      <c r="K25" s="67"/>
      <c r="L25" s="69"/>
      <c r="M25" s="69"/>
      <c r="N25" s="69"/>
      <c r="O25" s="69"/>
      <c r="P25" s="69"/>
      <c r="Q25" s="69"/>
      <c r="R25" s="68"/>
      <c r="S25" s="54"/>
      <c r="T25" s="55"/>
      <c r="U25" s="55"/>
      <c r="V25" s="55"/>
      <c r="W25" s="55"/>
      <c r="X25" s="55"/>
      <c r="Y25" s="55"/>
      <c r="Z25" s="56"/>
      <c r="AA25" s="10"/>
    </row>
    <row r="26" spans="1:27" s="1" customFormat="1" x14ac:dyDescent="0.25">
      <c r="A26" s="54"/>
      <c r="B26" s="55"/>
      <c r="C26" s="67"/>
      <c r="D26" s="68"/>
      <c r="E26" s="67"/>
      <c r="F26" s="68"/>
      <c r="G26" s="67"/>
      <c r="H26" s="68"/>
      <c r="I26" s="67"/>
      <c r="J26" s="68"/>
      <c r="K26" s="67"/>
      <c r="L26" s="69"/>
      <c r="M26" s="69"/>
      <c r="N26" s="69"/>
      <c r="O26" s="69"/>
      <c r="P26" s="69"/>
      <c r="Q26" s="69"/>
      <c r="R26" s="68"/>
      <c r="S26" s="54"/>
      <c r="T26" s="55"/>
      <c r="U26" s="55"/>
      <c r="V26" s="55"/>
      <c r="W26" s="55"/>
      <c r="X26" s="55"/>
      <c r="Y26" s="55"/>
      <c r="Z26" s="56"/>
      <c r="AA26" s="10"/>
    </row>
    <row r="27" spans="1:27" s="2" customFormat="1" x14ac:dyDescent="0.25">
      <c r="A27" s="51"/>
      <c r="B27" s="52"/>
      <c r="C27" s="65"/>
      <c r="D27" s="66"/>
      <c r="E27" s="65"/>
      <c r="F27" s="66"/>
      <c r="G27" s="65"/>
      <c r="H27" s="66"/>
      <c r="I27" s="65"/>
      <c r="J27" s="66"/>
      <c r="K27" s="65"/>
      <c r="L27" s="70"/>
      <c r="M27" s="70"/>
      <c r="N27" s="70"/>
      <c r="O27" s="70"/>
      <c r="P27" s="70"/>
      <c r="Q27" s="70"/>
      <c r="R27" s="66"/>
      <c r="S27" s="51"/>
      <c r="T27" s="52"/>
      <c r="U27" s="52"/>
      <c r="V27" s="52"/>
      <c r="W27" s="52"/>
      <c r="X27" s="52"/>
      <c r="Y27" s="52"/>
      <c r="Z27" s="53"/>
      <c r="AA27" s="10"/>
    </row>
    <row r="28" spans="1:27" s="1" customFormat="1" ht="18" x14ac:dyDescent="0.25">
      <c r="A28" s="49">
        <f>S22+1</f>
        <v>44612</v>
      </c>
      <c r="B28" s="17"/>
      <c r="C28" s="50">
        <f>A28+1</f>
        <v>44613</v>
      </c>
      <c r="D28" s="16"/>
      <c r="E28" s="50">
        <f>C28+1</f>
        <v>44614</v>
      </c>
      <c r="F28" s="16"/>
      <c r="G28" s="50">
        <f>E28+1</f>
        <v>44615</v>
      </c>
      <c r="H28" s="16"/>
      <c r="I28" s="50">
        <f>G28+1</f>
        <v>44616</v>
      </c>
      <c r="J28" s="16"/>
      <c r="K28" s="57">
        <f>I28+1</f>
        <v>44617</v>
      </c>
      <c r="L28" s="58"/>
      <c r="M28" s="59"/>
      <c r="N28" s="59"/>
      <c r="O28" s="59"/>
      <c r="P28" s="59"/>
      <c r="Q28" s="59"/>
      <c r="R28" s="60"/>
      <c r="S28" s="61">
        <f>K28+1</f>
        <v>44618</v>
      </c>
      <c r="T28" s="62"/>
      <c r="U28" s="63"/>
      <c r="V28" s="63"/>
      <c r="W28" s="63"/>
      <c r="X28" s="63"/>
      <c r="Y28" s="63"/>
      <c r="Z28" s="64"/>
      <c r="AA28" s="10"/>
    </row>
    <row r="29" spans="1:27" s="1" customFormat="1" x14ac:dyDescent="0.25">
      <c r="A29" s="54"/>
      <c r="B29" s="55"/>
      <c r="C29" s="67"/>
      <c r="D29" s="68"/>
      <c r="E29" s="67"/>
      <c r="F29" s="68"/>
      <c r="G29" s="67"/>
      <c r="H29" s="68"/>
      <c r="I29" s="67"/>
      <c r="J29" s="68"/>
      <c r="K29" s="67"/>
      <c r="L29" s="69"/>
      <c r="M29" s="69"/>
      <c r="N29" s="69"/>
      <c r="O29" s="69"/>
      <c r="P29" s="69"/>
      <c r="Q29" s="69"/>
      <c r="R29" s="68"/>
      <c r="S29" s="54"/>
      <c r="T29" s="55"/>
      <c r="U29" s="55"/>
      <c r="V29" s="55"/>
      <c r="W29" s="55"/>
      <c r="X29" s="55"/>
      <c r="Y29" s="55"/>
      <c r="Z29" s="56"/>
      <c r="AA29" s="10"/>
    </row>
    <row r="30" spans="1:27" s="1" customFormat="1" x14ac:dyDescent="0.25">
      <c r="A30" s="54"/>
      <c r="B30" s="55"/>
      <c r="C30" s="67"/>
      <c r="D30" s="68"/>
      <c r="E30" s="67"/>
      <c r="F30" s="68"/>
      <c r="G30" s="67"/>
      <c r="H30" s="68"/>
      <c r="I30" s="67"/>
      <c r="J30" s="68"/>
      <c r="K30" s="67"/>
      <c r="L30" s="69"/>
      <c r="M30" s="69"/>
      <c r="N30" s="69"/>
      <c r="O30" s="69"/>
      <c r="P30" s="69"/>
      <c r="Q30" s="69"/>
      <c r="R30" s="68"/>
      <c r="S30" s="54"/>
      <c r="T30" s="55"/>
      <c r="U30" s="55"/>
      <c r="V30" s="55"/>
      <c r="W30" s="55"/>
      <c r="X30" s="55"/>
      <c r="Y30" s="55"/>
      <c r="Z30" s="56"/>
      <c r="AA30" s="10"/>
    </row>
    <row r="31" spans="1:27" s="1" customFormat="1" x14ac:dyDescent="0.25">
      <c r="A31" s="54"/>
      <c r="B31" s="55"/>
      <c r="C31" s="67"/>
      <c r="D31" s="68"/>
      <c r="E31" s="67"/>
      <c r="F31" s="68"/>
      <c r="G31" s="67"/>
      <c r="H31" s="68"/>
      <c r="I31" s="67"/>
      <c r="J31" s="68"/>
      <c r="K31" s="67"/>
      <c r="L31" s="69"/>
      <c r="M31" s="69"/>
      <c r="N31" s="69"/>
      <c r="O31" s="69"/>
      <c r="P31" s="69"/>
      <c r="Q31" s="69"/>
      <c r="R31" s="68"/>
      <c r="S31" s="54"/>
      <c r="T31" s="55"/>
      <c r="U31" s="55"/>
      <c r="V31" s="55"/>
      <c r="W31" s="55"/>
      <c r="X31" s="55"/>
      <c r="Y31" s="55"/>
      <c r="Z31" s="56"/>
      <c r="AA31" s="10"/>
    </row>
    <row r="32" spans="1:27" s="1" customFormat="1" x14ac:dyDescent="0.25">
      <c r="A32" s="54"/>
      <c r="B32" s="55"/>
      <c r="C32" s="67"/>
      <c r="D32" s="68"/>
      <c r="E32" s="67"/>
      <c r="F32" s="68"/>
      <c r="G32" s="67"/>
      <c r="H32" s="68"/>
      <c r="I32" s="67"/>
      <c r="J32" s="68"/>
      <c r="K32" s="67"/>
      <c r="L32" s="69"/>
      <c r="M32" s="69"/>
      <c r="N32" s="69"/>
      <c r="O32" s="69"/>
      <c r="P32" s="69"/>
      <c r="Q32" s="69"/>
      <c r="R32" s="68"/>
      <c r="S32" s="54"/>
      <c r="T32" s="55"/>
      <c r="U32" s="55"/>
      <c r="V32" s="55"/>
      <c r="W32" s="55"/>
      <c r="X32" s="55"/>
      <c r="Y32" s="55"/>
      <c r="Z32" s="56"/>
      <c r="AA32" s="10"/>
    </row>
    <row r="33" spans="1:27" s="2" customFormat="1" x14ac:dyDescent="0.25">
      <c r="A33" s="51"/>
      <c r="B33" s="52"/>
      <c r="C33" s="65"/>
      <c r="D33" s="66"/>
      <c r="E33" s="65"/>
      <c r="F33" s="66"/>
      <c r="G33" s="65"/>
      <c r="H33" s="66"/>
      <c r="I33" s="65"/>
      <c r="J33" s="66"/>
      <c r="K33" s="65"/>
      <c r="L33" s="70"/>
      <c r="M33" s="70"/>
      <c r="N33" s="70"/>
      <c r="O33" s="70"/>
      <c r="P33" s="70"/>
      <c r="Q33" s="70"/>
      <c r="R33" s="66"/>
      <c r="S33" s="51"/>
      <c r="T33" s="52"/>
      <c r="U33" s="52"/>
      <c r="V33" s="52"/>
      <c r="W33" s="52"/>
      <c r="X33" s="52"/>
      <c r="Y33" s="52"/>
      <c r="Z33" s="53"/>
      <c r="AA33" s="10"/>
    </row>
    <row r="34" spans="1:27" s="1" customFormat="1" ht="18" x14ac:dyDescent="0.25">
      <c r="A34" s="49">
        <f>S28+1</f>
        <v>44619</v>
      </c>
      <c r="B34" s="17"/>
      <c r="C34" s="50">
        <f>A34+1</f>
        <v>44620</v>
      </c>
      <c r="D34" s="16"/>
      <c r="E34" s="50">
        <f>C34+1</f>
        <v>44621</v>
      </c>
      <c r="F34" s="16"/>
      <c r="G34" s="50">
        <f>E34+1</f>
        <v>44622</v>
      </c>
      <c r="H34" s="16"/>
      <c r="I34" s="50">
        <f>G34+1</f>
        <v>44623</v>
      </c>
      <c r="J34" s="16"/>
      <c r="K34" s="57">
        <f>I34+1</f>
        <v>44624</v>
      </c>
      <c r="L34" s="58"/>
      <c r="M34" s="59"/>
      <c r="N34" s="59"/>
      <c r="O34" s="59"/>
      <c r="P34" s="59"/>
      <c r="Q34" s="59"/>
      <c r="R34" s="60"/>
      <c r="S34" s="61">
        <f>K34+1</f>
        <v>44625</v>
      </c>
      <c r="T34" s="62"/>
      <c r="U34" s="63"/>
      <c r="V34" s="63"/>
      <c r="W34" s="63"/>
      <c r="X34" s="63"/>
      <c r="Y34" s="63"/>
      <c r="Z34" s="64"/>
      <c r="AA34" s="10"/>
    </row>
    <row r="35" spans="1:27" s="1" customFormat="1" x14ac:dyDescent="0.25">
      <c r="A35" s="54"/>
      <c r="B35" s="55"/>
      <c r="C35" s="67"/>
      <c r="D35" s="68"/>
      <c r="E35" s="67"/>
      <c r="F35" s="68"/>
      <c r="G35" s="67"/>
      <c r="H35" s="68"/>
      <c r="I35" s="67"/>
      <c r="J35" s="68"/>
      <c r="K35" s="67"/>
      <c r="L35" s="69"/>
      <c r="M35" s="69"/>
      <c r="N35" s="69"/>
      <c r="O35" s="69"/>
      <c r="P35" s="69"/>
      <c r="Q35" s="69"/>
      <c r="R35" s="68"/>
      <c r="S35" s="54"/>
      <c r="T35" s="55"/>
      <c r="U35" s="55"/>
      <c r="V35" s="55"/>
      <c r="W35" s="55"/>
      <c r="X35" s="55"/>
      <c r="Y35" s="55"/>
      <c r="Z35" s="56"/>
      <c r="AA35" s="10"/>
    </row>
    <row r="36" spans="1:27" s="1" customFormat="1" x14ac:dyDescent="0.25">
      <c r="A36" s="54"/>
      <c r="B36" s="55"/>
      <c r="C36" s="67"/>
      <c r="D36" s="68"/>
      <c r="E36" s="67"/>
      <c r="F36" s="68"/>
      <c r="G36" s="67"/>
      <c r="H36" s="68"/>
      <c r="I36" s="67"/>
      <c r="J36" s="68"/>
      <c r="K36" s="67"/>
      <c r="L36" s="69"/>
      <c r="M36" s="69"/>
      <c r="N36" s="69"/>
      <c r="O36" s="69"/>
      <c r="P36" s="69"/>
      <c r="Q36" s="69"/>
      <c r="R36" s="68"/>
      <c r="S36" s="54"/>
      <c r="T36" s="55"/>
      <c r="U36" s="55"/>
      <c r="V36" s="55"/>
      <c r="W36" s="55"/>
      <c r="X36" s="55"/>
      <c r="Y36" s="55"/>
      <c r="Z36" s="56"/>
      <c r="AA36" s="10"/>
    </row>
    <row r="37" spans="1:27" s="1" customFormat="1" x14ac:dyDescent="0.25">
      <c r="A37" s="54"/>
      <c r="B37" s="55"/>
      <c r="C37" s="67"/>
      <c r="D37" s="68"/>
      <c r="E37" s="67"/>
      <c r="F37" s="68"/>
      <c r="G37" s="67"/>
      <c r="H37" s="68"/>
      <c r="I37" s="67"/>
      <c r="J37" s="68"/>
      <c r="K37" s="67"/>
      <c r="L37" s="69"/>
      <c r="M37" s="69"/>
      <c r="N37" s="69"/>
      <c r="O37" s="69"/>
      <c r="P37" s="69"/>
      <c r="Q37" s="69"/>
      <c r="R37" s="68"/>
      <c r="S37" s="54"/>
      <c r="T37" s="55"/>
      <c r="U37" s="55"/>
      <c r="V37" s="55"/>
      <c r="W37" s="55"/>
      <c r="X37" s="55"/>
      <c r="Y37" s="55"/>
      <c r="Z37" s="56"/>
      <c r="AA37" s="10"/>
    </row>
    <row r="38" spans="1:27" s="1" customFormat="1" x14ac:dyDescent="0.25">
      <c r="A38" s="54"/>
      <c r="B38" s="55"/>
      <c r="C38" s="67"/>
      <c r="D38" s="68"/>
      <c r="E38" s="67"/>
      <c r="F38" s="68"/>
      <c r="G38" s="67"/>
      <c r="H38" s="68"/>
      <c r="I38" s="67"/>
      <c r="J38" s="68"/>
      <c r="K38" s="67"/>
      <c r="L38" s="69"/>
      <c r="M38" s="69"/>
      <c r="N38" s="69"/>
      <c r="O38" s="69"/>
      <c r="P38" s="69"/>
      <c r="Q38" s="69"/>
      <c r="R38" s="68"/>
      <c r="S38" s="54"/>
      <c r="T38" s="55"/>
      <c r="U38" s="55"/>
      <c r="V38" s="55"/>
      <c r="W38" s="55"/>
      <c r="X38" s="55"/>
      <c r="Y38" s="55"/>
      <c r="Z38" s="56"/>
      <c r="AA38" s="10"/>
    </row>
    <row r="39" spans="1:27" s="2" customFormat="1" x14ac:dyDescent="0.25">
      <c r="A39" s="51"/>
      <c r="B39" s="52"/>
      <c r="C39" s="65"/>
      <c r="D39" s="66"/>
      <c r="E39" s="65"/>
      <c r="F39" s="66"/>
      <c r="G39" s="65"/>
      <c r="H39" s="66"/>
      <c r="I39" s="65"/>
      <c r="J39" s="66"/>
      <c r="K39" s="65"/>
      <c r="L39" s="70"/>
      <c r="M39" s="70"/>
      <c r="N39" s="70"/>
      <c r="O39" s="70"/>
      <c r="P39" s="70"/>
      <c r="Q39" s="70"/>
      <c r="R39" s="66"/>
      <c r="S39" s="51"/>
      <c r="T39" s="52"/>
      <c r="U39" s="52"/>
      <c r="V39" s="52"/>
      <c r="W39" s="52"/>
      <c r="X39" s="52"/>
      <c r="Y39" s="52"/>
      <c r="Z39" s="53"/>
      <c r="AA39" s="10"/>
    </row>
    <row r="40" spans="1:27" ht="18" x14ac:dyDescent="0.3">
      <c r="A40" s="49">
        <f>S34+1</f>
        <v>44626</v>
      </c>
      <c r="B40" s="17"/>
      <c r="C40" s="50">
        <f>A40+1</f>
        <v>44627</v>
      </c>
      <c r="D40" s="16"/>
      <c r="E40" s="18" t="s">
        <v>0</v>
      </c>
      <c r="F40" s="19"/>
      <c r="G40" s="19"/>
      <c r="H40" s="19"/>
      <c r="I40" s="19"/>
      <c r="J40" s="19"/>
      <c r="K40" s="19"/>
      <c r="L40" s="19"/>
      <c r="M40" s="19"/>
      <c r="N40" s="19"/>
      <c r="O40" s="19"/>
      <c r="P40" s="19"/>
      <c r="Q40" s="19"/>
      <c r="R40" s="19"/>
      <c r="S40" s="19"/>
      <c r="T40" s="19"/>
      <c r="U40" s="19"/>
      <c r="V40" s="19"/>
      <c r="W40" s="19"/>
      <c r="X40" s="19"/>
      <c r="Y40" s="19"/>
      <c r="Z40" s="13"/>
      <c r="AA40" s="9"/>
    </row>
    <row r="41" spans="1:27" x14ac:dyDescent="0.25">
      <c r="A41" s="54"/>
      <c r="B41" s="55"/>
      <c r="C41" s="67"/>
      <c r="D41" s="68"/>
      <c r="E41" s="20"/>
      <c r="F41" s="8"/>
      <c r="G41" s="8"/>
      <c r="H41" s="8"/>
      <c r="I41" s="8"/>
      <c r="J41" s="8"/>
      <c r="K41" s="8"/>
      <c r="L41" s="8"/>
      <c r="M41" s="8"/>
      <c r="N41" s="8"/>
      <c r="O41" s="8"/>
      <c r="P41" s="8"/>
      <c r="Q41" s="8"/>
      <c r="R41" s="8"/>
      <c r="S41" s="8"/>
      <c r="T41" s="8"/>
      <c r="U41" s="8"/>
      <c r="V41" s="8"/>
      <c r="W41" s="8"/>
      <c r="X41" s="8"/>
      <c r="Y41" s="8"/>
      <c r="Z41" s="12"/>
      <c r="AA41" s="9"/>
    </row>
    <row r="42" spans="1:27" x14ac:dyDescent="0.25">
      <c r="A42" s="54"/>
      <c r="B42" s="55"/>
      <c r="C42" s="67"/>
      <c r="D42" s="68"/>
      <c r="E42" s="20"/>
      <c r="F42" s="8"/>
      <c r="G42" s="8"/>
      <c r="H42" s="8"/>
      <c r="I42" s="8"/>
      <c r="J42" s="8"/>
      <c r="K42" s="8"/>
      <c r="L42" s="8"/>
      <c r="M42" s="8"/>
      <c r="N42" s="8"/>
      <c r="O42" s="8"/>
      <c r="P42" s="8"/>
      <c r="Q42" s="8"/>
      <c r="R42" s="8"/>
      <c r="S42" s="8"/>
      <c r="T42" s="8"/>
      <c r="U42" s="8"/>
      <c r="V42" s="8"/>
      <c r="W42" s="8"/>
      <c r="X42" s="8"/>
      <c r="Y42" s="8"/>
      <c r="Z42" s="11"/>
      <c r="AA42" s="9"/>
    </row>
    <row r="43" spans="1:27" x14ac:dyDescent="0.25">
      <c r="A43" s="54"/>
      <c r="B43" s="55"/>
      <c r="C43" s="67"/>
      <c r="D43" s="68"/>
      <c r="E43" s="20"/>
      <c r="F43" s="8"/>
      <c r="G43" s="8"/>
      <c r="H43" s="8"/>
      <c r="I43" s="8"/>
      <c r="J43" s="8"/>
      <c r="K43" s="8"/>
      <c r="L43" s="8"/>
      <c r="M43" s="8"/>
      <c r="N43" s="8"/>
      <c r="O43" s="8"/>
      <c r="P43" s="8"/>
      <c r="Q43" s="8"/>
      <c r="R43" s="8"/>
      <c r="S43" s="8"/>
      <c r="T43" s="8"/>
      <c r="U43" s="8"/>
      <c r="V43" s="8"/>
      <c r="W43" s="8"/>
      <c r="X43" s="8"/>
      <c r="Y43" s="8"/>
      <c r="Z43" s="11"/>
      <c r="AA43" s="9"/>
    </row>
    <row r="44" spans="1:27" x14ac:dyDescent="0.25">
      <c r="A44" s="54"/>
      <c r="B44" s="55"/>
      <c r="C44" s="67"/>
      <c r="D44" s="68"/>
      <c r="E44" s="20"/>
      <c r="F44" s="8"/>
      <c r="G44" s="8"/>
      <c r="H44" s="8"/>
      <c r="I44" s="8"/>
      <c r="J44" s="8"/>
      <c r="K44" s="78" t="s">
        <v>1</v>
      </c>
      <c r="L44" s="78"/>
      <c r="M44" s="78"/>
      <c r="N44" s="78"/>
      <c r="O44" s="78"/>
      <c r="P44" s="78"/>
      <c r="Q44" s="78"/>
      <c r="R44" s="78"/>
      <c r="S44" s="78"/>
      <c r="T44" s="78"/>
      <c r="U44" s="78"/>
      <c r="V44" s="78"/>
      <c r="W44" s="78"/>
      <c r="X44" s="78"/>
      <c r="Y44" s="78"/>
      <c r="Z44" s="79"/>
      <c r="AA44" s="9"/>
    </row>
    <row r="45" spans="1:27" s="1" customFormat="1" x14ac:dyDescent="0.25">
      <c r="A45" s="51"/>
      <c r="B45" s="52"/>
      <c r="C45" s="65"/>
      <c r="D45" s="66"/>
      <c r="E45" s="21"/>
      <c r="F45" s="22"/>
      <c r="G45" s="22"/>
      <c r="H45" s="22"/>
      <c r="I45" s="22"/>
      <c r="J45" s="22"/>
      <c r="K45" s="76" t="s">
        <v>2</v>
      </c>
      <c r="L45" s="76"/>
      <c r="M45" s="76"/>
      <c r="N45" s="76"/>
      <c r="O45" s="76"/>
      <c r="P45" s="76"/>
      <c r="Q45" s="76"/>
      <c r="R45" s="76"/>
      <c r="S45" s="76"/>
      <c r="T45" s="76"/>
      <c r="U45" s="76"/>
      <c r="V45" s="76"/>
      <c r="W45" s="76"/>
      <c r="X45" s="76"/>
      <c r="Y45" s="76"/>
      <c r="Z45" s="77"/>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43" priority="3">
      <formula>MONTH(A10)&lt;&gt;MONTH($A$1)</formula>
    </cfRule>
    <cfRule type="expression" dxfId="42" priority="4">
      <formula>OR(WEEKDAY(A10,1)=1,WEEKDAY(A10,1)=7)</formula>
    </cfRule>
  </conditionalFormatting>
  <conditionalFormatting sqref="I10 I16 I22 I28 I34">
    <cfRule type="expression" dxfId="41" priority="1">
      <formula>MONTH(I10)&lt;&gt;MONTH($A$1)</formula>
    </cfRule>
    <cfRule type="expression" dxfId="40" priority="2">
      <formula>OR(WEEKDAY(I10,1)=1,WEEKDAY(I10,1)=7)</formula>
    </cfRule>
  </conditionalFormatting>
  <hyperlinks>
    <hyperlink ref="K45" r:id="rId1" xr:uid="{00000000-0004-0000-0100-000000000000}"/>
    <hyperlink ref="K44:Z44" r:id="rId2" display="Calendar Templates by Vertex42" xr:uid="{00000000-0004-0000-0100-000001000000}"/>
    <hyperlink ref="K45:Z45" r:id="rId3" display="https://www.vertex42.com/calendars/" xr:uid="{00000000-0004-0000-0100-000002000000}"/>
  </hyperlinks>
  <printOptions horizontalCentered="1"/>
  <pageMargins left="0.5" right="0.5" top="0.25" bottom="0.25" header="0.25" footer="0.25"/>
  <pageSetup paperSize="9" scale="98" orientation="landscape"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1">
        <f>DATE('1'!AD18,'1'!AD20+2,1)</f>
        <v>44621</v>
      </c>
      <c r="B1" s="71"/>
      <c r="C1" s="71"/>
      <c r="D1" s="71"/>
      <c r="E1" s="71"/>
      <c r="F1" s="71"/>
      <c r="G1" s="71"/>
      <c r="H1" s="71"/>
      <c r="I1" s="45"/>
      <c r="J1" s="45"/>
      <c r="K1" s="74">
        <f>DATE(YEAR(A1),MONTH(A1)-1,1)</f>
        <v>44593</v>
      </c>
      <c r="L1" s="74"/>
      <c r="M1" s="74"/>
      <c r="N1" s="74"/>
      <c r="O1" s="74"/>
      <c r="P1" s="74"/>
      <c r="Q1" s="74"/>
      <c r="R1" s="3"/>
      <c r="S1" s="74">
        <f>DATE(YEAR(A1),MONTH(A1)+1,1)</f>
        <v>44652</v>
      </c>
      <c r="T1" s="74"/>
      <c r="U1" s="74"/>
      <c r="V1" s="74"/>
      <c r="W1" s="74"/>
      <c r="X1" s="74"/>
      <c r="Y1" s="74"/>
      <c r="Z1" s="3"/>
      <c r="AA1" s="3"/>
    </row>
    <row r="2" spans="1:27" s="4" customFormat="1" ht="11.25" customHeight="1" x14ac:dyDescent="0.25">
      <c r="A2" s="71"/>
      <c r="B2" s="71"/>
      <c r="C2" s="71"/>
      <c r="D2" s="71"/>
      <c r="E2" s="71"/>
      <c r="F2" s="71"/>
      <c r="G2" s="71"/>
      <c r="H2" s="71"/>
      <c r="I2" s="45"/>
      <c r="J2" s="45"/>
      <c r="K2" s="23" t="str">
        <f>INDEX({"S";"M";"T";"W";"T";"F";"S"},1+MOD(Dia_de_início+1-2,7))</f>
        <v>S</v>
      </c>
      <c r="L2" s="23" t="str">
        <f>INDEX({"S";"M";"T";"W";"T";"F";"S"},1+MOD(Dia_de_início+2-2,7))</f>
        <v>M</v>
      </c>
      <c r="M2" s="23" t="str">
        <f>INDEX({"S";"M";"T";"W";"T";"F";"S"},1+MOD(Dia_de_início+3-2,7))</f>
        <v>T</v>
      </c>
      <c r="N2" s="23" t="str">
        <f>INDEX({"S";"M";"T";"W";"T";"F";"S"},1+MOD(Dia_de_início+4-2,7))</f>
        <v>W</v>
      </c>
      <c r="O2" s="23" t="str">
        <f>INDEX({"S";"M";"T";"W";"T";"F";"S"},1+MOD(Dia_de_início+5-2,7))</f>
        <v>T</v>
      </c>
      <c r="P2" s="23" t="str">
        <f>INDEX({"S";"M";"T";"W";"T";"F";"S"},1+MOD(Dia_de_início+6-2,7))</f>
        <v>F</v>
      </c>
      <c r="Q2" s="23" t="str">
        <f>INDEX({"S";"M";"T";"W";"T";"F";"S"},1+MOD(Dia_de_início+7-2,7))</f>
        <v>S</v>
      </c>
      <c r="R2" s="3"/>
      <c r="S2" s="23" t="str">
        <f>INDEX({"S";"M";"T";"W";"T";"F";"S"},1+MOD(Dia_de_início+1-2,7))</f>
        <v>S</v>
      </c>
      <c r="T2" s="23" t="str">
        <f>INDEX({"S";"M";"T";"W";"T";"F";"S"},1+MOD(Dia_de_início+2-2,7))</f>
        <v>M</v>
      </c>
      <c r="U2" s="23" t="str">
        <f>INDEX({"S";"M";"T";"W";"T";"F";"S"},1+MOD(Dia_de_início+3-2,7))</f>
        <v>T</v>
      </c>
      <c r="V2" s="23" t="str">
        <f>INDEX({"S";"M";"T";"W";"T";"F";"S"},1+MOD(Dia_de_início+4-2,7))</f>
        <v>W</v>
      </c>
      <c r="W2" s="23" t="str">
        <f>INDEX({"S";"M";"T";"W";"T";"F";"S"},1+MOD(Dia_de_início+5-2,7))</f>
        <v>T</v>
      </c>
      <c r="X2" s="23" t="str">
        <f>INDEX({"S";"M";"T";"W";"T";"F";"S"},1+MOD(Dia_de_início+6-2,7))</f>
        <v>F</v>
      </c>
      <c r="Y2" s="23" t="str">
        <f>INDEX({"S";"M";"T";"W";"T";"F";"S"},1+MOD(Dia_de_início+7-2,7))</f>
        <v>S</v>
      </c>
      <c r="Z2" s="3"/>
      <c r="AA2" s="3"/>
    </row>
    <row r="3" spans="1:27" s="6" customFormat="1" ht="9" customHeight="1" x14ac:dyDescent="0.2">
      <c r="A3" s="71"/>
      <c r="B3" s="71"/>
      <c r="C3" s="71"/>
      <c r="D3" s="71"/>
      <c r="E3" s="71"/>
      <c r="F3" s="71"/>
      <c r="G3" s="71"/>
      <c r="H3" s="71"/>
      <c r="I3" s="45"/>
      <c r="J3" s="45"/>
      <c r="K3" s="48" t="str">
        <f t="shared" ref="K3:Q8" si="0">IF(MONTH($K$1)&lt;&gt;MONTH($K$1-(WEEKDAY($K$1,1)-(Dia_de_início-1))-IF((WEEKDAY($K$1,1)-(Dia_de_início-1))&lt;=0,7,0)+(ROW(K3)-ROW($K$3))*7+(COLUMN(K3)-COLUMN($K$3)+1)),"",$K$1-(WEEKDAY($K$1,1)-(Dia_de_início-1))-IF((WEEKDAY($K$1,1)-(Dia_de_início-1))&lt;=0,7,0)+(ROW(K3)-ROW($K$3))*7+(COLUMN(K3)-COLUMN($K$3)+1))</f>
        <v/>
      </c>
      <c r="L3" s="48" t="str">
        <f t="shared" si="0"/>
        <v/>
      </c>
      <c r="M3" s="48">
        <f t="shared" si="0"/>
        <v>44593</v>
      </c>
      <c r="N3" s="48">
        <f t="shared" si="0"/>
        <v>44594</v>
      </c>
      <c r="O3" s="48">
        <f t="shared" si="0"/>
        <v>44595</v>
      </c>
      <c r="P3" s="48">
        <f t="shared" si="0"/>
        <v>44596</v>
      </c>
      <c r="Q3" s="48">
        <f t="shared" si="0"/>
        <v>44597</v>
      </c>
      <c r="R3" s="3"/>
      <c r="S3" s="48" t="str">
        <f t="shared" ref="S3:Y8" si="1">IF(MONTH($S$1)&lt;&gt;MONTH($S$1-(WEEKDAY($S$1,1)-(Dia_de_início-1))-IF((WEEKDAY($S$1,1)-(Dia_de_início-1))&lt;=0,7,0)+(ROW(S3)-ROW($S$3))*7+(COLUMN(S3)-COLUMN($S$3)+1)),"",$S$1-(WEEKDAY($S$1,1)-(Dia_de_início-1))-IF((WEEKDAY($S$1,1)-(Dia_de_início-1))&lt;=0,7,0)+(ROW(S3)-ROW($S$3))*7+(COLUMN(S3)-COLUMN($S$3)+1))</f>
        <v/>
      </c>
      <c r="T3" s="48" t="str">
        <f t="shared" si="1"/>
        <v/>
      </c>
      <c r="U3" s="48" t="str">
        <f t="shared" si="1"/>
        <v/>
      </c>
      <c r="V3" s="48" t="str">
        <f t="shared" si="1"/>
        <v/>
      </c>
      <c r="W3" s="48" t="str">
        <f t="shared" si="1"/>
        <v/>
      </c>
      <c r="X3" s="48">
        <f t="shared" si="1"/>
        <v>44652</v>
      </c>
      <c r="Y3" s="48">
        <f t="shared" si="1"/>
        <v>44653</v>
      </c>
      <c r="Z3" s="5"/>
      <c r="AA3" s="5"/>
    </row>
    <row r="4" spans="1:27" s="6" customFormat="1" ht="9" customHeight="1" x14ac:dyDescent="0.2">
      <c r="A4" s="71"/>
      <c r="B4" s="71"/>
      <c r="C4" s="71"/>
      <c r="D4" s="71"/>
      <c r="E4" s="71"/>
      <c r="F4" s="71"/>
      <c r="G4" s="71"/>
      <c r="H4" s="71"/>
      <c r="I4" s="45"/>
      <c r="J4" s="45"/>
      <c r="K4" s="48">
        <f t="shared" si="0"/>
        <v>44598</v>
      </c>
      <c r="L4" s="48">
        <f t="shared" si="0"/>
        <v>44599</v>
      </c>
      <c r="M4" s="48">
        <f t="shared" si="0"/>
        <v>44600</v>
      </c>
      <c r="N4" s="48">
        <f t="shared" si="0"/>
        <v>44601</v>
      </c>
      <c r="O4" s="48">
        <f t="shared" si="0"/>
        <v>44602</v>
      </c>
      <c r="P4" s="48">
        <f t="shared" si="0"/>
        <v>44603</v>
      </c>
      <c r="Q4" s="48">
        <f t="shared" si="0"/>
        <v>44604</v>
      </c>
      <c r="R4" s="3"/>
      <c r="S4" s="48">
        <f t="shared" si="1"/>
        <v>44654</v>
      </c>
      <c r="T4" s="48">
        <f t="shared" si="1"/>
        <v>44655</v>
      </c>
      <c r="U4" s="48">
        <f t="shared" si="1"/>
        <v>44656</v>
      </c>
      <c r="V4" s="48">
        <f t="shared" si="1"/>
        <v>44657</v>
      </c>
      <c r="W4" s="48">
        <f t="shared" si="1"/>
        <v>44658</v>
      </c>
      <c r="X4" s="48">
        <f t="shared" si="1"/>
        <v>44659</v>
      </c>
      <c r="Y4" s="48">
        <f t="shared" si="1"/>
        <v>44660</v>
      </c>
      <c r="Z4" s="5"/>
      <c r="AA4" s="5"/>
    </row>
    <row r="5" spans="1:27" s="6" customFormat="1" ht="9" customHeight="1" x14ac:dyDescent="0.2">
      <c r="A5" s="71"/>
      <c r="B5" s="71"/>
      <c r="C5" s="71"/>
      <c r="D5" s="71"/>
      <c r="E5" s="71"/>
      <c r="F5" s="71"/>
      <c r="G5" s="71"/>
      <c r="H5" s="71"/>
      <c r="I5" s="45"/>
      <c r="J5" s="45"/>
      <c r="K5" s="48">
        <f t="shared" si="0"/>
        <v>44605</v>
      </c>
      <c r="L5" s="48">
        <f t="shared" si="0"/>
        <v>44606</v>
      </c>
      <c r="M5" s="48">
        <f t="shared" si="0"/>
        <v>44607</v>
      </c>
      <c r="N5" s="48">
        <f t="shared" si="0"/>
        <v>44608</v>
      </c>
      <c r="O5" s="48">
        <f t="shared" si="0"/>
        <v>44609</v>
      </c>
      <c r="P5" s="48">
        <f t="shared" si="0"/>
        <v>44610</v>
      </c>
      <c r="Q5" s="48">
        <f t="shared" si="0"/>
        <v>44611</v>
      </c>
      <c r="R5" s="3"/>
      <c r="S5" s="48">
        <f t="shared" si="1"/>
        <v>44661</v>
      </c>
      <c r="T5" s="48">
        <f t="shared" si="1"/>
        <v>44662</v>
      </c>
      <c r="U5" s="48">
        <f t="shared" si="1"/>
        <v>44663</v>
      </c>
      <c r="V5" s="48">
        <f t="shared" si="1"/>
        <v>44664</v>
      </c>
      <c r="W5" s="48">
        <f t="shared" si="1"/>
        <v>44665</v>
      </c>
      <c r="X5" s="48">
        <f t="shared" si="1"/>
        <v>44666</v>
      </c>
      <c r="Y5" s="48">
        <f t="shared" si="1"/>
        <v>44667</v>
      </c>
      <c r="Z5" s="5"/>
      <c r="AA5" s="5"/>
    </row>
    <row r="6" spans="1:27" s="6" customFormat="1" ht="9" customHeight="1" x14ac:dyDescent="0.2">
      <c r="A6" s="71"/>
      <c r="B6" s="71"/>
      <c r="C6" s="71"/>
      <c r="D6" s="71"/>
      <c r="E6" s="71"/>
      <c r="F6" s="71"/>
      <c r="G6" s="71"/>
      <c r="H6" s="71"/>
      <c r="I6" s="45"/>
      <c r="J6" s="45"/>
      <c r="K6" s="48">
        <f t="shared" si="0"/>
        <v>44612</v>
      </c>
      <c r="L6" s="48">
        <f t="shared" si="0"/>
        <v>44613</v>
      </c>
      <c r="M6" s="48">
        <f t="shared" si="0"/>
        <v>44614</v>
      </c>
      <c r="N6" s="48">
        <f t="shared" si="0"/>
        <v>44615</v>
      </c>
      <c r="O6" s="48">
        <f t="shared" si="0"/>
        <v>44616</v>
      </c>
      <c r="P6" s="48">
        <f t="shared" si="0"/>
        <v>44617</v>
      </c>
      <c r="Q6" s="48">
        <f t="shared" si="0"/>
        <v>44618</v>
      </c>
      <c r="R6" s="3"/>
      <c r="S6" s="48">
        <f t="shared" si="1"/>
        <v>44668</v>
      </c>
      <c r="T6" s="48">
        <f t="shared" si="1"/>
        <v>44669</v>
      </c>
      <c r="U6" s="48">
        <f t="shared" si="1"/>
        <v>44670</v>
      </c>
      <c r="V6" s="48">
        <f t="shared" si="1"/>
        <v>44671</v>
      </c>
      <c r="W6" s="48">
        <f t="shared" si="1"/>
        <v>44672</v>
      </c>
      <c r="X6" s="48">
        <f t="shared" si="1"/>
        <v>44673</v>
      </c>
      <c r="Y6" s="48">
        <f t="shared" si="1"/>
        <v>44674</v>
      </c>
      <c r="Z6" s="5"/>
      <c r="AA6" s="5"/>
    </row>
    <row r="7" spans="1:27" s="6" customFormat="1" ht="9" customHeight="1" x14ac:dyDescent="0.2">
      <c r="A7" s="71"/>
      <c r="B7" s="71"/>
      <c r="C7" s="71"/>
      <c r="D7" s="71"/>
      <c r="E7" s="71"/>
      <c r="F7" s="71"/>
      <c r="G7" s="71"/>
      <c r="H7" s="71"/>
      <c r="I7" s="45"/>
      <c r="J7" s="45"/>
      <c r="K7" s="48">
        <f t="shared" si="0"/>
        <v>44619</v>
      </c>
      <c r="L7" s="48">
        <f t="shared" si="0"/>
        <v>44620</v>
      </c>
      <c r="M7" s="48" t="str">
        <f t="shared" si="0"/>
        <v/>
      </c>
      <c r="N7" s="48" t="str">
        <f t="shared" si="0"/>
        <v/>
      </c>
      <c r="O7" s="48" t="str">
        <f t="shared" si="0"/>
        <v/>
      </c>
      <c r="P7" s="48" t="str">
        <f t="shared" si="0"/>
        <v/>
      </c>
      <c r="Q7" s="48" t="str">
        <f t="shared" si="0"/>
        <v/>
      </c>
      <c r="R7" s="3"/>
      <c r="S7" s="48">
        <f t="shared" si="1"/>
        <v>44675</v>
      </c>
      <c r="T7" s="48">
        <f t="shared" si="1"/>
        <v>44676</v>
      </c>
      <c r="U7" s="48">
        <f t="shared" si="1"/>
        <v>44677</v>
      </c>
      <c r="V7" s="48">
        <f t="shared" si="1"/>
        <v>44678</v>
      </c>
      <c r="W7" s="48">
        <f t="shared" si="1"/>
        <v>44679</v>
      </c>
      <c r="X7" s="48">
        <f t="shared" si="1"/>
        <v>44680</v>
      </c>
      <c r="Y7" s="48">
        <f t="shared" si="1"/>
        <v>44681</v>
      </c>
      <c r="Z7" s="5"/>
      <c r="AA7" s="5"/>
    </row>
    <row r="8" spans="1:27" s="7" customFormat="1" ht="9" customHeight="1" x14ac:dyDescent="0.2">
      <c r="A8" s="46"/>
      <c r="B8" s="46"/>
      <c r="C8" s="46"/>
      <c r="D8" s="46"/>
      <c r="E8" s="46"/>
      <c r="F8" s="46"/>
      <c r="G8" s="46"/>
      <c r="H8" s="46"/>
      <c r="I8" s="47"/>
      <c r="J8" s="47"/>
      <c r="K8" s="48" t="str">
        <f t="shared" si="0"/>
        <v/>
      </c>
      <c r="L8" s="48" t="str">
        <f t="shared" si="0"/>
        <v/>
      </c>
      <c r="M8" s="48" t="str">
        <f t="shared" si="0"/>
        <v/>
      </c>
      <c r="N8" s="48" t="str">
        <f t="shared" si="0"/>
        <v/>
      </c>
      <c r="O8" s="48" t="str">
        <f t="shared" si="0"/>
        <v/>
      </c>
      <c r="P8" s="48" t="str">
        <f t="shared" si="0"/>
        <v/>
      </c>
      <c r="Q8" s="48" t="str">
        <f t="shared" si="0"/>
        <v/>
      </c>
      <c r="R8" s="24"/>
      <c r="S8" s="48" t="str">
        <f t="shared" si="1"/>
        <v/>
      </c>
      <c r="T8" s="48" t="str">
        <f t="shared" si="1"/>
        <v/>
      </c>
      <c r="U8" s="48" t="str">
        <f t="shared" si="1"/>
        <v/>
      </c>
      <c r="V8" s="48" t="str">
        <f t="shared" si="1"/>
        <v/>
      </c>
      <c r="W8" s="48" t="str">
        <f t="shared" si="1"/>
        <v/>
      </c>
      <c r="X8" s="48" t="str">
        <f t="shared" si="1"/>
        <v/>
      </c>
      <c r="Y8" s="48" t="str">
        <f t="shared" si="1"/>
        <v/>
      </c>
      <c r="Z8" s="25"/>
    </row>
    <row r="9" spans="1:27" s="1" customFormat="1" ht="21" customHeight="1" x14ac:dyDescent="0.25">
      <c r="A9" s="72">
        <f>A10</f>
        <v>44619</v>
      </c>
      <c r="B9" s="73"/>
      <c r="C9" s="73">
        <f>C10</f>
        <v>44620</v>
      </c>
      <c r="D9" s="73"/>
      <c r="E9" s="73">
        <f>E10</f>
        <v>44621</v>
      </c>
      <c r="F9" s="73"/>
      <c r="G9" s="73">
        <f>G10</f>
        <v>44622</v>
      </c>
      <c r="H9" s="73"/>
      <c r="I9" s="73">
        <f>I10</f>
        <v>44623</v>
      </c>
      <c r="J9" s="73"/>
      <c r="K9" s="73">
        <f>K10</f>
        <v>44624</v>
      </c>
      <c r="L9" s="73"/>
      <c r="M9" s="73"/>
      <c r="N9" s="73"/>
      <c r="O9" s="73"/>
      <c r="P9" s="73"/>
      <c r="Q9" s="73"/>
      <c r="R9" s="73"/>
      <c r="S9" s="73">
        <f>S10</f>
        <v>44625</v>
      </c>
      <c r="T9" s="73"/>
      <c r="U9" s="73"/>
      <c r="V9" s="73"/>
      <c r="W9" s="73"/>
      <c r="X9" s="73"/>
      <c r="Y9" s="73"/>
      <c r="Z9" s="75"/>
    </row>
    <row r="10" spans="1:27" s="1" customFormat="1" ht="18" x14ac:dyDescent="0.25">
      <c r="A10" s="49">
        <f>$A$1-(WEEKDAY($A$1,1)-(Dia_de_início-1))-IF((WEEKDAY($A$1,1)-(Dia_de_início-1))&lt;=0,7,0)+1</f>
        <v>44619</v>
      </c>
      <c r="B10" s="17"/>
      <c r="C10" s="50">
        <f>A10+1</f>
        <v>44620</v>
      </c>
      <c r="D10" s="16"/>
      <c r="E10" s="50">
        <f>C10+1</f>
        <v>44621</v>
      </c>
      <c r="F10" s="16"/>
      <c r="G10" s="50">
        <f>E10+1</f>
        <v>44622</v>
      </c>
      <c r="H10" s="16"/>
      <c r="I10" s="50">
        <f>G10+1</f>
        <v>44623</v>
      </c>
      <c r="J10" s="16"/>
      <c r="K10" s="57">
        <f>I10+1</f>
        <v>44624</v>
      </c>
      <c r="L10" s="58"/>
      <c r="M10" s="59"/>
      <c r="N10" s="59"/>
      <c r="O10" s="59"/>
      <c r="P10" s="59"/>
      <c r="Q10" s="59"/>
      <c r="R10" s="60"/>
      <c r="S10" s="61">
        <f>K10+1</f>
        <v>44625</v>
      </c>
      <c r="T10" s="62"/>
      <c r="U10" s="63"/>
      <c r="V10" s="63"/>
      <c r="W10" s="63"/>
      <c r="X10" s="63"/>
      <c r="Y10" s="63"/>
      <c r="Z10" s="64"/>
      <c r="AA10" s="10"/>
    </row>
    <row r="11" spans="1:27" s="1" customFormat="1" x14ac:dyDescent="0.25">
      <c r="A11" s="54"/>
      <c r="B11" s="55"/>
      <c r="C11" s="67"/>
      <c r="D11" s="68"/>
      <c r="E11" s="67"/>
      <c r="F11" s="68"/>
      <c r="G11" s="67"/>
      <c r="H11" s="68"/>
      <c r="I11" s="67"/>
      <c r="J11" s="68"/>
      <c r="K11" s="67"/>
      <c r="L11" s="69"/>
      <c r="M11" s="69"/>
      <c r="N11" s="69"/>
      <c r="O11" s="69"/>
      <c r="P11" s="69"/>
      <c r="Q11" s="69"/>
      <c r="R11" s="68"/>
      <c r="S11" s="54"/>
      <c r="T11" s="55"/>
      <c r="U11" s="55"/>
      <c r="V11" s="55"/>
      <c r="W11" s="55"/>
      <c r="X11" s="55"/>
      <c r="Y11" s="55"/>
      <c r="Z11" s="56"/>
      <c r="AA11" s="10"/>
    </row>
    <row r="12" spans="1:27" s="1" customFormat="1" x14ac:dyDescent="0.25">
      <c r="A12" s="54"/>
      <c r="B12" s="55"/>
      <c r="C12" s="67"/>
      <c r="D12" s="68"/>
      <c r="E12" s="67"/>
      <c r="F12" s="68"/>
      <c r="G12" s="67"/>
      <c r="H12" s="68"/>
      <c r="I12" s="67"/>
      <c r="J12" s="68"/>
      <c r="K12" s="67"/>
      <c r="L12" s="69"/>
      <c r="M12" s="69"/>
      <c r="N12" s="69"/>
      <c r="O12" s="69"/>
      <c r="P12" s="69"/>
      <c r="Q12" s="69"/>
      <c r="R12" s="68"/>
      <c r="S12" s="54"/>
      <c r="T12" s="55"/>
      <c r="U12" s="55"/>
      <c r="V12" s="55"/>
      <c r="W12" s="55"/>
      <c r="X12" s="55"/>
      <c r="Y12" s="55"/>
      <c r="Z12" s="56"/>
      <c r="AA12" s="10"/>
    </row>
    <row r="13" spans="1:27" s="1" customFormat="1" x14ac:dyDescent="0.25">
      <c r="A13" s="54"/>
      <c r="B13" s="55"/>
      <c r="C13" s="67"/>
      <c r="D13" s="68"/>
      <c r="E13" s="67"/>
      <c r="F13" s="68"/>
      <c r="G13" s="67"/>
      <c r="H13" s="68"/>
      <c r="I13" s="67"/>
      <c r="J13" s="68"/>
      <c r="K13" s="67"/>
      <c r="L13" s="69"/>
      <c r="M13" s="69"/>
      <c r="N13" s="69"/>
      <c r="O13" s="69"/>
      <c r="P13" s="69"/>
      <c r="Q13" s="69"/>
      <c r="R13" s="68"/>
      <c r="S13" s="54"/>
      <c r="T13" s="55"/>
      <c r="U13" s="55"/>
      <c r="V13" s="55"/>
      <c r="W13" s="55"/>
      <c r="X13" s="55"/>
      <c r="Y13" s="55"/>
      <c r="Z13" s="56"/>
      <c r="AA13" s="10"/>
    </row>
    <row r="14" spans="1:27" s="1" customFormat="1" x14ac:dyDescent="0.25">
      <c r="A14" s="54"/>
      <c r="B14" s="55"/>
      <c r="C14" s="67"/>
      <c r="D14" s="68"/>
      <c r="E14" s="67"/>
      <c r="F14" s="68"/>
      <c r="G14" s="67"/>
      <c r="H14" s="68"/>
      <c r="I14" s="67"/>
      <c r="J14" s="68"/>
      <c r="K14" s="67"/>
      <c r="L14" s="69"/>
      <c r="M14" s="69"/>
      <c r="N14" s="69"/>
      <c r="O14" s="69"/>
      <c r="P14" s="69"/>
      <c r="Q14" s="69"/>
      <c r="R14" s="68"/>
      <c r="S14" s="54"/>
      <c r="T14" s="55"/>
      <c r="U14" s="55"/>
      <c r="V14" s="55"/>
      <c r="W14" s="55"/>
      <c r="X14" s="55"/>
      <c r="Y14" s="55"/>
      <c r="Z14" s="56"/>
      <c r="AA14" s="10"/>
    </row>
    <row r="15" spans="1:27" s="2" customFormat="1" ht="13.2" customHeight="1" x14ac:dyDescent="0.25">
      <c r="A15" s="51"/>
      <c r="B15" s="52"/>
      <c r="C15" s="65"/>
      <c r="D15" s="66"/>
      <c r="E15" s="65"/>
      <c r="F15" s="66"/>
      <c r="G15" s="65"/>
      <c r="H15" s="66"/>
      <c r="I15" s="65"/>
      <c r="J15" s="66"/>
      <c r="K15" s="65"/>
      <c r="L15" s="70"/>
      <c r="M15" s="70"/>
      <c r="N15" s="70"/>
      <c r="O15" s="70"/>
      <c r="P15" s="70"/>
      <c r="Q15" s="70"/>
      <c r="R15" s="66"/>
      <c r="S15" s="51"/>
      <c r="T15" s="52"/>
      <c r="U15" s="52"/>
      <c r="V15" s="52"/>
      <c r="W15" s="52"/>
      <c r="X15" s="52"/>
      <c r="Y15" s="52"/>
      <c r="Z15" s="53"/>
      <c r="AA15" s="10"/>
    </row>
    <row r="16" spans="1:27" s="1" customFormat="1" ht="18" x14ac:dyDescent="0.25">
      <c r="A16" s="49">
        <f>S10+1</f>
        <v>44626</v>
      </c>
      <c r="B16" s="17"/>
      <c r="C16" s="50">
        <f>A16+1</f>
        <v>44627</v>
      </c>
      <c r="D16" s="16"/>
      <c r="E16" s="50">
        <f>C16+1</f>
        <v>44628</v>
      </c>
      <c r="F16" s="16"/>
      <c r="G16" s="50">
        <f>E16+1</f>
        <v>44629</v>
      </c>
      <c r="H16" s="16"/>
      <c r="I16" s="50">
        <f>G16+1</f>
        <v>44630</v>
      </c>
      <c r="J16" s="16"/>
      <c r="K16" s="57">
        <f>I16+1</f>
        <v>44631</v>
      </c>
      <c r="L16" s="58"/>
      <c r="M16" s="59"/>
      <c r="N16" s="59"/>
      <c r="O16" s="59"/>
      <c r="P16" s="59"/>
      <c r="Q16" s="59"/>
      <c r="R16" s="60"/>
      <c r="S16" s="61">
        <f>K16+1</f>
        <v>44632</v>
      </c>
      <c r="T16" s="62"/>
      <c r="U16" s="63"/>
      <c r="V16" s="63"/>
      <c r="W16" s="63"/>
      <c r="X16" s="63"/>
      <c r="Y16" s="63"/>
      <c r="Z16" s="64"/>
      <c r="AA16" s="10"/>
    </row>
    <row r="17" spans="1:27" s="1" customFormat="1" x14ac:dyDescent="0.25">
      <c r="A17" s="54"/>
      <c r="B17" s="55"/>
      <c r="C17" s="67"/>
      <c r="D17" s="68"/>
      <c r="E17" s="67"/>
      <c r="F17" s="68"/>
      <c r="G17" s="67"/>
      <c r="H17" s="68"/>
      <c r="I17" s="67"/>
      <c r="J17" s="68"/>
      <c r="K17" s="67"/>
      <c r="L17" s="69"/>
      <c r="M17" s="69"/>
      <c r="N17" s="69"/>
      <c r="O17" s="69"/>
      <c r="P17" s="69"/>
      <c r="Q17" s="69"/>
      <c r="R17" s="68"/>
      <c r="S17" s="54"/>
      <c r="T17" s="55"/>
      <c r="U17" s="55"/>
      <c r="V17" s="55"/>
      <c r="W17" s="55"/>
      <c r="X17" s="55"/>
      <c r="Y17" s="55"/>
      <c r="Z17" s="56"/>
      <c r="AA17" s="10"/>
    </row>
    <row r="18" spans="1:27" s="1" customFormat="1" x14ac:dyDescent="0.25">
      <c r="A18" s="54"/>
      <c r="B18" s="55"/>
      <c r="C18" s="67"/>
      <c r="D18" s="68"/>
      <c r="E18" s="67"/>
      <c r="F18" s="68"/>
      <c r="G18" s="67"/>
      <c r="H18" s="68"/>
      <c r="I18" s="67"/>
      <c r="J18" s="68"/>
      <c r="K18" s="67"/>
      <c r="L18" s="69"/>
      <c r="M18" s="69"/>
      <c r="N18" s="69"/>
      <c r="O18" s="69"/>
      <c r="P18" s="69"/>
      <c r="Q18" s="69"/>
      <c r="R18" s="68"/>
      <c r="S18" s="54"/>
      <c r="T18" s="55"/>
      <c r="U18" s="55"/>
      <c r="V18" s="55"/>
      <c r="W18" s="55"/>
      <c r="X18" s="55"/>
      <c r="Y18" s="55"/>
      <c r="Z18" s="56"/>
      <c r="AA18" s="10"/>
    </row>
    <row r="19" spans="1:27" s="1" customFormat="1" x14ac:dyDescent="0.25">
      <c r="A19" s="54"/>
      <c r="B19" s="55"/>
      <c r="C19" s="67"/>
      <c r="D19" s="68"/>
      <c r="E19" s="67"/>
      <c r="F19" s="68"/>
      <c r="G19" s="67"/>
      <c r="H19" s="68"/>
      <c r="I19" s="67"/>
      <c r="J19" s="68"/>
      <c r="K19" s="67"/>
      <c r="L19" s="69"/>
      <c r="M19" s="69"/>
      <c r="N19" s="69"/>
      <c r="O19" s="69"/>
      <c r="P19" s="69"/>
      <c r="Q19" s="69"/>
      <c r="R19" s="68"/>
      <c r="S19" s="54"/>
      <c r="T19" s="55"/>
      <c r="U19" s="55"/>
      <c r="V19" s="55"/>
      <c r="W19" s="55"/>
      <c r="X19" s="55"/>
      <c r="Y19" s="55"/>
      <c r="Z19" s="56"/>
      <c r="AA19" s="10"/>
    </row>
    <row r="20" spans="1:27" s="1" customFormat="1" x14ac:dyDescent="0.25">
      <c r="A20" s="54"/>
      <c r="B20" s="55"/>
      <c r="C20" s="67"/>
      <c r="D20" s="68"/>
      <c r="E20" s="67"/>
      <c r="F20" s="68"/>
      <c r="G20" s="67"/>
      <c r="H20" s="68"/>
      <c r="I20" s="67"/>
      <c r="J20" s="68"/>
      <c r="K20" s="67"/>
      <c r="L20" s="69"/>
      <c r="M20" s="69"/>
      <c r="N20" s="69"/>
      <c r="O20" s="69"/>
      <c r="P20" s="69"/>
      <c r="Q20" s="69"/>
      <c r="R20" s="68"/>
      <c r="S20" s="54"/>
      <c r="T20" s="55"/>
      <c r="U20" s="55"/>
      <c r="V20" s="55"/>
      <c r="W20" s="55"/>
      <c r="X20" s="55"/>
      <c r="Y20" s="55"/>
      <c r="Z20" s="56"/>
      <c r="AA20" s="10"/>
    </row>
    <row r="21" spans="1:27" s="2" customFormat="1" ht="13.2" customHeight="1" x14ac:dyDescent="0.25">
      <c r="A21" s="51"/>
      <c r="B21" s="52"/>
      <c r="C21" s="65"/>
      <c r="D21" s="66"/>
      <c r="E21" s="65"/>
      <c r="F21" s="66"/>
      <c r="G21" s="65"/>
      <c r="H21" s="66"/>
      <c r="I21" s="65"/>
      <c r="J21" s="66"/>
      <c r="K21" s="65"/>
      <c r="L21" s="70"/>
      <c r="M21" s="70"/>
      <c r="N21" s="70"/>
      <c r="O21" s="70"/>
      <c r="P21" s="70"/>
      <c r="Q21" s="70"/>
      <c r="R21" s="66"/>
      <c r="S21" s="51"/>
      <c r="T21" s="52"/>
      <c r="U21" s="52"/>
      <c r="V21" s="52"/>
      <c r="W21" s="52"/>
      <c r="X21" s="52"/>
      <c r="Y21" s="52"/>
      <c r="Z21" s="53"/>
      <c r="AA21" s="10"/>
    </row>
    <row r="22" spans="1:27" s="1" customFormat="1" ht="18" x14ac:dyDescent="0.25">
      <c r="A22" s="49">
        <f>S16+1</f>
        <v>44633</v>
      </c>
      <c r="B22" s="17"/>
      <c r="C22" s="50">
        <f>A22+1</f>
        <v>44634</v>
      </c>
      <c r="D22" s="16"/>
      <c r="E22" s="50">
        <f>C22+1</f>
        <v>44635</v>
      </c>
      <c r="F22" s="16"/>
      <c r="G22" s="50">
        <f>E22+1</f>
        <v>44636</v>
      </c>
      <c r="H22" s="16"/>
      <c r="I22" s="50">
        <f>G22+1</f>
        <v>44637</v>
      </c>
      <c r="J22" s="16"/>
      <c r="K22" s="57">
        <f>I22+1</f>
        <v>44638</v>
      </c>
      <c r="L22" s="58"/>
      <c r="M22" s="59"/>
      <c r="N22" s="59"/>
      <c r="O22" s="59"/>
      <c r="P22" s="59"/>
      <c r="Q22" s="59"/>
      <c r="R22" s="60"/>
      <c r="S22" s="61">
        <f>K22+1</f>
        <v>44639</v>
      </c>
      <c r="T22" s="62"/>
      <c r="U22" s="63"/>
      <c r="V22" s="63"/>
      <c r="W22" s="63"/>
      <c r="X22" s="63"/>
      <c r="Y22" s="63"/>
      <c r="Z22" s="64"/>
      <c r="AA22" s="10"/>
    </row>
    <row r="23" spans="1:27" s="1" customFormat="1" x14ac:dyDescent="0.25">
      <c r="A23" s="54"/>
      <c r="B23" s="55"/>
      <c r="C23" s="67"/>
      <c r="D23" s="68"/>
      <c r="E23" s="67"/>
      <c r="F23" s="68"/>
      <c r="G23" s="67"/>
      <c r="H23" s="68"/>
      <c r="I23" s="67"/>
      <c r="J23" s="68"/>
      <c r="K23" s="67"/>
      <c r="L23" s="69"/>
      <c r="M23" s="69"/>
      <c r="N23" s="69"/>
      <c r="O23" s="69"/>
      <c r="P23" s="69"/>
      <c r="Q23" s="69"/>
      <c r="R23" s="68"/>
      <c r="S23" s="54"/>
      <c r="T23" s="55"/>
      <c r="U23" s="55"/>
      <c r="V23" s="55"/>
      <c r="W23" s="55"/>
      <c r="X23" s="55"/>
      <c r="Y23" s="55"/>
      <c r="Z23" s="56"/>
      <c r="AA23" s="10"/>
    </row>
    <row r="24" spans="1:27" s="1" customFormat="1" x14ac:dyDescent="0.25">
      <c r="A24" s="54"/>
      <c r="B24" s="55"/>
      <c r="C24" s="67"/>
      <c r="D24" s="68"/>
      <c r="E24" s="67"/>
      <c r="F24" s="68"/>
      <c r="G24" s="67"/>
      <c r="H24" s="68"/>
      <c r="I24" s="67"/>
      <c r="J24" s="68"/>
      <c r="K24" s="67"/>
      <c r="L24" s="69"/>
      <c r="M24" s="69"/>
      <c r="N24" s="69"/>
      <c r="O24" s="69"/>
      <c r="P24" s="69"/>
      <c r="Q24" s="69"/>
      <c r="R24" s="68"/>
      <c r="S24" s="54"/>
      <c r="T24" s="55"/>
      <c r="U24" s="55"/>
      <c r="V24" s="55"/>
      <c r="W24" s="55"/>
      <c r="X24" s="55"/>
      <c r="Y24" s="55"/>
      <c r="Z24" s="56"/>
      <c r="AA24" s="10"/>
    </row>
    <row r="25" spans="1:27" s="1" customFormat="1" x14ac:dyDescent="0.25">
      <c r="A25" s="54"/>
      <c r="B25" s="55"/>
      <c r="C25" s="67"/>
      <c r="D25" s="68"/>
      <c r="E25" s="67"/>
      <c r="F25" s="68"/>
      <c r="G25" s="67"/>
      <c r="H25" s="68"/>
      <c r="I25" s="67"/>
      <c r="J25" s="68"/>
      <c r="K25" s="67"/>
      <c r="L25" s="69"/>
      <c r="M25" s="69"/>
      <c r="N25" s="69"/>
      <c r="O25" s="69"/>
      <c r="P25" s="69"/>
      <c r="Q25" s="69"/>
      <c r="R25" s="68"/>
      <c r="S25" s="54"/>
      <c r="T25" s="55"/>
      <c r="U25" s="55"/>
      <c r="V25" s="55"/>
      <c r="W25" s="55"/>
      <c r="X25" s="55"/>
      <c r="Y25" s="55"/>
      <c r="Z25" s="56"/>
      <c r="AA25" s="10"/>
    </row>
    <row r="26" spans="1:27" s="1" customFormat="1" x14ac:dyDescent="0.25">
      <c r="A26" s="54"/>
      <c r="B26" s="55"/>
      <c r="C26" s="67"/>
      <c r="D26" s="68"/>
      <c r="E26" s="67"/>
      <c r="F26" s="68"/>
      <c r="G26" s="67"/>
      <c r="H26" s="68"/>
      <c r="I26" s="67"/>
      <c r="J26" s="68"/>
      <c r="K26" s="67"/>
      <c r="L26" s="69"/>
      <c r="M26" s="69"/>
      <c r="N26" s="69"/>
      <c r="O26" s="69"/>
      <c r="P26" s="69"/>
      <c r="Q26" s="69"/>
      <c r="R26" s="68"/>
      <c r="S26" s="54"/>
      <c r="T26" s="55"/>
      <c r="U26" s="55"/>
      <c r="V26" s="55"/>
      <c r="W26" s="55"/>
      <c r="X26" s="55"/>
      <c r="Y26" s="55"/>
      <c r="Z26" s="56"/>
      <c r="AA26" s="10"/>
    </row>
    <row r="27" spans="1:27" s="2" customFormat="1" x14ac:dyDescent="0.25">
      <c r="A27" s="51"/>
      <c r="B27" s="52"/>
      <c r="C27" s="65"/>
      <c r="D27" s="66"/>
      <c r="E27" s="65"/>
      <c r="F27" s="66"/>
      <c r="G27" s="65"/>
      <c r="H27" s="66"/>
      <c r="I27" s="65"/>
      <c r="J27" s="66"/>
      <c r="K27" s="65"/>
      <c r="L27" s="70"/>
      <c r="M27" s="70"/>
      <c r="N27" s="70"/>
      <c r="O27" s="70"/>
      <c r="P27" s="70"/>
      <c r="Q27" s="70"/>
      <c r="R27" s="66"/>
      <c r="S27" s="51"/>
      <c r="T27" s="52"/>
      <c r="U27" s="52"/>
      <c r="V27" s="52"/>
      <c r="W27" s="52"/>
      <c r="X27" s="52"/>
      <c r="Y27" s="52"/>
      <c r="Z27" s="53"/>
      <c r="AA27" s="10"/>
    </row>
    <row r="28" spans="1:27" s="1" customFormat="1" ht="18" x14ac:dyDescent="0.25">
      <c r="A28" s="49">
        <f>S22+1</f>
        <v>44640</v>
      </c>
      <c r="B28" s="17"/>
      <c r="C28" s="50">
        <f>A28+1</f>
        <v>44641</v>
      </c>
      <c r="D28" s="16"/>
      <c r="E28" s="50">
        <f>C28+1</f>
        <v>44642</v>
      </c>
      <c r="F28" s="16"/>
      <c r="G28" s="50">
        <f>E28+1</f>
        <v>44643</v>
      </c>
      <c r="H28" s="16"/>
      <c r="I28" s="50">
        <f>G28+1</f>
        <v>44644</v>
      </c>
      <c r="J28" s="16"/>
      <c r="K28" s="57">
        <f>I28+1</f>
        <v>44645</v>
      </c>
      <c r="L28" s="58"/>
      <c r="M28" s="59"/>
      <c r="N28" s="59"/>
      <c r="O28" s="59"/>
      <c r="P28" s="59"/>
      <c r="Q28" s="59"/>
      <c r="R28" s="60"/>
      <c r="S28" s="61">
        <f>K28+1</f>
        <v>44646</v>
      </c>
      <c r="T28" s="62"/>
      <c r="U28" s="63"/>
      <c r="V28" s="63"/>
      <c r="W28" s="63"/>
      <c r="X28" s="63"/>
      <c r="Y28" s="63"/>
      <c r="Z28" s="64"/>
      <c r="AA28" s="10"/>
    </row>
    <row r="29" spans="1:27" s="1" customFormat="1" x14ac:dyDescent="0.25">
      <c r="A29" s="54"/>
      <c r="B29" s="55"/>
      <c r="C29" s="67"/>
      <c r="D29" s="68"/>
      <c r="E29" s="67"/>
      <c r="F29" s="68"/>
      <c r="G29" s="67"/>
      <c r="H29" s="68"/>
      <c r="I29" s="67"/>
      <c r="J29" s="68"/>
      <c r="K29" s="67"/>
      <c r="L29" s="69"/>
      <c r="M29" s="69"/>
      <c r="N29" s="69"/>
      <c r="O29" s="69"/>
      <c r="P29" s="69"/>
      <c r="Q29" s="69"/>
      <c r="R29" s="68"/>
      <c r="S29" s="54"/>
      <c r="T29" s="55"/>
      <c r="U29" s="55"/>
      <c r="V29" s="55"/>
      <c r="W29" s="55"/>
      <c r="X29" s="55"/>
      <c r="Y29" s="55"/>
      <c r="Z29" s="56"/>
      <c r="AA29" s="10"/>
    </row>
    <row r="30" spans="1:27" s="1" customFormat="1" x14ac:dyDescent="0.25">
      <c r="A30" s="54"/>
      <c r="B30" s="55"/>
      <c r="C30" s="67"/>
      <c r="D30" s="68"/>
      <c r="E30" s="67"/>
      <c r="F30" s="68"/>
      <c r="G30" s="67"/>
      <c r="H30" s="68"/>
      <c r="I30" s="67"/>
      <c r="J30" s="68"/>
      <c r="K30" s="67"/>
      <c r="L30" s="69"/>
      <c r="M30" s="69"/>
      <c r="N30" s="69"/>
      <c r="O30" s="69"/>
      <c r="P30" s="69"/>
      <c r="Q30" s="69"/>
      <c r="R30" s="68"/>
      <c r="S30" s="54"/>
      <c r="T30" s="55"/>
      <c r="U30" s="55"/>
      <c r="V30" s="55"/>
      <c r="W30" s="55"/>
      <c r="X30" s="55"/>
      <c r="Y30" s="55"/>
      <c r="Z30" s="56"/>
      <c r="AA30" s="10"/>
    </row>
    <row r="31" spans="1:27" s="1" customFormat="1" x14ac:dyDescent="0.25">
      <c r="A31" s="54"/>
      <c r="B31" s="55"/>
      <c r="C31" s="67"/>
      <c r="D31" s="68"/>
      <c r="E31" s="67"/>
      <c r="F31" s="68"/>
      <c r="G31" s="67"/>
      <c r="H31" s="68"/>
      <c r="I31" s="67"/>
      <c r="J31" s="68"/>
      <c r="K31" s="67"/>
      <c r="L31" s="69"/>
      <c r="M31" s="69"/>
      <c r="N31" s="69"/>
      <c r="O31" s="69"/>
      <c r="P31" s="69"/>
      <c r="Q31" s="69"/>
      <c r="R31" s="68"/>
      <c r="S31" s="54"/>
      <c r="T31" s="55"/>
      <c r="U31" s="55"/>
      <c r="V31" s="55"/>
      <c r="W31" s="55"/>
      <c r="X31" s="55"/>
      <c r="Y31" s="55"/>
      <c r="Z31" s="56"/>
      <c r="AA31" s="10"/>
    </row>
    <row r="32" spans="1:27" s="1" customFormat="1" x14ac:dyDescent="0.25">
      <c r="A32" s="54"/>
      <c r="B32" s="55"/>
      <c r="C32" s="67"/>
      <c r="D32" s="68"/>
      <c r="E32" s="67"/>
      <c r="F32" s="68"/>
      <c r="G32" s="67"/>
      <c r="H32" s="68"/>
      <c r="I32" s="67"/>
      <c r="J32" s="68"/>
      <c r="K32" s="67"/>
      <c r="L32" s="69"/>
      <c r="M32" s="69"/>
      <c r="N32" s="69"/>
      <c r="O32" s="69"/>
      <c r="P32" s="69"/>
      <c r="Q32" s="69"/>
      <c r="R32" s="68"/>
      <c r="S32" s="54"/>
      <c r="T32" s="55"/>
      <c r="U32" s="55"/>
      <c r="V32" s="55"/>
      <c r="W32" s="55"/>
      <c r="X32" s="55"/>
      <c r="Y32" s="55"/>
      <c r="Z32" s="56"/>
      <c r="AA32" s="10"/>
    </row>
    <row r="33" spans="1:27" s="2" customFormat="1" x14ac:dyDescent="0.25">
      <c r="A33" s="51"/>
      <c r="B33" s="52"/>
      <c r="C33" s="65"/>
      <c r="D33" s="66"/>
      <c r="E33" s="65"/>
      <c r="F33" s="66"/>
      <c r="G33" s="65"/>
      <c r="H33" s="66"/>
      <c r="I33" s="65"/>
      <c r="J33" s="66"/>
      <c r="K33" s="65"/>
      <c r="L33" s="70"/>
      <c r="M33" s="70"/>
      <c r="N33" s="70"/>
      <c r="O33" s="70"/>
      <c r="P33" s="70"/>
      <c r="Q33" s="70"/>
      <c r="R33" s="66"/>
      <c r="S33" s="51"/>
      <c r="T33" s="52"/>
      <c r="U33" s="52"/>
      <c r="V33" s="52"/>
      <c r="W33" s="52"/>
      <c r="X33" s="52"/>
      <c r="Y33" s="52"/>
      <c r="Z33" s="53"/>
      <c r="AA33" s="10"/>
    </row>
    <row r="34" spans="1:27" s="1" customFormat="1" ht="18" x14ac:dyDescent="0.25">
      <c r="A34" s="49">
        <f>S28+1</f>
        <v>44647</v>
      </c>
      <c r="B34" s="17"/>
      <c r="C34" s="50">
        <f>A34+1</f>
        <v>44648</v>
      </c>
      <c r="D34" s="16"/>
      <c r="E34" s="50">
        <f>C34+1</f>
        <v>44649</v>
      </c>
      <c r="F34" s="16"/>
      <c r="G34" s="50">
        <f>E34+1</f>
        <v>44650</v>
      </c>
      <c r="H34" s="16"/>
      <c r="I34" s="50">
        <f>G34+1</f>
        <v>44651</v>
      </c>
      <c r="J34" s="16"/>
      <c r="K34" s="57">
        <f>I34+1</f>
        <v>44652</v>
      </c>
      <c r="L34" s="58"/>
      <c r="M34" s="59"/>
      <c r="N34" s="59"/>
      <c r="O34" s="59"/>
      <c r="P34" s="59"/>
      <c r="Q34" s="59"/>
      <c r="R34" s="60"/>
      <c r="S34" s="61">
        <f>K34+1</f>
        <v>44653</v>
      </c>
      <c r="T34" s="62"/>
      <c r="U34" s="63"/>
      <c r="V34" s="63"/>
      <c r="W34" s="63"/>
      <c r="X34" s="63"/>
      <c r="Y34" s="63"/>
      <c r="Z34" s="64"/>
      <c r="AA34" s="10"/>
    </row>
    <row r="35" spans="1:27" s="1" customFormat="1" x14ac:dyDescent="0.25">
      <c r="A35" s="54"/>
      <c r="B35" s="55"/>
      <c r="C35" s="67"/>
      <c r="D35" s="68"/>
      <c r="E35" s="67"/>
      <c r="F35" s="68"/>
      <c r="G35" s="67"/>
      <c r="H35" s="68"/>
      <c r="I35" s="67"/>
      <c r="J35" s="68"/>
      <c r="K35" s="67"/>
      <c r="L35" s="69"/>
      <c r="M35" s="69"/>
      <c r="N35" s="69"/>
      <c r="O35" s="69"/>
      <c r="P35" s="69"/>
      <c r="Q35" s="69"/>
      <c r="R35" s="68"/>
      <c r="S35" s="54"/>
      <c r="T35" s="55"/>
      <c r="U35" s="55"/>
      <c r="V35" s="55"/>
      <c r="W35" s="55"/>
      <c r="X35" s="55"/>
      <c r="Y35" s="55"/>
      <c r="Z35" s="56"/>
      <c r="AA35" s="10"/>
    </row>
    <row r="36" spans="1:27" s="1" customFormat="1" x14ac:dyDescent="0.25">
      <c r="A36" s="54"/>
      <c r="B36" s="55"/>
      <c r="C36" s="67"/>
      <c r="D36" s="68"/>
      <c r="E36" s="67"/>
      <c r="F36" s="68"/>
      <c r="G36" s="67"/>
      <c r="H36" s="68"/>
      <c r="I36" s="67"/>
      <c r="J36" s="68"/>
      <c r="K36" s="67"/>
      <c r="L36" s="69"/>
      <c r="M36" s="69"/>
      <c r="N36" s="69"/>
      <c r="O36" s="69"/>
      <c r="P36" s="69"/>
      <c r="Q36" s="69"/>
      <c r="R36" s="68"/>
      <c r="S36" s="54"/>
      <c r="T36" s="55"/>
      <c r="U36" s="55"/>
      <c r="V36" s="55"/>
      <c r="W36" s="55"/>
      <c r="X36" s="55"/>
      <c r="Y36" s="55"/>
      <c r="Z36" s="56"/>
      <c r="AA36" s="10"/>
    </row>
    <row r="37" spans="1:27" s="1" customFormat="1" x14ac:dyDescent="0.25">
      <c r="A37" s="54"/>
      <c r="B37" s="55"/>
      <c r="C37" s="67"/>
      <c r="D37" s="68"/>
      <c r="E37" s="67"/>
      <c r="F37" s="68"/>
      <c r="G37" s="67"/>
      <c r="H37" s="68"/>
      <c r="I37" s="67"/>
      <c r="J37" s="68"/>
      <c r="K37" s="67"/>
      <c r="L37" s="69"/>
      <c r="M37" s="69"/>
      <c r="N37" s="69"/>
      <c r="O37" s="69"/>
      <c r="P37" s="69"/>
      <c r="Q37" s="69"/>
      <c r="R37" s="68"/>
      <c r="S37" s="54"/>
      <c r="T37" s="55"/>
      <c r="U37" s="55"/>
      <c r="V37" s="55"/>
      <c r="W37" s="55"/>
      <c r="X37" s="55"/>
      <c r="Y37" s="55"/>
      <c r="Z37" s="56"/>
      <c r="AA37" s="10"/>
    </row>
    <row r="38" spans="1:27" s="1" customFormat="1" x14ac:dyDescent="0.25">
      <c r="A38" s="54"/>
      <c r="B38" s="55"/>
      <c r="C38" s="67"/>
      <c r="D38" s="68"/>
      <c r="E38" s="67"/>
      <c r="F38" s="68"/>
      <c r="G38" s="67"/>
      <c r="H38" s="68"/>
      <c r="I38" s="67"/>
      <c r="J38" s="68"/>
      <c r="K38" s="67"/>
      <c r="L38" s="69"/>
      <c r="M38" s="69"/>
      <c r="N38" s="69"/>
      <c r="O38" s="69"/>
      <c r="P38" s="69"/>
      <c r="Q38" s="69"/>
      <c r="R38" s="68"/>
      <c r="S38" s="54"/>
      <c r="T38" s="55"/>
      <c r="U38" s="55"/>
      <c r="V38" s="55"/>
      <c r="W38" s="55"/>
      <c r="X38" s="55"/>
      <c r="Y38" s="55"/>
      <c r="Z38" s="56"/>
      <c r="AA38" s="10"/>
    </row>
    <row r="39" spans="1:27" s="2" customFormat="1" x14ac:dyDescent="0.25">
      <c r="A39" s="51"/>
      <c r="B39" s="52"/>
      <c r="C39" s="65"/>
      <c r="D39" s="66"/>
      <c r="E39" s="65"/>
      <c r="F39" s="66"/>
      <c r="G39" s="65"/>
      <c r="H39" s="66"/>
      <c r="I39" s="65"/>
      <c r="J39" s="66"/>
      <c r="K39" s="65"/>
      <c r="L39" s="70"/>
      <c r="M39" s="70"/>
      <c r="N39" s="70"/>
      <c r="O39" s="70"/>
      <c r="P39" s="70"/>
      <c r="Q39" s="70"/>
      <c r="R39" s="66"/>
      <c r="S39" s="51"/>
      <c r="T39" s="52"/>
      <c r="U39" s="52"/>
      <c r="V39" s="52"/>
      <c r="W39" s="52"/>
      <c r="X39" s="52"/>
      <c r="Y39" s="52"/>
      <c r="Z39" s="53"/>
      <c r="AA39" s="10"/>
    </row>
    <row r="40" spans="1:27" ht="18" x14ac:dyDescent="0.3">
      <c r="A40" s="49">
        <f>S34+1</f>
        <v>44654</v>
      </c>
      <c r="B40" s="17"/>
      <c r="C40" s="50">
        <f>A40+1</f>
        <v>44655</v>
      </c>
      <c r="D40" s="16"/>
      <c r="E40" s="18" t="s">
        <v>0</v>
      </c>
      <c r="F40" s="19"/>
      <c r="G40" s="19"/>
      <c r="H40" s="19"/>
      <c r="I40" s="19"/>
      <c r="J40" s="19"/>
      <c r="K40" s="19"/>
      <c r="L40" s="19"/>
      <c r="M40" s="19"/>
      <c r="N40" s="19"/>
      <c r="O40" s="19"/>
      <c r="P40" s="19"/>
      <c r="Q40" s="19"/>
      <c r="R40" s="19"/>
      <c r="S40" s="19"/>
      <c r="T40" s="19"/>
      <c r="U40" s="19"/>
      <c r="V40" s="19"/>
      <c r="W40" s="19"/>
      <c r="X40" s="19"/>
      <c r="Y40" s="19"/>
      <c r="Z40" s="13"/>
      <c r="AA40" s="9"/>
    </row>
    <row r="41" spans="1:27" x14ac:dyDescent="0.25">
      <c r="A41" s="54"/>
      <c r="B41" s="55"/>
      <c r="C41" s="67"/>
      <c r="D41" s="68"/>
      <c r="E41" s="20"/>
      <c r="F41" s="8"/>
      <c r="G41" s="8"/>
      <c r="H41" s="8"/>
      <c r="I41" s="8"/>
      <c r="J41" s="8"/>
      <c r="K41" s="8"/>
      <c r="L41" s="8"/>
      <c r="M41" s="8"/>
      <c r="N41" s="8"/>
      <c r="O41" s="8"/>
      <c r="P41" s="8"/>
      <c r="Q41" s="8"/>
      <c r="R41" s="8"/>
      <c r="S41" s="8"/>
      <c r="T41" s="8"/>
      <c r="U41" s="8"/>
      <c r="V41" s="8"/>
      <c r="W41" s="8"/>
      <c r="X41" s="8"/>
      <c r="Y41" s="8"/>
      <c r="Z41" s="12"/>
      <c r="AA41" s="9"/>
    </row>
    <row r="42" spans="1:27" x14ac:dyDescent="0.25">
      <c r="A42" s="54"/>
      <c r="B42" s="55"/>
      <c r="C42" s="67"/>
      <c r="D42" s="68"/>
      <c r="E42" s="20"/>
      <c r="F42" s="8"/>
      <c r="G42" s="8"/>
      <c r="H42" s="8"/>
      <c r="I42" s="8"/>
      <c r="J42" s="8"/>
      <c r="K42" s="8"/>
      <c r="L42" s="8"/>
      <c r="M42" s="8"/>
      <c r="N42" s="8"/>
      <c r="O42" s="8"/>
      <c r="P42" s="8"/>
      <c r="Q42" s="8"/>
      <c r="R42" s="8"/>
      <c r="S42" s="8"/>
      <c r="T42" s="8"/>
      <c r="U42" s="8"/>
      <c r="V42" s="8"/>
      <c r="W42" s="8"/>
      <c r="X42" s="8"/>
      <c r="Y42" s="8"/>
      <c r="Z42" s="11"/>
      <c r="AA42" s="9"/>
    </row>
    <row r="43" spans="1:27" x14ac:dyDescent="0.25">
      <c r="A43" s="54"/>
      <c r="B43" s="55"/>
      <c r="C43" s="67"/>
      <c r="D43" s="68"/>
      <c r="E43" s="20"/>
      <c r="F43" s="8"/>
      <c r="G43" s="8"/>
      <c r="H43" s="8"/>
      <c r="I43" s="8"/>
      <c r="J43" s="8"/>
      <c r="K43" s="8"/>
      <c r="L43" s="8"/>
      <c r="M43" s="8"/>
      <c r="N43" s="8"/>
      <c r="O43" s="8"/>
      <c r="P43" s="8"/>
      <c r="Q43" s="8"/>
      <c r="R43" s="8"/>
      <c r="S43" s="8"/>
      <c r="T43" s="8"/>
      <c r="U43" s="8"/>
      <c r="V43" s="8"/>
      <c r="W43" s="8"/>
      <c r="X43" s="8"/>
      <c r="Y43" s="8"/>
      <c r="Z43" s="11"/>
      <c r="AA43" s="9"/>
    </row>
    <row r="44" spans="1:27" x14ac:dyDescent="0.25">
      <c r="A44" s="54"/>
      <c r="B44" s="55"/>
      <c r="C44" s="67"/>
      <c r="D44" s="68"/>
      <c r="E44" s="20"/>
      <c r="F44" s="8"/>
      <c r="G44" s="8"/>
      <c r="H44" s="8"/>
      <c r="I44" s="8"/>
      <c r="J44" s="8"/>
      <c r="K44" s="78" t="s">
        <v>1</v>
      </c>
      <c r="L44" s="78"/>
      <c r="M44" s="78"/>
      <c r="N44" s="78"/>
      <c r="O44" s="78"/>
      <c r="P44" s="78"/>
      <c r="Q44" s="78"/>
      <c r="R44" s="78"/>
      <c r="S44" s="78"/>
      <c r="T44" s="78"/>
      <c r="U44" s="78"/>
      <c r="V44" s="78"/>
      <c r="W44" s="78"/>
      <c r="X44" s="78"/>
      <c r="Y44" s="78"/>
      <c r="Z44" s="79"/>
      <c r="AA44" s="9"/>
    </row>
    <row r="45" spans="1:27" s="1" customFormat="1" x14ac:dyDescent="0.25">
      <c r="A45" s="51"/>
      <c r="B45" s="52"/>
      <c r="C45" s="65"/>
      <c r="D45" s="66"/>
      <c r="E45" s="21"/>
      <c r="F45" s="22"/>
      <c r="G45" s="22"/>
      <c r="H45" s="22"/>
      <c r="I45" s="22"/>
      <c r="J45" s="22"/>
      <c r="K45" s="76" t="s">
        <v>2</v>
      </c>
      <c r="L45" s="76"/>
      <c r="M45" s="76"/>
      <c r="N45" s="76"/>
      <c r="O45" s="76"/>
      <c r="P45" s="76"/>
      <c r="Q45" s="76"/>
      <c r="R45" s="76"/>
      <c r="S45" s="76"/>
      <c r="T45" s="76"/>
      <c r="U45" s="76"/>
      <c r="V45" s="76"/>
      <c r="W45" s="76"/>
      <c r="X45" s="76"/>
      <c r="Y45" s="76"/>
      <c r="Z45" s="77"/>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39" priority="3">
      <formula>MONTH(A10)&lt;&gt;MONTH($A$1)</formula>
    </cfRule>
    <cfRule type="expression" dxfId="38" priority="4">
      <formula>OR(WEEKDAY(A10,1)=1,WEEKDAY(A10,1)=7)</formula>
    </cfRule>
  </conditionalFormatting>
  <conditionalFormatting sqref="I10 I16 I22 I28 I34">
    <cfRule type="expression" dxfId="37" priority="1">
      <formula>MONTH(I10)&lt;&gt;MONTH($A$1)</formula>
    </cfRule>
    <cfRule type="expression" dxfId="36" priority="2">
      <formula>OR(WEEKDAY(I10,1)=1,WEEKDAY(I10,1)=7)</formula>
    </cfRule>
  </conditionalFormatting>
  <hyperlinks>
    <hyperlink ref="K45" r:id="rId1" xr:uid="{00000000-0004-0000-0200-000000000000}"/>
    <hyperlink ref="K44:Z44" r:id="rId2" display="Calendar Templates by Vertex42" xr:uid="{00000000-0004-0000-0200-000001000000}"/>
    <hyperlink ref="K45:Z45" r:id="rId3" display="https://www.vertex42.com/calendars/" xr:uid="{00000000-0004-0000-0200-000002000000}"/>
  </hyperlinks>
  <printOptions horizontalCentered="1"/>
  <pageMargins left="0.5" right="0.5" top="0.25" bottom="0.25" header="0.25" footer="0.25"/>
  <pageSetup paperSize="9" scale="98" orientation="landscape"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1">
        <f>DATE('1'!AD18,'1'!AD20+3,1)</f>
        <v>44652</v>
      </c>
      <c r="B1" s="71"/>
      <c r="C1" s="71"/>
      <c r="D1" s="71"/>
      <c r="E1" s="71"/>
      <c r="F1" s="71"/>
      <c r="G1" s="71"/>
      <c r="H1" s="71"/>
      <c r="I1" s="45"/>
      <c r="J1" s="45"/>
      <c r="K1" s="74">
        <f>DATE(YEAR(A1),MONTH(A1)-1,1)</f>
        <v>44621</v>
      </c>
      <c r="L1" s="74"/>
      <c r="M1" s="74"/>
      <c r="N1" s="74"/>
      <c r="O1" s="74"/>
      <c r="P1" s="74"/>
      <c r="Q1" s="74"/>
      <c r="R1" s="3"/>
      <c r="S1" s="74">
        <f>DATE(YEAR(A1),MONTH(A1)+1,1)</f>
        <v>44682</v>
      </c>
      <c r="T1" s="74"/>
      <c r="U1" s="74"/>
      <c r="V1" s="74"/>
      <c r="W1" s="74"/>
      <c r="X1" s="74"/>
      <c r="Y1" s="74"/>
      <c r="Z1" s="3"/>
      <c r="AA1" s="3"/>
    </row>
    <row r="2" spans="1:27" s="4" customFormat="1" ht="11.25" customHeight="1" x14ac:dyDescent="0.25">
      <c r="A2" s="71"/>
      <c r="B2" s="71"/>
      <c r="C2" s="71"/>
      <c r="D2" s="71"/>
      <c r="E2" s="71"/>
      <c r="F2" s="71"/>
      <c r="G2" s="71"/>
      <c r="H2" s="71"/>
      <c r="I2" s="45"/>
      <c r="J2" s="45"/>
      <c r="K2" s="23" t="str">
        <f>INDEX({"S";"M";"T";"W";"T";"F";"S"},1+MOD(Dia_de_início+1-2,7))</f>
        <v>S</v>
      </c>
      <c r="L2" s="23" t="str">
        <f>INDEX({"S";"M";"T";"W";"T";"F";"S"},1+MOD(Dia_de_início+2-2,7))</f>
        <v>M</v>
      </c>
      <c r="M2" s="23" t="str">
        <f>INDEX({"S";"M";"T";"W";"T";"F";"S"},1+MOD(Dia_de_início+3-2,7))</f>
        <v>T</v>
      </c>
      <c r="N2" s="23" t="str">
        <f>INDEX({"S";"M";"T";"W";"T";"F";"S"},1+MOD(Dia_de_início+4-2,7))</f>
        <v>W</v>
      </c>
      <c r="O2" s="23" t="str">
        <f>INDEX({"S";"M";"T";"W";"T";"F";"S"},1+MOD(Dia_de_início+5-2,7))</f>
        <v>T</v>
      </c>
      <c r="P2" s="23" t="str">
        <f>INDEX({"S";"M";"T";"W";"T";"F";"S"},1+MOD(Dia_de_início+6-2,7))</f>
        <v>F</v>
      </c>
      <c r="Q2" s="23" t="str">
        <f>INDEX({"S";"M";"T";"W";"T";"F";"S"},1+MOD(Dia_de_início+7-2,7))</f>
        <v>S</v>
      </c>
      <c r="R2" s="3"/>
      <c r="S2" s="23" t="str">
        <f>INDEX({"S";"M";"T";"W";"T";"F";"S"},1+MOD(Dia_de_início+1-2,7))</f>
        <v>S</v>
      </c>
      <c r="T2" s="23" t="str">
        <f>INDEX({"S";"M";"T";"W";"T";"F";"S"},1+MOD(Dia_de_início+2-2,7))</f>
        <v>M</v>
      </c>
      <c r="U2" s="23" t="str">
        <f>INDEX({"S";"M";"T";"W";"T";"F";"S"},1+MOD(Dia_de_início+3-2,7))</f>
        <v>T</v>
      </c>
      <c r="V2" s="23" t="str">
        <f>INDEX({"S";"M";"T";"W";"T";"F";"S"},1+MOD(Dia_de_início+4-2,7))</f>
        <v>W</v>
      </c>
      <c r="W2" s="23" t="str">
        <f>INDEX({"S";"M";"T";"W";"T";"F";"S"},1+MOD(Dia_de_início+5-2,7))</f>
        <v>T</v>
      </c>
      <c r="X2" s="23" t="str">
        <f>INDEX({"S";"M";"T";"W";"T";"F";"S"},1+MOD(Dia_de_início+6-2,7))</f>
        <v>F</v>
      </c>
      <c r="Y2" s="23" t="str">
        <f>INDEX({"S";"M";"T";"W";"T";"F";"S"},1+MOD(Dia_de_início+7-2,7))</f>
        <v>S</v>
      </c>
      <c r="Z2" s="3"/>
      <c r="AA2" s="3"/>
    </row>
    <row r="3" spans="1:27" s="6" customFormat="1" ht="9" customHeight="1" x14ac:dyDescent="0.2">
      <c r="A3" s="71"/>
      <c r="B3" s="71"/>
      <c r="C3" s="71"/>
      <c r="D3" s="71"/>
      <c r="E3" s="71"/>
      <c r="F3" s="71"/>
      <c r="G3" s="71"/>
      <c r="H3" s="71"/>
      <c r="I3" s="45"/>
      <c r="J3" s="45"/>
      <c r="K3" s="48" t="str">
        <f t="shared" ref="K3:Q8" si="0">IF(MONTH($K$1)&lt;&gt;MONTH($K$1-(WEEKDAY($K$1,1)-(Dia_de_início-1))-IF((WEEKDAY($K$1,1)-(Dia_de_início-1))&lt;=0,7,0)+(ROW(K3)-ROW($K$3))*7+(COLUMN(K3)-COLUMN($K$3)+1)),"",$K$1-(WEEKDAY($K$1,1)-(Dia_de_início-1))-IF((WEEKDAY($K$1,1)-(Dia_de_início-1))&lt;=0,7,0)+(ROW(K3)-ROW($K$3))*7+(COLUMN(K3)-COLUMN($K$3)+1))</f>
        <v/>
      </c>
      <c r="L3" s="48" t="str">
        <f t="shared" si="0"/>
        <v/>
      </c>
      <c r="M3" s="48">
        <f t="shared" si="0"/>
        <v>44621</v>
      </c>
      <c r="N3" s="48">
        <f t="shared" si="0"/>
        <v>44622</v>
      </c>
      <c r="O3" s="48">
        <f t="shared" si="0"/>
        <v>44623</v>
      </c>
      <c r="P3" s="48">
        <f t="shared" si="0"/>
        <v>44624</v>
      </c>
      <c r="Q3" s="48">
        <f t="shared" si="0"/>
        <v>44625</v>
      </c>
      <c r="R3" s="3"/>
      <c r="S3" s="48">
        <f t="shared" ref="S3:Y8" si="1">IF(MONTH($S$1)&lt;&gt;MONTH($S$1-(WEEKDAY($S$1,1)-(Dia_de_início-1))-IF((WEEKDAY($S$1,1)-(Dia_de_início-1))&lt;=0,7,0)+(ROW(S3)-ROW($S$3))*7+(COLUMN(S3)-COLUMN($S$3)+1)),"",$S$1-(WEEKDAY($S$1,1)-(Dia_de_início-1))-IF((WEEKDAY($S$1,1)-(Dia_de_início-1))&lt;=0,7,0)+(ROW(S3)-ROW($S$3))*7+(COLUMN(S3)-COLUMN($S$3)+1))</f>
        <v>44682</v>
      </c>
      <c r="T3" s="48">
        <f t="shared" si="1"/>
        <v>44683</v>
      </c>
      <c r="U3" s="48">
        <f t="shared" si="1"/>
        <v>44684</v>
      </c>
      <c r="V3" s="48">
        <f t="shared" si="1"/>
        <v>44685</v>
      </c>
      <c r="W3" s="48">
        <f t="shared" si="1"/>
        <v>44686</v>
      </c>
      <c r="X3" s="48">
        <f t="shared" si="1"/>
        <v>44687</v>
      </c>
      <c r="Y3" s="48">
        <f t="shared" si="1"/>
        <v>44688</v>
      </c>
      <c r="Z3" s="5"/>
      <c r="AA3" s="5"/>
    </row>
    <row r="4" spans="1:27" s="6" customFormat="1" ht="9" customHeight="1" x14ac:dyDescent="0.2">
      <c r="A4" s="71"/>
      <c r="B4" s="71"/>
      <c r="C4" s="71"/>
      <c r="D4" s="71"/>
      <c r="E4" s="71"/>
      <c r="F4" s="71"/>
      <c r="G4" s="71"/>
      <c r="H4" s="71"/>
      <c r="I4" s="45"/>
      <c r="J4" s="45"/>
      <c r="K4" s="48">
        <f t="shared" si="0"/>
        <v>44626</v>
      </c>
      <c r="L4" s="48">
        <f t="shared" si="0"/>
        <v>44627</v>
      </c>
      <c r="M4" s="48">
        <f t="shared" si="0"/>
        <v>44628</v>
      </c>
      <c r="N4" s="48">
        <f t="shared" si="0"/>
        <v>44629</v>
      </c>
      <c r="O4" s="48">
        <f t="shared" si="0"/>
        <v>44630</v>
      </c>
      <c r="P4" s="48">
        <f t="shared" si="0"/>
        <v>44631</v>
      </c>
      <c r="Q4" s="48">
        <f t="shared" si="0"/>
        <v>44632</v>
      </c>
      <c r="R4" s="3"/>
      <c r="S4" s="48">
        <f t="shared" si="1"/>
        <v>44689</v>
      </c>
      <c r="T4" s="48">
        <f t="shared" si="1"/>
        <v>44690</v>
      </c>
      <c r="U4" s="48">
        <f t="shared" si="1"/>
        <v>44691</v>
      </c>
      <c r="V4" s="48">
        <f t="shared" si="1"/>
        <v>44692</v>
      </c>
      <c r="W4" s="48">
        <f t="shared" si="1"/>
        <v>44693</v>
      </c>
      <c r="X4" s="48">
        <f t="shared" si="1"/>
        <v>44694</v>
      </c>
      <c r="Y4" s="48">
        <f t="shared" si="1"/>
        <v>44695</v>
      </c>
      <c r="Z4" s="5"/>
      <c r="AA4" s="5"/>
    </row>
    <row r="5" spans="1:27" s="6" customFormat="1" ht="9" customHeight="1" x14ac:dyDescent="0.2">
      <c r="A5" s="71"/>
      <c r="B5" s="71"/>
      <c r="C5" s="71"/>
      <c r="D5" s="71"/>
      <c r="E5" s="71"/>
      <c r="F5" s="71"/>
      <c r="G5" s="71"/>
      <c r="H5" s="71"/>
      <c r="I5" s="45"/>
      <c r="J5" s="45"/>
      <c r="K5" s="48">
        <f t="shared" si="0"/>
        <v>44633</v>
      </c>
      <c r="L5" s="48">
        <f t="shared" si="0"/>
        <v>44634</v>
      </c>
      <c r="M5" s="48">
        <f t="shared" si="0"/>
        <v>44635</v>
      </c>
      <c r="N5" s="48">
        <f t="shared" si="0"/>
        <v>44636</v>
      </c>
      <c r="O5" s="48">
        <f t="shared" si="0"/>
        <v>44637</v>
      </c>
      <c r="P5" s="48">
        <f t="shared" si="0"/>
        <v>44638</v>
      </c>
      <c r="Q5" s="48">
        <f t="shared" si="0"/>
        <v>44639</v>
      </c>
      <c r="R5" s="3"/>
      <c r="S5" s="48">
        <f t="shared" si="1"/>
        <v>44696</v>
      </c>
      <c r="T5" s="48">
        <f t="shared" si="1"/>
        <v>44697</v>
      </c>
      <c r="U5" s="48">
        <f t="shared" si="1"/>
        <v>44698</v>
      </c>
      <c r="V5" s="48">
        <f t="shared" si="1"/>
        <v>44699</v>
      </c>
      <c r="W5" s="48">
        <f t="shared" si="1"/>
        <v>44700</v>
      </c>
      <c r="X5" s="48">
        <f t="shared" si="1"/>
        <v>44701</v>
      </c>
      <c r="Y5" s="48">
        <f t="shared" si="1"/>
        <v>44702</v>
      </c>
      <c r="Z5" s="5"/>
      <c r="AA5" s="5"/>
    </row>
    <row r="6" spans="1:27" s="6" customFormat="1" ht="9" customHeight="1" x14ac:dyDescent="0.2">
      <c r="A6" s="71"/>
      <c r="B6" s="71"/>
      <c r="C6" s="71"/>
      <c r="D6" s="71"/>
      <c r="E6" s="71"/>
      <c r="F6" s="71"/>
      <c r="G6" s="71"/>
      <c r="H6" s="71"/>
      <c r="I6" s="45"/>
      <c r="J6" s="45"/>
      <c r="K6" s="48">
        <f t="shared" si="0"/>
        <v>44640</v>
      </c>
      <c r="L6" s="48">
        <f t="shared" si="0"/>
        <v>44641</v>
      </c>
      <c r="M6" s="48">
        <f t="shared" si="0"/>
        <v>44642</v>
      </c>
      <c r="N6" s="48">
        <f t="shared" si="0"/>
        <v>44643</v>
      </c>
      <c r="O6" s="48">
        <f t="shared" si="0"/>
        <v>44644</v>
      </c>
      <c r="P6" s="48">
        <f t="shared" si="0"/>
        <v>44645</v>
      </c>
      <c r="Q6" s="48">
        <f t="shared" si="0"/>
        <v>44646</v>
      </c>
      <c r="R6" s="3"/>
      <c r="S6" s="48">
        <f t="shared" si="1"/>
        <v>44703</v>
      </c>
      <c r="T6" s="48">
        <f t="shared" si="1"/>
        <v>44704</v>
      </c>
      <c r="U6" s="48">
        <f t="shared" si="1"/>
        <v>44705</v>
      </c>
      <c r="V6" s="48">
        <f t="shared" si="1"/>
        <v>44706</v>
      </c>
      <c r="W6" s="48">
        <f t="shared" si="1"/>
        <v>44707</v>
      </c>
      <c r="X6" s="48">
        <f t="shared" si="1"/>
        <v>44708</v>
      </c>
      <c r="Y6" s="48">
        <f t="shared" si="1"/>
        <v>44709</v>
      </c>
      <c r="Z6" s="5"/>
      <c r="AA6" s="5"/>
    </row>
    <row r="7" spans="1:27" s="6" customFormat="1" ht="9" customHeight="1" x14ac:dyDescent="0.2">
      <c r="A7" s="71"/>
      <c r="B7" s="71"/>
      <c r="C7" s="71"/>
      <c r="D7" s="71"/>
      <c r="E7" s="71"/>
      <c r="F7" s="71"/>
      <c r="G7" s="71"/>
      <c r="H7" s="71"/>
      <c r="I7" s="45"/>
      <c r="J7" s="45"/>
      <c r="K7" s="48">
        <f t="shared" si="0"/>
        <v>44647</v>
      </c>
      <c r="L7" s="48">
        <f t="shared" si="0"/>
        <v>44648</v>
      </c>
      <c r="M7" s="48">
        <f t="shared" si="0"/>
        <v>44649</v>
      </c>
      <c r="N7" s="48">
        <f t="shared" si="0"/>
        <v>44650</v>
      </c>
      <c r="O7" s="48">
        <f t="shared" si="0"/>
        <v>44651</v>
      </c>
      <c r="P7" s="48" t="str">
        <f t="shared" si="0"/>
        <v/>
      </c>
      <c r="Q7" s="48" t="str">
        <f t="shared" si="0"/>
        <v/>
      </c>
      <c r="R7" s="3"/>
      <c r="S7" s="48">
        <f t="shared" si="1"/>
        <v>44710</v>
      </c>
      <c r="T7" s="48">
        <f t="shared" si="1"/>
        <v>44711</v>
      </c>
      <c r="U7" s="48">
        <f t="shared" si="1"/>
        <v>44712</v>
      </c>
      <c r="V7" s="48" t="str">
        <f t="shared" si="1"/>
        <v/>
      </c>
      <c r="W7" s="48" t="str">
        <f t="shared" si="1"/>
        <v/>
      </c>
      <c r="X7" s="48" t="str">
        <f t="shared" si="1"/>
        <v/>
      </c>
      <c r="Y7" s="48" t="str">
        <f t="shared" si="1"/>
        <v/>
      </c>
      <c r="Z7" s="5"/>
      <c r="AA7" s="5"/>
    </row>
    <row r="8" spans="1:27" s="7" customFormat="1" ht="9" customHeight="1" x14ac:dyDescent="0.2">
      <c r="A8" s="46"/>
      <c r="B8" s="46"/>
      <c r="C8" s="46"/>
      <c r="D8" s="46"/>
      <c r="E8" s="46"/>
      <c r="F8" s="46"/>
      <c r="G8" s="46"/>
      <c r="H8" s="46"/>
      <c r="I8" s="47"/>
      <c r="J8" s="47"/>
      <c r="K8" s="48" t="str">
        <f t="shared" si="0"/>
        <v/>
      </c>
      <c r="L8" s="48" t="str">
        <f t="shared" si="0"/>
        <v/>
      </c>
      <c r="M8" s="48" t="str">
        <f t="shared" si="0"/>
        <v/>
      </c>
      <c r="N8" s="48" t="str">
        <f t="shared" si="0"/>
        <v/>
      </c>
      <c r="O8" s="48" t="str">
        <f t="shared" si="0"/>
        <v/>
      </c>
      <c r="P8" s="48" t="str">
        <f t="shared" si="0"/>
        <v/>
      </c>
      <c r="Q8" s="48" t="str">
        <f t="shared" si="0"/>
        <v/>
      </c>
      <c r="R8" s="24"/>
      <c r="S8" s="48" t="str">
        <f t="shared" si="1"/>
        <v/>
      </c>
      <c r="T8" s="48" t="str">
        <f t="shared" si="1"/>
        <v/>
      </c>
      <c r="U8" s="48" t="str">
        <f t="shared" si="1"/>
        <v/>
      </c>
      <c r="V8" s="48" t="str">
        <f t="shared" si="1"/>
        <v/>
      </c>
      <c r="W8" s="48" t="str">
        <f t="shared" si="1"/>
        <v/>
      </c>
      <c r="X8" s="48" t="str">
        <f t="shared" si="1"/>
        <v/>
      </c>
      <c r="Y8" s="48" t="str">
        <f t="shared" si="1"/>
        <v/>
      </c>
      <c r="Z8" s="25"/>
    </row>
    <row r="9" spans="1:27" s="1" customFormat="1" ht="21" customHeight="1" x14ac:dyDescent="0.25">
      <c r="A9" s="72">
        <f>A10</f>
        <v>44647</v>
      </c>
      <c r="B9" s="73"/>
      <c r="C9" s="73">
        <f>C10</f>
        <v>44648</v>
      </c>
      <c r="D9" s="73"/>
      <c r="E9" s="73">
        <f>E10</f>
        <v>44649</v>
      </c>
      <c r="F9" s="73"/>
      <c r="G9" s="73">
        <f>G10</f>
        <v>44650</v>
      </c>
      <c r="H9" s="73"/>
      <c r="I9" s="73">
        <f>I10</f>
        <v>44651</v>
      </c>
      <c r="J9" s="73"/>
      <c r="K9" s="73">
        <f>K10</f>
        <v>44652</v>
      </c>
      <c r="L9" s="73"/>
      <c r="M9" s="73"/>
      <c r="N9" s="73"/>
      <c r="O9" s="73"/>
      <c r="P9" s="73"/>
      <c r="Q9" s="73"/>
      <c r="R9" s="73"/>
      <c r="S9" s="73">
        <f>S10</f>
        <v>44653</v>
      </c>
      <c r="T9" s="73"/>
      <c r="U9" s="73"/>
      <c r="V9" s="73"/>
      <c r="W9" s="73"/>
      <c r="X9" s="73"/>
      <c r="Y9" s="73"/>
      <c r="Z9" s="75"/>
    </row>
    <row r="10" spans="1:27" s="1" customFormat="1" ht="18" x14ac:dyDescent="0.25">
      <c r="A10" s="49">
        <f>$A$1-(WEEKDAY($A$1,1)-(Dia_de_início-1))-IF((WEEKDAY($A$1,1)-(Dia_de_início-1))&lt;=0,7,0)+1</f>
        <v>44647</v>
      </c>
      <c r="B10" s="17"/>
      <c r="C10" s="50">
        <f>A10+1</f>
        <v>44648</v>
      </c>
      <c r="D10" s="16"/>
      <c r="E10" s="50">
        <f>C10+1</f>
        <v>44649</v>
      </c>
      <c r="F10" s="16"/>
      <c r="G10" s="50">
        <f>E10+1</f>
        <v>44650</v>
      </c>
      <c r="H10" s="16"/>
      <c r="I10" s="50">
        <f>G10+1</f>
        <v>44651</v>
      </c>
      <c r="J10" s="16"/>
      <c r="K10" s="57">
        <f>I10+1</f>
        <v>44652</v>
      </c>
      <c r="L10" s="58"/>
      <c r="M10" s="59"/>
      <c r="N10" s="59"/>
      <c r="O10" s="59"/>
      <c r="P10" s="59"/>
      <c r="Q10" s="59"/>
      <c r="R10" s="60"/>
      <c r="S10" s="61">
        <f>K10+1</f>
        <v>44653</v>
      </c>
      <c r="T10" s="62"/>
      <c r="U10" s="63"/>
      <c r="V10" s="63"/>
      <c r="W10" s="63"/>
      <c r="X10" s="63"/>
      <c r="Y10" s="63"/>
      <c r="Z10" s="64"/>
      <c r="AA10" s="10"/>
    </row>
    <row r="11" spans="1:27" s="1" customFormat="1" x14ac:dyDescent="0.25">
      <c r="A11" s="54"/>
      <c r="B11" s="55"/>
      <c r="C11" s="67"/>
      <c r="D11" s="68"/>
      <c r="E11" s="67"/>
      <c r="F11" s="68"/>
      <c r="G11" s="67"/>
      <c r="H11" s="68"/>
      <c r="I11" s="67"/>
      <c r="J11" s="68"/>
      <c r="K11" s="67"/>
      <c r="L11" s="69"/>
      <c r="M11" s="69"/>
      <c r="N11" s="69"/>
      <c r="O11" s="69"/>
      <c r="P11" s="69"/>
      <c r="Q11" s="69"/>
      <c r="R11" s="68"/>
      <c r="S11" s="54"/>
      <c r="T11" s="55"/>
      <c r="U11" s="55"/>
      <c r="V11" s="55"/>
      <c r="W11" s="55"/>
      <c r="X11" s="55"/>
      <c r="Y11" s="55"/>
      <c r="Z11" s="56"/>
      <c r="AA11" s="10"/>
    </row>
    <row r="12" spans="1:27" s="1" customFormat="1" x14ac:dyDescent="0.25">
      <c r="A12" s="54"/>
      <c r="B12" s="55"/>
      <c r="C12" s="67"/>
      <c r="D12" s="68"/>
      <c r="E12" s="67"/>
      <c r="F12" s="68"/>
      <c r="G12" s="67"/>
      <c r="H12" s="68"/>
      <c r="I12" s="67"/>
      <c r="J12" s="68"/>
      <c r="K12" s="67"/>
      <c r="L12" s="69"/>
      <c r="M12" s="69"/>
      <c r="N12" s="69"/>
      <c r="O12" s="69"/>
      <c r="P12" s="69"/>
      <c r="Q12" s="69"/>
      <c r="R12" s="68"/>
      <c r="S12" s="54"/>
      <c r="T12" s="55"/>
      <c r="U12" s="55"/>
      <c r="V12" s="55"/>
      <c r="W12" s="55"/>
      <c r="X12" s="55"/>
      <c r="Y12" s="55"/>
      <c r="Z12" s="56"/>
      <c r="AA12" s="10"/>
    </row>
    <row r="13" spans="1:27" s="1" customFormat="1" x14ac:dyDescent="0.25">
      <c r="A13" s="54"/>
      <c r="B13" s="55"/>
      <c r="C13" s="67"/>
      <c r="D13" s="68"/>
      <c r="E13" s="67"/>
      <c r="F13" s="68"/>
      <c r="G13" s="67"/>
      <c r="H13" s="68"/>
      <c r="I13" s="67"/>
      <c r="J13" s="68"/>
      <c r="K13" s="67"/>
      <c r="L13" s="69"/>
      <c r="M13" s="69"/>
      <c r="N13" s="69"/>
      <c r="O13" s="69"/>
      <c r="P13" s="69"/>
      <c r="Q13" s="69"/>
      <c r="R13" s="68"/>
      <c r="S13" s="54"/>
      <c r="T13" s="55"/>
      <c r="U13" s="55"/>
      <c r="V13" s="55"/>
      <c r="W13" s="55"/>
      <c r="X13" s="55"/>
      <c r="Y13" s="55"/>
      <c r="Z13" s="56"/>
      <c r="AA13" s="10"/>
    </row>
    <row r="14" spans="1:27" s="1" customFormat="1" x14ac:dyDescent="0.25">
      <c r="A14" s="54"/>
      <c r="B14" s="55"/>
      <c r="C14" s="67"/>
      <c r="D14" s="68"/>
      <c r="E14" s="67"/>
      <c r="F14" s="68"/>
      <c r="G14" s="67"/>
      <c r="H14" s="68"/>
      <c r="I14" s="67"/>
      <c r="J14" s="68"/>
      <c r="K14" s="67"/>
      <c r="L14" s="69"/>
      <c r="M14" s="69"/>
      <c r="N14" s="69"/>
      <c r="O14" s="69"/>
      <c r="P14" s="69"/>
      <c r="Q14" s="69"/>
      <c r="R14" s="68"/>
      <c r="S14" s="54"/>
      <c r="T14" s="55"/>
      <c r="U14" s="55"/>
      <c r="V14" s="55"/>
      <c r="W14" s="55"/>
      <c r="X14" s="55"/>
      <c r="Y14" s="55"/>
      <c r="Z14" s="56"/>
      <c r="AA14" s="10"/>
    </row>
    <row r="15" spans="1:27" s="2" customFormat="1" ht="13.2" customHeight="1" x14ac:dyDescent="0.25">
      <c r="A15" s="51"/>
      <c r="B15" s="52"/>
      <c r="C15" s="65"/>
      <c r="D15" s="66"/>
      <c r="E15" s="65"/>
      <c r="F15" s="66"/>
      <c r="G15" s="65"/>
      <c r="H15" s="66"/>
      <c r="I15" s="65"/>
      <c r="J15" s="66"/>
      <c r="K15" s="65"/>
      <c r="L15" s="70"/>
      <c r="M15" s="70"/>
      <c r="N15" s="70"/>
      <c r="O15" s="70"/>
      <c r="P15" s="70"/>
      <c r="Q15" s="70"/>
      <c r="R15" s="66"/>
      <c r="S15" s="51"/>
      <c r="T15" s="52"/>
      <c r="U15" s="52"/>
      <c r="V15" s="52"/>
      <c r="W15" s="52"/>
      <c r="X15" s="52"/>
      <c r="Y15" s="52"/>
      <c r="Z15" s="53"/>
      <c r="AA15" s="10"/>
    </row>
    <row r="16" spans="1:27" s="1" customFormat="1" ht="18" x14ac:dyDescent="0.25">
      <c r="A16" s="49">
        <f>S10+1</f>
        <v>44654</v>
      </c>
      <c r="B16" s="17"/>
      <c r="C16" s="50">
        <f>A16+1</f>
        <v>44655</v>
      </c>
      <c r="D16" s="16"/>
      <c r="E16" s="50">
        <f>C16+1</f>
        <v>44656</v>
      </c>
      <c r="F16" s="16"/>
      <c r="G16" s="50">
        <f>E16+1</f>
        <v>44657</v>
      </c>
      <c r="H16" s="16"/>
      <c r="I16" s="50">
        <f>G16+1</f>
        <v>44658</v>
      </c>
      <c r="J16" s="16"/>
      <c r="K16" s="57">
        <f>I16+1</f>
        <v>44659</v>
      </c>
      <c r="L16" s="58"/>
      <c r="M16" s="59"/>
      <c r="N16" s="59"/>
      <c r="O16" s="59"/>
      <c r="P16" s="59"/>
      <c r="Q16" s="59"/>
      <c r="R16" s="60"/>
      <c r="S16" s="61">
        <f>K16+1</f>
        <v>44660</v>
      </c>
      <c r="T16" s="62"/>
      <c r="U16" s="63"/>
      <c r="V16" s="63"/>
      <c r="W16" s="63"/>
      <c r="X16" s="63"/>
      <c r="Y16" s="63"/>
      <c r="Z16" s="64"/>
      <c r="AA16" s="10"/>
    </row>
    <row r="17" spans="1:27" s="1" customFormat="1" x14ac:dyDescent="0.25">
      <c r="A17" s="54"/>
      <c r="B17" s="55"/>
      <c r="C17" s="67"/>
      <c r="D17" s="68"/>
      <c r="E17" s="67"/>
      <c r="F17" s="68"/>
      <c r="G17" s="67"/>
      <c r="H17" s="68"/>
      <c r="I17" s="67"/>
      <c r="J17" s="68"/>
      <c r="K17" s="67"/>
      <c r="L17" s="69"/>
      <c r="M17" s="69"/>
      <c r="N17" s="69"/>
      <c r="O17" s="69"/>
      <c r="P17" s="69"/>
      <c r="Q17" s="69"/>
      <c r="R17" s="68"/>
      <c r="S17" s="54"/>
      <c r="T17" s="55"/>
      <c r="U17" s="55"/>
      <c r="V17" s="55"/>
      <c r="W17" s="55"/>
      <c r="X17" s="55"/>
      <c r="Y17" s="55"/>
      <c r="Z17" s="56"/>
      <c r="AA17" s="10"/>
    </row>
    <row r="18" spans="1:27" s="1" customFormat="1" x14ac:dyDescent="0.25">
      <c r="A18" s="54"/>
      <c r="B18" s="55"/>
      <c r="C18" s="67"/>
      <c r="D18" s="68"/>
      <c r="E18" s="67"/>
      <c r="F18" s="68"/>
      <c r="G18" s="67"/>
      <c r="H18" s="68"/>
      <c r="I18" s="67"/>
      <c r="J18" s="68"/>
      <c r="K18" s="67"/>
      <c r="L18" s="69"/>
      <c r="M18" s="69"/>
      <c r="N18" s="69"/>
      <c r="O18" s="69"/>
      <c r="P18" s="69"/>
      <c r="Q18" s="69"/>
      <c r="R18" s="68"/>
      <c r="S18" s="54"/>
      <c r="T18" s="55"/>
      <c r="U18" s="55"/>
      <c r="V18" s="55"/>
      <c r="W18" s="55"/>
      <c r="X18" s="55"/>
      <c r="Y18" s="55"/>
      <c r="Z18" s="56"/>
      <c r="AA18" s="10"/>
    </row>
    <row r="19" spans="1:27" s="1" customFormat="1" x14ac:dyDescent="0.25">
      <c r="A19" s="54"/>
      <c r="B19" s="55"/>
      <c r="C19" s="67"/>
      <c r="D19" s="68"/>
      <c r="E19" s="67"/>
      <c r="F19" s="68"/>
      <c r="G19" s="67"/>
      <c r="H19" s="68"/>
      <c r="I19" s="67"/>
      <c r="J19" s="68"/>
      <c r="K19" s="67"/>
      <c r="L19" s="69"/>
      <c r="M19" s="69"/>
      <c r="N19" s="69"/>
      <c r="O19" s="69"/>
      <c r="P19" s="69"/>
      <c r="Q19" s="69"/>
      <c r="R19" s="68"/>
      <c r="S19" s="54"/>
      <c r="T19" s="55"/>
      <c r="U19" s="55"/>
      <c r="V19" s="55"/>
      <c r="W19" s="55"/>
      <c r="X19" s="55"/>
      <c r="Y19" s="55"/>
      <c r="Z19" s="56"/>
      <c r="AA19" s="10"/>
    </row>
    <row r="20" spans="1:27" s="1" customFormat="1" x14ac:dyDescent="0.25">
      <c r="A20" s="54"/>
      <c r="B20" s="55"/>
      <c r="C20" s="67"/>
      <c r="D20" s="68"/>
      <c r="E20" s="67"/>
      <c r="F20" s="68"/>
      <c r="G20" s="67"/>
      <c r="H20" s="68"/>
      <c r="I20" s="67"/>
      <c r="J20" s="68"/>
      <c r="K20" s="67"/>
      <c r="L20" s="69"/>
      <c r="M20" s="69"/>
      <c r="N20" s="69"/>
      <c r="O20" s="69"/>
      <c r="P20" s="69"/>
      <c r="Q20" s="69"/>
      <c r="R20" s="68"/>
      <c r="S20" s="54"/>
      <c r="T20" s="55"/>
      <c r="U20" s="55"/>
      <c r="V20" s="55"/>
      <c r="W20" s="55"/>
      <c r="X20" s="55"/>
      <c r="Y20" s="55"/>
      <c r="Z20" s="56"/>
      <c r="AA20" s="10"/>
    </row>
    <row r="21" spans="1:27" s="2" customFormat="1" ht="13.2" customHeight="1" x14ac:dyDescent="0.25">
      <c r="A21" s="51"/>
      <c r="B21" s="52"/>
      <c r="C21" s="65"/>
      <c r="D21" s="66"/>
      <c r="E21" s="65"/>
      <c r="F21" s="66"/>
      <c r="G21" s="65"/>
      <c r="H21" s="66"/>
      <c r="I21" s="65"/>
      <c r="J21" s="66"/>
      <c r="K21" s="65"/>
      <c r="L21" s="70"/>
      <c r="M21" s="70"/>
      <c r="N21" s="70"/>
      <c r="O21" s="70"/>
      <c r="P21" s="70"/>
      <c r="Q21" s="70"/>
      <c r="R21" s="66"/>
      <c r="S21" s="51"/>
      <c r="T21" s="52"/>
      <c r="U21" s="52"/>
      <c r="V21" s="52"/>
      <c r="W21" s="52"/>
      <c r="X21" s="52"/>
      <c r="Y21" s="52"/>
      <c r="Z21" s="53"/>
      <c r="AA21" s="10"/>
    </row>
    <row r="22" spans="1:27" s="1" customFormat="1" ht="18" x14ac:dyDescent="0.25">
      <c r="A22" s="49">
        <f>S16+1</f>
        <v>44661</v>
      </c>
      <c r="B22" s="17"/>
      <c r="C22" s="50">
        <f>A22+1</f>
        <v>44662</v>
      </c>
      <c r="D22" s="16"/>
      <c r="E22" s="50">
        <f>C22+1</f>
        <v>44663</v>
      </c>
      <c r="F22" s="16"/>
      <c r="G22" s="50">
        <f>E22+1</f>
        <v>44664</v>
      </c>
      <c r="H22" s="16"/>
      <c r="I22" s="50">
        <f>G22+1</f>
        <v>44665</v>
      </c>
      <c r="J22" s="16"/>
      <c r="K22" s="57">
        <f>I22+1</f>
        <v>44666</v>
      </c>
      <c r="L22" s="58"/>
      <c r="M22" s="59"/>
      <c r="N22" s="59"/>
      <c r="O22" s="59"/>
      <c r="P22" s="59"/>
      <c r="Q22" s="59"/>
      <c r="R22" s="60"/>
      <c r="S22" s="61">
        <f>K22+1</f>
        <v>44667</v>
      </c>
      <c r="T22" s="62"/>
      <c r="U22" s="63"/>
      <c r="V22" s="63"/>
      <c r="W22" s="63"/>
      <c r="X22" s="63"/>
      <c r="Y22" s="63"/>
      <c r="Z22" s="64"/>
      <c r="AA22" s="10"/>
    </row>
    <row r="23" spans="1:27" s="1" customFormat="1" x14ac:dyDescent="0.25">
      <c r="A23" s="54"/>
      <c r="B23" s="55"/>
      <c r="C23" s="67"/>
      <c r="D23" s="68"/>
      <c r="E23" s="67"/>
      <c r="F23" s="68"/>
      <c r="G23" s="67"/>
      <c r="H23" s="68"/>
      <c r="I23" s="67"/>
      <c r="J23" s="68"/>
      <c r="K23" s="67"/>
      <c r="L23" s="69"/>
      <c r="M23" s="69"/>
      <c r="N23" s="69"/>
      <c r="O23" s="69"/>
      <c r="P23" s="69"/>
      <c r="Q23" s="69"/>
      <c r="R23" s="68"/>
      <c r="S23" s="54"/>
      <c r="T23" s="55"/>
      <c r="U23" s="55"/>
      <c r="V23" s="55"/>
      <c r="W23" s="55"/>
      <c r="X23" s="55"/>
      <c r="Y23" s="55"/>
      <c r="Z23" s="56"/>
      <c r="AA23" s="10"/>
    </row>
    <row r="24" spans="1:27" s="1" customFormat="1" x14ac:dyDescent="0.25">
      <c r="A24" s="54"/>
      <c r="B24" s="55"/>
      <c r="C24" s="67"/>
      <c r="D24" s="68"/>
      <c r="E24" s="67"/>
      <c r="F24" s="68"/>
      <c r="G24" s="67"/>
      <c r="H24" s="68"/>
      <c r="I24" s="67"/>
      <c r="J24" s="68"/>
      <c r="K24" s="67"/>
      <c r="L24" s="69"/>
      <c r="M24" s="69"/>
      <c r="N24" s="69"/>
      <c r="O24" s="69"/>
      <c r="P24" s="69"/>
      <c r="Q24" s="69"/>
      <c r="R24" s="68"/>
      <c r="S24" s="54"/>
      <c r="T24" s="55"/>
      <c r="U24" s="55"/>
      <c r="V24" s="55"/>
      <c r="W24" s="55"/>
      <c r="X24" s="55"/>
      <c r="Y24" s="55"/>
      <c r="Z24" s="56"/>
      <c r="AA24" s="10"/>
    </row>
    <row r="25" spans="1:27" s="1" customFormat="1" x14ac:dyDescent="0.25">
      <c r="A25" s="54"/>
      <c r="B25" s="55"/>
      <c r="C25" s="67"/>
      <c r="D25" s="68"/>
      <c r="E25" s="67"/>
      <c r="F25" s="68"/>
      <c r="G25" s="67"/>
      <c r="H25" s="68"/>
      <c r="I25" s="67"/>
      <c r="J25" s="68"/>
      <c r="K25" s="67"/>
      <c r="L25" s="69"/>
      <c r="M25" s="69"/>
      <c r="N25" s="69"/>
      <c r="O25" s="69"/>
      <c r="P25" s="69"/>
      <c r="Q25" s="69"/>
      <c r="R25" s="68"/>
      <c r="S25" s="54"/>
      <c r="T25" s="55"/>
      <c r="U25" s="55"/>
      <c r="V25" s="55"/>
      <c r="W25" s="55"/>
      <c r="X25" s="55"/>
      <c r="Y25" s="55"/>
      <c r="Z25" s="56"/>
      <c r="AA25" s="10"/>
    </row>
    <row r="26" spans="1:27" s="1" customFormat="1" x14ac:dyDescent="0.25">
      <c r="A26" s="54"/>
      <c r="B26" s="55"/>
      <c r="C26" s="67"/>
      <c r="D26" s="68"/>
      <c r="E26" s="67"/>
      <c r="F26" s="68"/>
      <c r="G26" s="67"/>
      <c r="H26" s="68"/>
      <c r="I26" s="67"/>
      <c r="J26" s="68"/>
      <c r="K26" s="67"/>
      <c r="L26" s="69"/>
      <c r="M26" s="69"/>
      <c r="N26" s="69"/>
      <c r="O26" s="69"/>
      <c r="P26" s="69"/>
      <c r="Q26" s="69"/>
      <c r="R26" s="68"/>
      <c r="S26" s="54"/>
      <c r="T26" s="55"/>
      <c r="U26" s="55"/>
      <c r="V26" s="55"/>
      <c r="W26" s="55"/>
      <c r="X26" s="55"/>
      <c r="Y26" s="55"/>
      <c r="Z26" s="56"/>
      <c r="AA26" s="10"/>
    </row>
    <row r="27" spans="1:27" s="2" customFormat="1" x14ac:dyDescent="0.25">
      <c r="A27" s="51"/>
      <c r="B27" s="52"/>
      <c r="C27" s="65"/>
      <c r="D27" s="66"/>
      <c r="E27" s="65"/>
      <c r="F27" s="66"/>
      <c r="G27" s="65"/>
      <c r="H27" s="66"/>
      <c r="I27" s="65"/>
      <c r="J27" s="66"/>
      <c r="K27" s="65"/>
      <c r="L27" s="70"/>
      <c r="M27" s="70"/>
      <c r="N27" s="70"/>
      <c r="O27" s="70"/>
      <c r="P27" s="70"/>
      <c r="Q27" s="70"/>
      <c r="R27" s="66"/>
      <c r="S27" s="51"/>
      <c r="T27" s="52"/>
      <c r="U27" s="52"/>
      <c r="V27" s="52"/>
      <c r="W27" s="52"/>
      <c r="X27" s="52"/>
      <c r="Y27" s="52"/>
      <c r="Z27" s="53"/>
      <c r="AA27" s="10"/>
    </row>
    <row r="28" spans="1:27" s="1" customFormat="1" ht="18" x14ac:dyDescent="0.25">
      <c r="A28" s="49">
        <f>S22+1</f>
        <v>44668</v>
      </c>
      <c r="B28" s="17"/>
      <c r="C28" s="50">
        <f>A28+1</f>
        <v>44669</v>
      </c>
      <c r="D28" s="16"/>
      <c r="E28" s="50">
        <f>C28+1</f>
        <v>44670</v>
      </c>
      <c r="F28" s="16"/>
      <c r="G28" s="50">
        <f>E28+1</f>
        <v>44671</v>
      </c>
      <c r="H28" s="16"/>
      <c r="I28" s="50">
        <f>G28+1</f>
        <v>44672</v>
      </c>
      <c r="J28" s="16"/>
      <c r="K28" s="57">
        <f>I28+1</f>
        <v>44673</v>
      </c>
      <c r="L28" s="58"/>
      <c r="M28" s="59"/>
      <c r="N28" s="59"/>
      <c r="O28" s="59"/>
      <c r="P28" s="59"/>
      <c r="Q28" s="59"/>
      <c r="R28" s="60"/>
      <c r="S28" s="61">
        <f>K28+1</f>
        <v>44674</v>
      </c>
      <c r="T28" s="62"/>
      <c r="U28" s="63"/>
      <c r="V28" s="63"/>
      <c r="W28" s="63"/>
      <c r="X28" s="63"/>
      <c r="Y28" s="63"/>
      <c r="Z28" s="64"/>
      <c r="AA28" s="10"/>
    </row>
    <row r="29" spans="1:27" s="1" customFormat="1" x14ac:dyDescent="0.25">
      <c r="A29" s="54"/>
      <c r="B29" s="55"/>
      <c r="C29" s="67"/>
      <c r="D29" s="68"/>
      <c r="E29" s="67"/>
      <c r="F29" s="68"/>
      <c r="G29" s="67"/>
      <c r="H29" s="68"/>
      <c r="I29" s="67"/>
      <c r="J29" s="68"/>
      <c r="K29" s="67"/>
      <c r="L29" s="69"/>
      <c r="M29" s="69"/>
      <c r="N29" s="69"/>
      <c r="O29" s="69"/>
      <c r="P29" s="69"/>
      <c r="Q29" s="69"/>
      <c r="R29" s="68"/>
      <c r="S29" s="54"/>
      <c r="T29" s="55"/>
      <c r="U29" s="55"/>
      <c r="V29" s="55"/>
      <c r="W29" s="55"/>
      <c r="X29" s="55"/>
      <c r="Y29" s="55"/>
      <c r="Z29" s="56"/>
      <c r="AA29" s="10"/>
    </row>
    <row r="30" spans="1:27" s="1" customFormat="1" x14ac:dyDescent="0.25">
      <c r="A30" s="54"/>
      <c r="B30" s="55"/>
      <c r="C30" s="67"/>
      <c r="D30" s="68"/>
      <c r="E30" s="67"/>
      <c r="F30" s="68"/>
      <c r="G30" s="67"/>
      <c r="H30" s="68"/>
      <c r="I30" s="67"/>
      <c r="J30" s="68"/>
      <c r="K30" s="67"/>
      <c r="L30" s="69"/>
      <c r="M30" s="69"/>
      <c r="N30" s="69"/>
      <c r="O30" s="69"/>
      <c r="P30" s="69"/>
      <c r="Q30" s="69"/>
      <c r="R30" s="68"/>
      <c r="S30" s="54"/>
      <c r="T30" s="55"/>
      <c r="U30" s="55"/>
      <c r="V30" s="55"/>
      <c r="W30" s="55"/>
      <c r="X30" s="55"/>
      <c r="Y30" s="55"/>
      <c r="Z30" s="56"/>
      <c r="AA30" s="10"/>
    </row>
    <row r="31" spans="1:27" s="1" customFormat="1" x14ac:dyDescent="0.25">
      <c r="A31" s="54"/>
      <c r="B31" s="55"/>
      <c r="C31" s="67"/>
      <c r="D31" s="68"/>
      <c r="E31" s="67"/>
      <c r="F31" s="68"/>
      <c r="G31" s="67"/>
      <c r="H31" s="68"/>
      <c r="I31" s="67"/>
      <c r="J31" s="68"/>
      <c r="K31" s="67"/>
      <c r="L31" s="69"/>
      <c r="M31" s="69"/>
      <c r="N31" s="69"/>
      <c r="O31" s="69"/>
      <c r="P31" s="69"/>
      <c r="Q31" s="69"/>
      <c r="R31" s="68"/>
      <c r="S31" s="54"/>
      <c r="T31" s="55"/>
      <c r="U31" s="55"/>
      <c r="V31" s="55"/>
      <c r="W31" s="55"/>
      <c r="X31" s="55"/>
      <c r="Y31" s="55"/>
      <c r="Z31" s="56"/>
      <c r="AA31" s="10"/>
    </row>
    <row r="32" spans="1:27" s="1" customFormat="1" x14ac:dyDescent="0.25">
      <c r="A32" s="54"/>
      <c r="B32" s="55"/>
      <c r="C32" s="67"/>
      <c r="D32" s="68"/>
      <c r="E32" s="67"/>
      <c r="F32" s="68"/>
      <c r="G32" s="67"/>
      <c r="H32" s="68"/>
      <c r="I32" s="67"/>
      <c r="J32" s="68"/>
      <c r="K32" s="67"/>
      <c r="L32" s="69"/>
      <c r="M32" s="69"/>
      <c r="N32" s="69"/>
      <c r="O32" s="69"/>
      <c r="P32" s="69"/>
      <c r="Q32" s="69"/>
      <c r="R32" s="68"/>
      <c r="S32" s="54"/>
      <c r="T32" s="55"/>
      <c r="U32" s="55"/>
      <c r="V32" s="55"/>
      <c r="W32" s="55"/>
      <c r="X32" s="55"/>
      <c r="Y32" s="55"/>
      <c r="Z32" s="56"/>
      <c r="AA32" s="10"/>
    </row>
    <row r="33" spans="1:27" s="2" customFormat="1" x14ac:dyDescent="0.25">
      <c r="A33" s="51"/>
      <c r="B33" s="52"/>
      <c r="C33" s="65"/>
      <c r="D33" s="66"/>
      <c r="E33" s="65"/>
      <c r="F33" s="66"/>
      <c r="G33" s="65"/>
      <c r="H33" s="66"/>
      <c r="I33" s="65"/>
      <c r="J33" s="66"/>
      <c r="K33" s="65"/>
      <c r="L33" s="70"/>
      <c r="M33" s="70"/>
      <c r="N33" s="70"/>
      <c r="O33" s="70"/>
      <c r="P33" s="70"/>
      <c r="Q33" s="70"/>
      <c r="R33" s="66"/>
      <c r="S33" s="51"/>
      <c r="T33" s="52"/>
      <c r="U33" s="52"/>
      <c r="V33" s="52"/>
      <c r="W33" s="52"/>
      <c r="X33" s="52"/>
      <c r="Y33" s="52"/>
      <c r="Z33" s="53"/>
      <c r="AA33" s="10"/>
    </row>
    <row r="34" spans="1:27" s="1" customFormat="1" ht="18" x14ac:dyDescent="0.25">
      <c r="A34" s="49">
        <f>S28+1</f>
        <v>44675</v>
      </c>
      <c r="B34" s="17"/>
      <c r="C34" s="50">
        <f>A34+1</f>
        <v>44676</v>
      </c>
      <c r="D34" s="16"/>
      <c r="E34" s="50">
        <f>C34+1</f>
        <v>44677</v>
      </c>
      <c r="F34" s="16"/>
      <c r="G34" s="50">
        <f>E34+1</f>
        <v>44678</v>
      </c>
      <c r="H34" s="16"/>
      <c r="I34" s="50">
        <f>G34+1</f>
        <v>44679</v>
      </c>
      <c r="J34" s="16"/>
      <c r="K34" s="57">
        <f>I34+1</f>
        <v>44680</v>
      </c>
      <c r="L34" s="58"/>
      <c r="M34" s="59"/>
      <c r="N34" s="59"/>
      <c r="O34" s="59"/>
      <c r="P34" s="59"/>
      <c r="Q34" s="59"/>
      <c r="R34" s="60"/>
      <c r="S34" s="61">
        <f>K34+1</f>
        <v>44681</v>
      </c>
      <c r="T34" s="62"/>
      <c r="U34" s="63"/>
      <c r="V34" s="63"/>
      <c r="W34" s="63"/>
      <c r="X34" s="63"/>
      <c r="Y34" s="63"/>
      <c r="Z34" s="64"/>
      <c r="AA34" s="10"/>
    </row>
    <row r="35" spans="1:27" s="1" customFormat="1" x14ac:dyDescent="0.25">
      <c r="A35" s="54"/>
      <c r="B35" s="55"/>
      <c r="C35" s="67"/>
      <c r="D35" s="68"/>
      <c r="E35" s="67"/>
      <c r="F35" s="68"/>
      <c r="G35" s="67"/>
      <c r="H35" s="68"/>
      <c r="I35" s="67"/>
      <c r="J35" s="68"/>
      <c r="K35" s="67"/>
      <c r="L35" s="69"/>
      <c r="M35" s="69"/>
      <c r="N35" s="69"/>
      <c r="O35" s="69"/>
      <c r="P35" s="69"/>
      <c r="Q35" s="69"/>
      <c r="R35" s="68"/>
      <c r="S35" s="54"/>
      <c r="T35" s="55"/>
      <c r="U35" s="55"/>
      <c r="V35" s="55"/>
      <c r="W35" s="55"/>
      <c r="X35" s="55"/>
      <c r="Y35" s="55"/>
      <c r="Z35" s="56"/>
      <c r="AA35" s="10"/>
    </row>
    <row r="36" spans="1:27" s="1" customFormat="1" x14ac:dyDescent="0.25">
      <c r="A36" s="54"/>
      <c r="B36" s="55"/>
      <c r="C36" s="67"/>
      <c r="D36" s="68"/>
      <c r="E36" s="67"/>
      <c r="F36" s="68"/>
      <c r="G36" s="67"/>
      <c r="H36" s="68"/>
      <c r="I36" s="67"/>
      <c r="J36" s="68"/>
      <c r="K36" s="67"/>
      <c r="L36" s="69"/>
      <c r="M36" s="69"/>
      <c r="N36" s="69"/>
      <c r="O36" s="69"/>
      <c r="P36" s="69"/>
      <c r="Q36" s="69"/>
      <c r="R36" s="68"/>
      <c r="S36" s="54"/>
      <c r="T36" s="55"/>
      <c r="U36" s="55"/>
      <c r="V36" s="55"/>
      <c r="W36" s="55"/>
      <c r="X36" s="55"/>
      <c r="Y36" s="55"/>
      <c r="Z36" s="56"/>
      <c r="AA36" s="10"/>
    </row>
    <row r="37" spans="1:27" s="1" customFormat="1" x14ac:dyDescent="0.25">
      <c r="A37" s="54"/>
      <c r="B37" s="55"/>
      <c r="C37" s="67"/>
      <c r="D37" s="68"/>
      <c r="E37" s="67"/>
      <c r="F37" s="68"/>
      <c r="G37" s="67"/>
      <c r="H37" s="68"/>
      <c r="I37" s="67"/>
      <c r="J37" s="68"/>
      <c r="K37" s="67"/>
      <c r="L37" s="69"/>
      <c r="M37" s="69"/>
      <c r="N37" s="69"/>
      <c r="O37" s="69"/>
      <c r="P37" s="69"/>
      <c r="Q37" s="69"/>
      <c r="R37" s="68"/>
      <c r="S37" s="54"/>
      <c r="T37" s="55"/>
      <c r="U37" s="55"/>
      <c r="V37" s="55"/>
      <c r="W37" s="55"/>
      <c r="X37" s="55"/>
      <c r="Y37" s="55"/>
      <c r="Z37" s="56"/>
      <c r="AA37" s="10"/>
    </row>
    <row r="38" spans="1:27" s="1" customFormat="1" x14ac:dyDescent="0.25">
      <c r="A38" s="54"/>
      <c r="B38" s="55"/>
      <c r="C38" s="67"/>
      <c r="D38" s="68"/>
      <c r="E38" s="67"/>
      <c r="F38" s="68"/>
      <c r="G38" s="67"/>
      <c r="H38" s="68"/>
      <c r="I38" s="67"/>
      <c r="J38" s="68"/>
      <c r="K38" s="67"/>
      <c r="L38" s="69"/>
      <c r="M38" s="69"/>
      <c r="N38" s="69"/>
      <c r="O38" s="69"/>
      <c r="P38" s="69"/>
      <c r="Q38" s="69"/>
      <c r="R38" s="68"/>
      <c r="S38" s="54"/>
      <c r="T38" s="55"/>
      <c r="U38" s="55"/>
      <c r="V38" s="55"/>
      <c r="W38" s="55"/>
      <c r="X38" s="55"/>
      <c r="Y38" s="55"/>
      <c r="Z38" s="56"/>
      <c r="AA38" s="10"/>
    </row>
    <row r="39" spans="1:27" s="2" customFormat="1" x14ac:dyDescent="0.25">
      <c r="A39" s="51"/>
      <c r="B39" s="52"/>
      <c r="C39" s="65"/>
      <c r="D39" s="66"/>
      <c r="E39" s="65"/>
      <c r="F39" s="66"/>
      <c r="G39" s="65"/>
      <c r="H39" s="66"/>
      <c r="I39" s="65"/>
      <c r="J39" s="66"/>
      <c r="K39" s="65"/>
      <c r="L39" s="70"/>
      <c r="M39" s="70"/>
      <c r="N39" s="70"/>
      <c r="O39" s="70"/>
      <c r="P39" s="70"/>
      <c r="Q39" s="70"/>
      <c r="R39" s="66"/>
      <c r="S39" s="51"/>
      <c r="T39" s="52"/>
      <c r="U39" s="52"/>
      <c r="V39" s="52"/>
      <c r="W39" s="52"/>
      <c r="X39" s="52"/>
      <c r="Y39" s="52"/>
      <c r="Z39" s="53"/>
      <c r="AA39" s="10"/>
    </row>
    <row r="40" spans="1:27" ht="18" x14ac:dyDescent="0.3">
      <c r="A40" s="49">
        <f>S34+1</f>
        <v>44682</v>
      </c>
      <c r="B40" s="17"/>
      <c r="C40" s="50">
        <f>A40+1</f>
        <v>44683</v>
      </c>
      <c r="D40" s="16"/>
      <c r="E40" s="18" t="s">
        <v>0</v>
      </c>
      <c r="F40" s="19"/>
      <c r="G40" s="19"/>
      <c r="H40" s="19"/>
      <c r="I40" s="19"/>
      <c r="J40" s="19"/>
      <c r="K40" s="19"/>
      <c r="L40" s="19"/>
      <c r="M40" s="19"/>
      <c r="N40" s="19"/>
      <c r="O40" s="19"/>
      <c r="P40" s="19"/>
      <c r="Q40" s="19"/>
      <c r="R40" s="19"/>
      <c r="S40" s="19"/>
      <c r="T40" s="19"/>
      <c r="U40" s="19"/>
      <c r="V40" s="19"/>
      <c r="W40" s="19"/>
      <c r="X40" s="19"/>
      <c r="Y40" s="19"/>
      <c r="Z40" s="13"/>
      <c r="AA40" s="9"/>
    </row>
    <row r="41" spans="1:27" x14ac:dyDescent="0.25">
      <c r="A41" s="54"/>
      <c r="B41" s="55"/>
      <c r="C41" s="67"/>
      <c r="D41" s="68"/>
      <c r="E41" s="20"/>
      <c r="F41" s="8"/>
      <c r="G41" s="8"/>
      <c r="H41" s="8"/>
      <c r="I41" s="8"/>
      <c r="J41" s="8"/>
      <c r="K41" s="8"/>
      <c r="L41" s="8"/>
      <c r="M41" s="8"/>
      <c r="N41" s="8"/>
      <c r="O41" s="8"/>
      <c r="P41" s="8"/>
      <c r="Q41" s="8"/>
      <c r="R41" s="8"/>
      <c r="S41" s="8"/>
      <c r="T41" s="8"/>
      <c r="U41" s="8"/>
      <c r="V41" s="8"/>
      <c r="W41" s="8"/>
      <c r="X41" s="8"/>
      <c r="Y41" s="8"/>
      <c r="Z41" s="12"/>
      <c r="AA41" s="9"/>
    </row>
    <row r="42" spans="1:27" x14ac:dyDescent="0.25">
      <c r="A42" s="54"/>
      <c r="B42" s="55"/>
      <c r="C42" s="67"/>
      <c r="D42" s="68"/>
      <c r="E42" s="20"/>
      <c r="F42" s="8"/>
      <c r="G42" s="8"/>
      <c r="H42" s="8"/>
      <c r="I42" s="8"/>
      <c r="J42" s="8"/>
      <c r="K42" s="8"/>
      <c r="L42" s="8"/>
      <c r="M42" s="8"/>
      <c r="N42" s="8"/>
      <c r="O42" s="8"/>
      <c r="P42" s="8"/>
      <c r="Q42" s="8"/>
      <c r="R42" s="8"/>
      <c r="S42" s="8"/>
      <c r="T42" s="8"/>
      <c r="U42" s="8"/>
      <c r="V42" s="8"/>
      <c r="W42" s="8"/>
      <c r="X42" s="8"/>
      <c r="Y42" s="8"/>
      <c r="Z42" s="11"/>
      <c r="AA42" s="9"/>
    </row>
    <row r="43" spans="1:27" x14ac:dyDescent="0.25">
      <c r="A43" s="54"/>
      <c r="B43" s="55"/>
      <c r="C43" s="67"/>
      <c r="D43" s="68"/>
      <c r="E43" s="20"/>
      <c r="F43" s="8"/>
      <c r="G43" s="8"/>
      <c r="H43" s="8"/>
      <c r="I43" s="8"/>
      <c r="J43" s="8"/>
      <c r="K43" s="8"/>
      <c r="L43" s="8"/>
      <c r="M43" s="8"/>
      <c r="N43" s="8"/>
      <c r="O43" s="8"/>
      <c r="P43" s="8"/>
      <c r="Q43" s="8"/>
      <c r="R43" s="8"/>
      <c r="S43" s="8"/>
      <c r="T43" s="8"/>
      <c r="U43" s="8"/>
      <c r="V43" s="8"/>
      <c r="W43" s="8"/>
      <c r="X43" s="8"/>
      <c r="Y43" s="8"/>
      <c r="Z43" s="11"/>
      <c r="AA43" s="9"/>
    </row>
    <row r="44" spans="1:27" x14ac:dyDescent="0.25">
      <c r="A44" s="54"/>
      <c r="B44" s="55"/>
      <c r="C44" s="67"/>
      <c r="D44" s="68"/>
      <c r="E44" s="20"/>
      <c r="F44" s="8"/>
      <c r="G44" s="8"/>
      <c r="H44" s="8"/>
      <c r="I44" s="8"/>
      <c r="J44" s="8"/>
      <c r="K44" s="78" t="s">
        <v>1</v>
      </c>
      <c r="L44" s="78"/>
      <c r="M44" s="78"/>
      <c r="N44" s="78"/>
      <c r="O44" s="78"/>
      <c r="P44" s="78"/>
      <c r="Q44" s="78"/>
      <c r="R44" s="78"/>
      <c r="S44" s="78"/>
      <c r="T44" s="78"/>
      <c r="U44" s="78"/>
      <c r="V44" s="78"/>
      <c r="W44" s="78"/>
      <c r="X44" s="78"/>
      <c r="Y44" s="78"/>
      <c r="Z44" s="79"/>
      <c r="AA44" s="9"/>
    </row>
    <row r="45" spans="1:27" s="1" customFormat="1" x14ac:dyDescent="0.25">
      <c r="A45" s="51"/>
      <c r="B45" s="52"/>
      <c r="C45" s="65"/>
      <c r="D45" s="66"/>
      <c r="E45" s="21"/>
      <c r="F45" s="22"/>
      <c r="G45" s="22"/>
      <c r="H45" s="22"/>
      <c r="I45" s="22"/>
      <c r="J45" s="22"/>
      <c r="K45" s="76" t="s">
        <v>2</v>
      </c>
      <c r="L45" s="76"/>
      <c r="M45" s="76"/>
      <c r="N45" s="76"/>
      <c r="O45" s="76"/>
      <c r="P45" s="76"/>
      <c r="Q45" s="76"/>
      <c r="R45" s="76"/>
      <c r="S45" s="76"/>
      <c r="T45" s="76"/>
      <c r="U45" s="76"/>
      <c r="V45" s="76"/>
      <c r="W45" s="76"/>
      <c r="X45" s="76"/>
      <c r="Y45" s="76"/>
      <c r="Z45" s="77"/>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35" priority="3">
      <formula>MONTH(A10)&lt;&gt;MONTH($A$1)</formula>
    </cfRule>
    <cfRule type="expression" dxfId="34" priority="4">
      <formula>OR(WEEKDAY(A10,1)=1,WEEKDAY(A10,1)=7)</formula>
    </cfRule>
  </conditionalFormatting>
  <conditionalFormatting sqref="I10 I16 I22 I28 I34">
    <cfRule type="expression" dxfId="33" priority="1">
      <formula>MONTH(I10)&lt;&gt;MONTH($A$1)</formula>
    </cfRule>
    <cfRule type="expression" dxfId="32" priority="2">
      <formula>OR(WEEKDAY(I10,1)=1,WEEKDAY(I10,1)=7)</formula>
    </cfRule>
  </conditionalFormatting>
  <hyperlinks>
    <hyperlink ref="K45" r:id="rId1" xr:uid="{00000000-0004-0000-0300-000000000000}"/>
    <hyperlink ref="K44:Z44" r:id="rId2" display="Calendar Templates by Vertex42" xr:uid="{00000000-0004-0000-0300-000001000000}"/>
    <hyperlink ref="K45:Z45" r:id="rId3" display="https://www.vertex42.com/calendars/" xr:uid="{00000000-0004-0000-0300-000002000000}"/>
  </hyperlinks>
  <printOptions horizontalCentered="1"/>
  <pageMargins left="0.5" right="0.5" top="0.25" bottom="0.25" header="0.25" footer="0.25"/>
  <pageSetup paperSize="9" scale="98" orientation="landscape"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1">
        <f>DATE('1'!AD18,'1'!AD20+4,1)</f>
        <v>44682</v>
      </c>
      <c r="B1" s="71"/>
      <c r="C1" s="71"/>
      <c r="D1" s="71"/>
      <c r="E1" s="71"/>
      <c r="F1" s="71"/>
      <c r="G1" s="71"/>
      <c r="H1" s="71"/>
      <c r="I1" s="45"/>
      <c r="J1" s="45"/>
      <c r="K1" s="74">
        <f>DATE(YEAR(A1),MONTH(A1)-1,1)</f>
        <v>44652</v>
      </c>
      <c r="L1" s="74"/>
      <c r="M1" s="74"/>
      <c r="N1" s="74"/>
      <c r="O1" s="74"/>
      <c r="P1" s="74"/>
      <c r="Q1" s="74"/>
      <c r="R1" s="3"/>
      <c r="S1" s="74">
        <f>DATE(YEAR(A1),MONTH(A1)+1,1)</f>
        <v>44713</v>
      </c>
      <c r="T1" s="74"/>
      <c r="U1" s="74"/>
      <c r="V1" s="74"/>
      <c r="W1" s="74"/>
      <c r="X1" s="74"/>
      <c r="Y1" s="74"/>
      <c r="Z1" s="3"/>
      <c r="AA1" s="3"/>
    </row>
    <row r="2" spans="1:27" s="4" customFormat="1" ht="11.25" customHeight="1" x14ac:dyDescent="0.25">
      <c r="A2" s="71"/>
      <c r="B2" s="71"/>
      <c r="C2" s="71"/>
      <c r="D2" s="71"/>
      <c r="E2" s="71"/>
      <c r="F2" s="71"/>
      <c r="G2" s="71"/>
      <c r="H2" s="71"/>
      <c r="I2" s="45"/>
      <c r="J2" s="45"/>
      <c r="K2" s="23" t="str">
        <f>INDEX({"S";"M";"T";"W";"T";"F";"S"},1+MOD(Dia_de_início+1-2,7))</f>
        <v>S</v>
      </c>
      <c r="L2" s="23" t="str">
        <f>INDEX({"S";"M";"T";"W";"T";"F";"S"},1+MOD(Dia_de_início+2-2,7))</f>
        <v>M</v>
      </c>
      <c r="M2" s="23" t="str">
        <f>INDEX({"S";"M";"T";"W";"T";"F";"S"},1+MOD(Dia_de_início+3-2,7))</f>
        <v>T</v>
      </c>
      <c r="N2" s="23" t="str">
        <f>INDEX({"S";"M";"T";"W";"T";"F";"S"},1+MOD(Dia_de_início+4-2,7))</f>
        <v>W</v>
      </c>
      <c r="O2" s="23" t="str">
        <f>INDEX({"S";"M";"T";"W";"T";"F";"S"},1+MOD(Dia_de_início+5-2,7))</f>
        <v>T</v>
      </c>
      <c r="P2" s="23" t="str">
        <f>INDEX({"S";"M";"T";"W";"T";"F";"S"},1+MOD(Dia_de_início+6-2,7))</f>
        <v>F</v>
      </c>
      <c r="Q2" s="23" t="str">
        <f>INDEX({"S";"M";"T";"W";"T";"F";"S"},1+MOD(Dia_de_início+7-2,7))</f>
        <v>S</v>
      </c>
      <c r="R2" s="3"/>
      <c r="S2" s="23" t="str">
        <f>INDEX({"S";"M";"T";"W";"T";"F";"S"},1+MOD(Dia_de_início+1-2,7))</f>
        <v>S</v>
      </c>
      <c r="T2" s="23" t="str">
        <f>INDEX({"S";"M";"T";"W";"T";"F";"S"},1+MOD(Dia_de_início+2-2,7))</f>
        <v>M</v>
      </c>
      <c r="U2" s="23" t="str">
        <f>INDEX({"S";"M";"T";"W";"T";"F";"S"},1+MOD(Dia_de_início+3-2,7))</f>
        <v>T</v>
      </c>
      <c r="V2" s="23" t="str">
        <f>INDEX({"S";"M";"T";"W";"T";"F";"S"},1+MOD(Dia_de_início+4-2,7))</f>
        <v>W</v>
      </c>
      <c r="W2" s="23" t="str">
        <f>INDEX({"S";"M";"T";"W";"T";"F";"S"},1+MOD(Dia_de_início+5-2,7))</f>
        <v>T</v>
      </c>
      <c r="X2" s="23" t="str">
        <f>INDEX({"S";"M";"T";"W";"T";"F";"S"},1+MOD(Dia_de_início+6-2,7))</f>
        <v>F</v>
      </c>
      <c r="Y2" s="23" t="str">
        <f>INDEX({"S";"M";"T";"W";"T";"F";"S"},1+MOD(Dia_de_início+7-2,7))</f>
        <v>S</v>
      </c>
      <c r="Z2" s="3"/>
      <c r="AA2" s="3"/>
    </row>
    <row r="3" spans="1:27" s="6" customFormat="1" ht="9" customHeight="1" x14ac:dyDescent="0.2">
      <c r="A3" s="71"/>
      <c r="B3" s="71"/>
      <c r="C3" s="71"/>
      <c r="D3" s="71"/>
      <c r="E3" s="71"/>
      <c r="F3" s="71"/>
      <c r="G3" s="71"/>
      <c r="H3" s="71"/>
      <c r="I3" s="45"/>
      <c r="J3" s="45"/>
      <c r="K3" s="48" t="str">
        <f t="shared" ref="K3:Q8" si="0">IF(MONTH($K$1)&lt;&gt;MONTH($K$1-(WEEKDAY($K$1,1)-(Dia_de_início-1))-IF((WEEKDAY($K$1,1)-(Dia_de_início-1))&lt;=0,7,0)+(ROW(K3)-ROW($K$3))*7+(COLUMN(K3)-COLUMN($K$3)+1)),"",$K$1-(WEEKDAY($K$1,1)-(Dia_de_início-1))-IF((WEEKDAY($K$1,1)-(Dia_de_início-1))&lt;=0,7,0)+(ROW(K3)-ROW($K$3))*7+(COLUMN(K3)-COLUMN($K$3)+1))</f>
        <v/>
      </c>
      <c r="L3" s="48" t="str">
        <f t="shared" si="0"/>
        <v/>
      </c>
      <c r="M3" s="48" t="str">
        <f t="shared" si="0"/>
        <v/>
      </c>
      <c r="N3" s="48" t="str">
        <f t="shared" si="0"/>
        <v/>
      </c>
      <c r="O3" s="48" t="str">
        <f t="shared" si="0"/>
        <v/>
      </c>
      <c r="P3" s="48">
        <f t="shared" si="0"/>
        <v>44652</v>
      </c>
      <c r="Q3" s="48">
        <f t="shared" si="0"/>
        <v>44653</v>
      </c>
      <c r="R3" s="3"/>
      <c r="S3" s="48" t="str">
        <f t="shared" ref="S3:Y8" si="1">IF(MONTH($S$1)&lt;&gt;MONTH($S$1-(WEEKDAY($S$1,1)-(Dia_de_início-1))-IF((WEEKDAY($S$1,1)-(Dia_de_início-1))&lt;=0,7,0)+(ROW(S3)-ROW($S$3))*7+(COLUMN(S3)-COLUMN($S$3)+1)),"",$S$1-(WEEKDAY($S$1,1)-(Dia_de_início-1))-IF((WEEKDAY($S$1,1)-(Dia_de_início-1))&lt;=0,7,0)+(ROW(S3)-ROW($S$3))*7+(COLUMN(S3)-COLUMN($S$3)+1))</f>
        <v/>
      </c>
      <c r="T3" s="48" t="str">
        <f t="shared" si="1"/>
        <v/>
      </c>
      <c r="U3" s="48" t="str">
        <f t="shared" si="1"/>
        <v/>
      </c>
      <c r="V3" s="48">
        <f t="shared" si="1"/>
        <v>44713</v>
      </c>
      <c r="W3" s="48">
        <f t="shared" si="1"/>
        <v>44714</v>
      </c>
      <c r="X3" s="48">
        <f t="shared" si="1"/>
        <v>44715</v>
      </c>
      <c r="Y3" s="48">
        <f t="shared" si="1"/>
        <v>44716</v>
      </c>
      <c r="Z3" s="5"/>
      <c r="AA3" s="5"/>
    </row>
    <row r="4" spans="1:27" s="6" customFormat="1" ht="9" customHeight="1" x14ac:dyDescent="0.2">
      <c r="A4" s="71"/>
      <c r="B4" s="71"/>
      <c r="C4" s="71"/>
      <c r="D4" s="71"/>
      <c r="E4" s="71"/>
      <c r="F4" s="71"/>
      <c r="G4" s="71"/>
      <c r="H4" s="71"/>
      <c r="I4" s="45"/>
      <c r="J4" s="45"/>
      <c r="K4" s="48">
        <f t="shared" si="0"/>
        <v>44654</v>
      </c>
      <c r="L4" s="48">
        <f t="shared" si="0"/>
        <v>44655</v>
      </c>
      <c r="M4" s="48">
        <f t="shared" si="0"/>
        <v>44656</v>
      </c>
      <c r="N4" s="48">
        <f t="shared" si="0"/>
        <v>44657</v>
      </c>
      <c r="O4" s="48">
        <f t="shared" si="0"/>
        <v>44658</v>
      </c>
      <c r="P4" s="48">
        <f t="shared" si="0"/>
        <v>44659</v>
      </c>
      <c r="Q4" s="48">
        <f t="shared" si="0"/>
        <v>44660</v>
      </c>
      <c r="R4" s="3"/>
      <c r="S4" s="48">
        <f t="shared" si="1"/>
        <v>44717</v>
      </c>
      <c r="T4" s="48">
        <f t="shared" si="1"/>
        <v>44718</v>
      </c>
      <c r="U4" s="48">
        <f t="shared" si="1"/>
        <v>44719</v>
      </c>
      <c r="V4" s="48">
        <f t="shared" si="1"/>
        <v>44720</v>
      </c>
      <c r="W4" s="48">
        <f t="shared" si="1"/>
        <v>44721</v>
      </c>
      <c r="X4" s="48">
        <f t="shared" si="1"/>
        <v>44722</v>
      </c>
      <c r="Y4" s="48">
        <f t="shared" si="1"/>
        <v>44723</v>
      </c>
      <c r="Z4" s="5"/>
      <c r="AA4" s="5"/>
    </row>
    <row r="5" spans="1:27" s="6" customFormat="1" ht="9" customHeight="1" x14ac:dyDescent="0.2">
      <c r="A5" s="71"/>
      <c r="B5" s="71"/>
      <c r="C5" s="71"/>
      <c r="D5" s="71"/>
      <c r="E5" s="71"/>
      <c r="F5" s="71"/>
      <c r="G5" s="71"/>
      <c r="H5" s="71"/>
      <c r="I5" s="45"/>
      <c r="J5" s="45"/>
      <c r="K5" s="48">
        <f t="shared" si="0"/>
        <v>44661</v>
      </c>
      <c r="L5" s="48">
        <f t="shared" si="0"/>
        <v>44662</v>
      </c>
      <c r="M5" s="48">
        <f t="shared" si="0"/>
        <v>44663</v>
      </c>
      <c r="N5" s="48">
        <f t="shared" si="0"/>
        <v>44664</v>
      </c>
      <c r="O5" s="48">
        <f t="shared" si="0"/>
        <v>44665</v>
      </c>
      <c r="P5" s="48">
        <f t="shared" si="0"/>
        <v>44666</v>
      </c>
      <c r="Q5" s="48">
        <f t="shared" si="0"/>
        <v>44667</v>
      </c>
      <c r="R5" s="3"/>
      <c r="S5" s="48">
        <f t="shared" si="1"/>
        <v>44724</v>
      </c>
      <c r="T5" s="48">
        <f t="shared" si="1"/>
        <v>44725</v>
      </c>
      <c r="U5" s="48">
        <f t="shared" si="1"/>
        <v>44726</v>
      </c>
      <c r="V5" s="48">
        <f t="shared" si="1"/>
        <v>44727</v>
      </c>
      <c r="W5" s="48">
        <f t="shared" si="1"/>
        <v>44728</v>
      </c>
      <c r="X5" s="48">
        <f t="shared" si="1"/>
        <v>44729</v>
      </c>
      <c r="Y5" s="48">
        <f t="shared" si="1"/>
        <v>44730</v>
      </c>
      <c r="Z5" s="5"/>
      <c r="AA5" s="5"/>
    </row>
    <row r="6" spans="1:27" s="6" customFormat="1" ht="9" customHeight="1" x14ac:dyDescent="0.2">
      <c r="A6" s="71"/>
      <c r="B6" s="71"/>
      <c r="C6" s="71"/>
      <c r="D6" s="71"/>
      <c r="E6" s="71"/>
      <c r="F6" s="71"/>
      <c r="G6" s="71"/>
      <c r="H6" s="71"/>
      <c r="I6" s="45"/>
      <c r="J6" s="45"/>
      <c r="K6" s="48">
        <f t="shared" si="0"/>
        <v>44668</v>
      </c>
      <c r="L6" s="48">
        <f t="shared" si="0"/>
        <v>44669</v>
      </c>
      <c r="M6" s="48">
        <f t="shared" si="0"/>
        <v>44670</v>
      </c>
      <c r="N6" s="48">
        <f t="shared" si="0"/>
        <v>44671</v>
      </c>
      <c r="O6" s="48">
        <f t="shared" si="0"/>
        <v>44672</v>
      </c>
      <c r="P6" s="48">
        <f t="shared" si="0"/>
        <v>44673</v>
      </c>
      <c r="Q6" s="48">
        <f t="shared" si="0"/>
        <v>44674</v>
      </c>
      <c r="R6" s="3"/>
      <c r="S6" s="48">
        <f t="shared" si="1"/>
        <v>44731</v>
      </c>
      <c r="T6" s="48">
        <f t="shared" si="1"/>
        <v>44732</v>
      </c>
      <c r="U6" s="48">
        <f t="shared" si="1"/>
        <v>44733</v>
      </c>
      <c r="V6" s="48">
        <f t="shared" si="1"/>
        <v>44734</v>
      </c>
      <c r="W6" s="48">
        <f t="shared" si="1"/>
        <v>44735</v>
      </c>
      <c r="X6" s="48">
        <f t="shared" si="1"/>
        <v>44736</v>
      </c>
      <c r="Y6" s="48">
        <f t="shared" si="1"/>
        <v>44737</v>
      </c>
      <c r="Z6" s="5"/>
      <c r="AA6" s="5"/>
    </row>
    <row r="7" spans="1:27" s="6" customFormat="1" ht="9" customHeight="1" x14ac:dyDescent="0.2">
      <c r="A7" s="71"/>
      <c r="B7" s="71"/>
      <c r="C7" s="71"/>
      <c r="D7" s="71"/>
      <c r="E7" s="71"/>
      <c r="F7" s="71"/>
      <c r="G7" s="71"/>
      <c r="H7" s="71"/>
      <c r="I7" s="45"/>
      <c r="J7" s="45"/>
      <c r="K7" s="48">
        <f t="shared" si="0"/>
        <v>44675</v>
      </c>
      <c r="L7" s="48">
        <f t="shared" si="0"/>
        <v>44676</v>
      </c>
      <c r="M7" s="48">
        <f t="shared" si="0"/>
        <v>44677</v>
      </c>
      <c r="N7" s="48">
        <f t="shared" si="0"/>
        <v>44678</v>
      </c>
      <c r="O7" s="48">
        <f t="shared" si="0"/>
        <v>44679</v>
      </c>
      <c r="P7" s="48">
        <f t="shared" si="0"/>
        <v>44680</v>
      </c>
      <c r="Q7" s="48">
        <f t="shared" si="0"/>
        <v>44681</v>
      </c>
      <c r="R7" s="3"/>
      <c r="S7" s="48">
        <f t="shared" si="1"/>
        <v>44738</v>
      </c>
      <c r="T7" s="48">
        <f t="shared" si="1"/>
        <v>44739</v>
      </c>
      <c r="U7" s="48">
        <f t="shared" si="1"/>
        <v>44740</v>
      </c>
      <c r="V7" s="48">
        <f t="shared" si="1"/>
        <v>44741</v>
      </c>
      <c r="W7" s="48">
        <f t="shared" si="1"/>
        <v>44742</v>
      </c>
      <c r="X7" s="48" t="str">
        <f t="shared" si="1"/>
        <v/>
      </c>
      <c r="Y7" s="48" t="str">
        <f t="shared" si="1"/>
        <v/>
      </c>
      <c r="Z7" s="5"/>
      <c r="AA7" s="5"/>
    </row>
    <row r="8" spans="1:27" s="7" customFormat="1" ht="9" customHeight="1" x14ac:dyDescent="0.2">
      <c r="A8" s="46"/>
      <c r="B8" s="46"/>
      <c r="C8" s="46"/>
      <c r="D8" s="46"/>
      <c r="E8" s="46"/>
      <c r="F8" s="46"/>
      <c r="G8" s="46"/>
      <c r="H8" s="46"/>
      <c r="I8" s="47"/>
      <c r="J8" s="47"/>
      <c r="K8" s="48" t="str">
        <f t="shared" si="0"/>
        <v/>
      </c>
      <c r="L8" s="48" t="str">
        <f t="shared" si="0"/>
        <v/>
      </c>
      <c r="M8" s="48" t="str">
        <f t="shared" si="0"/>
        <v/>
      </c>
      <c r="N8" s="48" t="str">
        <f t="shared" si="0"/>
        <v/>
      </c>
      <c r="O8" s="48" t="str">
        <f t="shared" si="0"/>
        <v/>
      </c>
      <c r="P8" s="48" t="str">
        <f t="shared" si="0"/>
        <v/>
      </c>
      <c r="Q8" s="48" t="str">
        <f t="shared" si="0"/>
        <v/>
      </c>
      <c r="R8" s="24"/>
      <c r="S8" s="48" t="str">
        <f t="shared" si="1"/>
        <v/>
      </c>
      <c r="T8" s="48" t="str">
        <f t="shared" si="1"/>
        <v/>
      </c>
      <c r="U8" s="48" t="str">
        <f t="shared" si="1"/>
        <v/>
      </c>
      <c r="V8" s="48" t="str">
        <f t="shared" si="1"/>
        <v/>
      </c>
      <c r="W8" s="48" t="str">
        <f t="shared" si="1"/>
        <v/>
      </c>
      <c r="X8" s="48" t="str">
        <f t="shared" si="1"/>
        <v/>
      </c>
      <c r="Y8" s="48" t="str">
        <f t="shared" si="1"/>
        <v/>
      </c>
      <c r="Z8" s="25"/>
    </row>
    <row r="9" spans="1:27" s="1" customFormat="1" ht="21" customHeight="1" x14ac:dyDescent="0.25">
      <c r="A9" s="72">
        <f>A10</f>
        <v>44682</v>
      </c>
      <c r="B9" s="73"/>
      <c r="C9" s="73">
        <f>C10</f>
        <v>44683</v>
      </c>
      <c r="D9" s="73"/>
      <c r="E9" s="73">
        <f>E10</f>
        <v>44684</v>
      </c>
      <c r="F9" s="73"/>
      <c r="G9" s="73">
        <f>G10</f>
        <v>44685</v>
      </c>
      <c r="H9" s="73"/>
      <c r="I9" s="73">
        <f>I10</f>
        <v>44686</v>
      </c>
      <c r="J9" s="73"/>
      <c r="K9" s="73">
        <f>K10</f>
        <v>44687</v>
      </c>
      <c r="L9" s="73"/>
      <c r="M9" s="73"/>
      <c r="N9" s="73"/>
      <c r="O9" s="73"/>
      <c r="P9" s="73"/>
      <c r="Q9" s="73"/>
      <c r="R9" s="73"/>
      <c r="S9" s="73">
        <f>S10</f>
        <v>44688</v>
      </c>
      <c r="T9" s="73"/>
      <c r="U9" s="73"/>
      <c r="V9" s="73"/>
      <c r="W9" s="73"/>
      <c r="X9" s="73"/>
      <c r="Y9" s="73"/>
      <c r="Z9" s="75"/>
    </row>
    <row r="10" spans="1:27" s="1" customFormat="1" ht="18" x14ac:dyDescent="0.25">
      <c r="A10" s="49">
        <f>$A$1-(WEEKDAY($A$1,1)-(Dia_de_início-1))-IF((WEEKDAY($A$1,1)-(Dia_de_início-1))&lt;=0,7,0)+1</f>
        <v>44682</v>
      </c>
      <c r="B10" s="17"/>
      <c r="C10" s="50">
        <f>A10+1</f>
        <v>44683</v>
      </c>
      <c r="D10" s="16"/>
      <c r="E10" s="50">
        <f>C10+1</f>
        <v>44684</v>
      </c>
      <c r="F10" s="16"/>
      <c r="G10" s="50">
        <f>E10+1</f>
        <v>44685</v>
      </c>
      <c r="H10" s="16"/>
      <c r="I10" s="50">
        <f>G10+1</f>
        <v>44686</v>
      </c>
      <c r="J10" s="16"/>
      <c r="K10" s="57">
        <f>I10+1</f>
        <v>44687</v>
      </c>
      <c r="L10" s="58"/>
      <c r="M10" s="59"/>
      <c r="N10" s="59"/>
      <c r="O10" s="59"/>
      <c r="P10" s="59"/>
      <c r="Q10" s="59"/>
      <c r="R10" s="60"/>
      <c r="S10" s="61">
        <f>K10+1</f>
        <v>44688</v>
      </c>
      <c r="T10" s="62"/>
      <c r="U10" s="63"/>
      <c r="V10" s="63"/>
      <c r="W10" s="63"/>
      <c r="X10" s="63"/>
      <c r="Y10" s="63"/>
      <c r="Z10" s="64"/>
      <c r="AA10" s="10"/>
    </row>
    <row r="11" spans="1:27" s="1" customFormat="1" x14ac:dyDescent="0.25">
      <c r="A11" s="54"/>
      <c r="B11" s="55"/>
      <c r="C11" s="67"/>
      <c r="D11" s="68"/>
      <c r="E11" s="67"/>
      <c r="F11" s="68"/>
      <c r="G11" s="67"/>
      <c r="H11" s="68"/>
      <c r="I11" s="67"/>
      <c r="J11" s="68"/>
      <c r="K11" s="67"/>
      <c r="L11" s="69"/>
      <c r="M11" s="69"/>
      <c r="N11" s="69"/>
      <c r="O11" s="69"/>
      <c r="P11" s="69"/>
      <c r="Q11" s="69"/>
      <c r="R11" s="68"/>
      <c r="S11" s="54"/>
      <c r="T11" s="55"/>
      <c r="U11" s="55"/>
      <c r="V11" s="55"/>
      <c r="W11" s="55"/>
      <c r="X11" s="55"/>
      <c r="Y11" s="55"/>
      <c r="Z11" s="56"/>
      <c r="AA11" s="10"/>
    </row>
    <row r="12" spans="1:27" s="1" customFormat="1" x14ac:dyDescent="0.25">
      <c r="A12" s="54"/>
      <c r="B12" s="55"/>
      <c r="C12" s="67"/>
      <c r="D12" s="68"/>
      <c r="E12" s="67"/>
      <c r="F12" s="68"/>
      <c r="G12" s="67"/>
      <c r="H12" s="68"/>
      <c r="I12" s="67"/>
      <c r="J12" s="68"/>
      <c r="K12" s="67"/>
      <c r="L12" s="69"/>
      <c r="M12" s="69"/>
      <c r="N12" s="69"/>
      <c r="O12" s="69"/>
      <c r="P12" s="69"/>
      <c r="Q12" s="69"/>
      <c r="R12" s="68"/>
      <c r="S12" s="54"/>
      <c r="T12" s="55"/>
      <c r="U12" s="55"/>
      <c r="V12" s="55"/>
      <c r="W12" s="55"/>
      <c r="X12" s="55"/>
      <c r="Y12" s="55"/>
      <c r="Z12" s="56"/>
      <c r="AA12" s="10"/>
    </row>
    <row r="13" spans="1:27" s="1" customFormat="1" x14ac:dyDescent="0.25">
      <c r="A13" s="54"/>
      <c r="B13" s="55"/>
      <c r="C13" s="67"/>
      <c r="D13" s="68"/>
      <c r="E13" s="67"/>
      <c r="F13" s="68"/>
      <c r="G13" s="67"/>
      <c r="H13" s="68"/>
      <c r="I13" s="67"/>
      <c r="J13" s="68"/>
      <c r="K13" s="67"/>
      <c r="L13" s="69"/>
      <c r="M13" s="69"/>
      <c r="N13" s="69"/>
      <c r="O13" s="69"/>
      <c r="P13" s="69"/>
      <c r="Q13" s="69"/>
      <c r="R13" s="68"/>
      <c r="S13" s="54"/>
      <c r="T13" s="55"/>
      <c r="U13" s="55"/>
      <c r="V13" s="55"/>
      <c r="W13" s="55"/>
      <c r="X13" s="55"/>
      <c r="Y13" s="55"/>
      <c r="Z13" s="56"/>
      <c r="AA13" s="10"/>
    </row>
    <row r="14" spans="1:27" s="1" customFormat="1" x14ac:dyDescent="0.25">
      <c r="A14" s="54"/>
      <c r="B14" s="55"/>
      <c r="C14" s="67"/>
      <c r="D14" s="68"/>
      <c r="E14" s="67"/>
      <c r="F14" s="68"/>
      <c r="G14" s="67"/>
      <c r="H14" s="68"/>
      <c r="I14" s="67"/>
      <c r="J14" s="68"/>
      <c r="K14" s="67"/>
      <c r="L14" s="69"/>
      <c r="M14" s="69"/>
      <c r="N14" s="69"/>
      <c r="O14" s="69"/>
      <c r="P14" s="69"/>
      <c r="Q14" s="69"/>
      <c r="R14" s="68"/>
      <c r="S14" s="54"/>
      <c r="T14" s="55"/>
      <c r="U14" s="55"/>
      <c r="V14" s="55"/>
      <c r="W14" s="55"/>
      <c r="X14" s="55"/>
      <c r="Y14" s="55"/>
      <c r="Z14" s="56"/>
      <c r="AA14" s="10"/>
    </row>
    <row r="15" spans="1:27" s="2" customFormat="1" ht="13.2" customHeight="1" x14ac:dyDescent="0.25">
      <c r="A15" s="51"/>
      <c r="B15" s="52"/>
      <c r="C15" s="65"/>
      <c r="D15" s="66"/>
      <c r="E15" s="65"/>
      <c r="F15" s="66"/>
      <c r="G15" s="65"/>
      <c r="H15" s="66"/>
      <c r="I15" s="65"/>
      <c r="J15" s="66"/>
      <c r="K15" s="65"/>
      <c r="L15" s="70"/>
      <c r="M15" s="70"/>
      <c r="N15" s="70"/>
      <c r="O15" s="70"/>
      <c r="P15" s="70"/>
      <c r="Q15" s="70"/>
      <c r="R15" s="66"/>
      <c r="S15" s="51"/>
      <c r="T15" s="52"/>
      <c r="U15" s="52"/>
      <c r="V15" s="52"/>
      <c r="W15" s="52"/>
      <c r="X15" s="52"/>
      <c r="Y15" s="52"/>
      <c r="Z15" s="53"/>
      <c r="AA15" s="10"/>
    </row>
    <row r="16" spans="1:27" s="1" customFormat="1" ht="18" x14ac:dyDescent="0.25">
      <c r="A16" s="49">
        <f>S10+1</f>
        <v>44689</v>
      </c>
      <c r="B16" s="17"/>
      <c r="C16" s="50">
        <f>A16+1</f>
        <v>44690</v>
      </c>
      <c r="D16" s="16"/>
      <c r="E16" s="50">
        <f>C16+1</f>
        <v>44691</v>
      </c>
      <c r="F16" s="16"/>
      <c r="G16" s="50">
        <f>E16+1</f>
        <v>44692</v>
      </c>
      <c r="H16" s="16"/>
      <c r="I16" s="50">
        <f>G16+1</f>
        <v>44693</v>
      </c>
      <c r="J16" s="16"/>
      <c r="K16" s="57">
        <f>I16+1</f>
        <v>44694</v>
      </c>
      <c r="L16" s="58"/>
      <c r="M16" s="59"/>
      <c r="N16" s="59"/>
      <c r="O16" s="59"/>
      <c r="P16" s="59"/>
      <c r="Q16" s="59"/>
      <c r="R16" s="60"/>
      <c r="S16" s="61">
        <f>K16+1</f>
        <v>44695</v>
      </c>
      <c r="T16" s="62"/>
      <c r="U16" s="63"/>
      <c r="V16" s="63"/>
      <c r="W16" s="63"/>
      <c r="X16" s="63"/>
      <c r="Y16" s="63"/>
      <c r="Z16" s="64"/>
      <c r="AA16" s="10"/>
    </row>
    <row r="17" spans="1:27" s="1" customFormat="1" x14ac:dyDescent="0.25">
      <c r="A17" s="54"/>
      <c r="B17" s="55"/>
      <c r="C17" s="67"/>
      <c r="D17" s="68"/>
      <c r="E17" s="67"/>
      <c r="F17" s="68"/>
      <c r="G17" s="67"/>
      <c r="H17" s="68"/>
      <c r="I17" s="67"/>
      <c r="J17" s="68"/>
      <c r="K17" s="67"/>
      <c r="L17" s="69"/>
      <c r="M17" s="69"/>
      <c r="N17" s="69"/>
      <c r="O17" s="69"/>
      <c r="P17" s="69"/>
      <c r="Q17" s="69"/>
      <c r="R17" s="68"/>
      <c r="S17" s="54"/>
      <c r="T17" s="55"/>
      <c r="U17" s="55"/>
      <c r="V17" s="55"/>
      <c r="W17" s="55"/>
      <c r="X17" s="55"/>
      <c r="Y17" s="55"/>
      <c r="Z17" s="56"/>
      <c r="AA17" s="10"/>
    </row>
    <row r="18" spans="1:27" s="1" customFormat="1" x14ac:dyDescent="0.25">
      <c r="A18" s="54"/>
      <c r="B18" s="55"/>
      <c r="C18" s="67"/>
      <c r="D18" s="68"/>
      <c r="E18" s="67"/>
      <c r="F18" s="68"/>
      <c r="G18" s="67"/>
      <c r="H18" s="68"/>
      <c r="I18" s="67"/>
      <c r="J18" s="68"/>
      <c r="K18" s="67"/>
      <c r="L18" s="69"/>
      <c r="M18" s="69"/>
      <c r="N18" s="69"/>
      <c r="O18" s="69"/>
      <c r="P18" s="69"/>
      <c r="Q18" s="69"/>
      <c r="R18" s="68"/>
      <c r="S18" s="54"/>
      <c r="T18" s="55"/>
      <c r="U18" s="55"/>
      <c r="V18" s="55"/>
      <c r="W18" s="55"/>
      <c r="X18" s="55"/>
      <c r="Y18" s="55"/>
      <c r="Z18" s="56"/>
      <c r="AA18" s="10"/>
    </row>
    <row r="19" spans="1:27" s="1" customFormat="1" x14ac:dyDescent="0.25">
      <c r="A19" s="54"/>
      <c r="B19" s="55"/>
      <c r="C19" s="67"/>
      <c r="D19" s="68"/>
      <c r="E19" s="67"/>
      <c r="F19" s="68"/>
      <c r="G19" s="67"/>
      <c r="H19" s="68"/>
      <c r="I19" s="67"/>
      <c r="J19" s="68"/>
      <c r="K19" s="67"/>
      <c r="L19" s="69"/>
      <c r="M19" s="69"/>
      <c r="N19" s="69"/>
      <c r="O19" s="69"/>
      <c r="P19" s="69"/>
      <c r="Q19" s="69"/>
      <c r="R19" s="68"/>
      <c r="S19" s="54"/>
      <c r="T19" s="55"/>
      <c r="U19" s="55"/>
      <c r="V19" s="55"/>
      <c r="W19" s="55"/>
      <c r="X19" s="55"/>
      <c r="Y19" s="55"/>
      <c r="Z19" s="56"/>
      <c r="AA19" s="10"/>
    </row>
    <row r="20" spans="1:27" s="1" customFormat="1" x14ac:dyDescent="0.25">
      <c r="A20" s="54"/>
      <c r="B20" s="55"/>
      <c r="C20" s="67"/>
      <c r="D20" s="68"/>
      <c r="E20" s="67"/>
      <c r="F20" s="68"/>
      <c r="G20" s="67"/>
      <c r="H20" s="68"/>
      <c r="I20" s="67"/>
      <c r="J20" s="68"/>
      <c r="K20" s="67"/>
      <c r="L20" s="69"/>
      <c r="M20" s="69"/>
      <c r="N20" s="69"/>
      <c r="O20" s="69"/>
      <c r="P20" s="69"/>
      <c r="Q20" s="69"/>
      <c r="R20" s="68"/>
      <c r="S20" s="54"/>
      <c r="T20" s="55"/>
      <c r="U20" s="55"/>
      <c r="V20" s="55"/>
      <c r="W20" s="55"/>
      <c r="X20" s="55"/>
      <c r="Y20" s="55"/>
      <c r="Z20" s="56"/>
      <c r="AA20" s="10"/>
    </row>
    <row r="21" spans="1:27" s="2" customFormat="1" ht="13.2" customHeight="1" x14ac:dyDescent="0.25">
      <c r="A21" s="51"/>
      <c r="B21" s="52"/>
      <c r="C21" s="65"/>
      <c r="D21" s="66"/>
      <c r="E21" s="65"/>
      <c r="F21" s="66"/>
      <c r="G21" s="65"/>
      <c r="H21" s="66"/>
      <c r="I21" s="65"/>
      <c r="J21" s="66"/>
      <c r="K21" s="65"/>
      <c r="L21" s="70"/>
      <c r="M21" s="70"/>
      <c r="N21" s="70"/>
      <c r="O21" s="70"/>
      <c r="P21" s="70"/>
      <c r="Q21" s="70"/>
      <c r="R21" s="66"/>
      <c r="S21" s="51"/>
      <c r="T21" s="52"/>
      <c r="U21" s="52"/>
      <c r="V21" s="52"/>
      <c r="W21" s="52"/>
      <c r="X21" s="52"/>
      <c r="Y21" s="52"/>
      <c r="Z21" s="53"/>
      <c r="AA21" s="10"/>
    </row>
    <row r="22" spans="1:27" s="1" customFormat="1" ht="18" x14ac:dyDescent="0.25">
      <c r="A22" s="49">
        <f>S16+1</f>
        <v>44696</v>
      </c>
      <c r="B22" s="17"/>
      <c r="C22" s="50">
        <f>A22+1</f>
        <v>44697</v>
      </c>
      <c r="D22" s="16"/>
      <c r="E22" s="50">
        <f>C22+1</f>
        <v>44698</v>
      </c>
      <c r="F22" s="16"/>
      <c r="G22" s="50">
        <f>E22+1</f>
        <v>44699</v>
      </c>
      <c r="H22" s="16"/>
      <c r="I22" s="50">
        <f>G22+1</f>
        <v>44700</v>
      </c>
      <c r="J22" s="16"/>
      <c r="K22" s="57">
        <f>I22+1</f>
        <v>44701</v>
      </c>
      <c r="L22" s="58"/>
      <c r="M22" s="59"/>
      <c r="N22" s="59"/>
      <c r="O22" s="59"/>
      <c r="P22" s="59"/>
      <c r="Q22" s="59"/>
      <c r="R22" s="60"/>
      <c r="S22" s="61">
        <f>K22+1</f>
        <v>44702</v>
      </c>
      <c r="T22" s="62"/>
      <c r="U22" s="63"/>
      <c r="V22" s="63"/>
      <c r="W22" s="63"/>
      <c r="X22" s="63"/>
      <c r="Y22" s="63"/>
      <c r="Z22" s="64"/>
      <c r="AA22" s="10"/>
    </row>
    <row r="23" spans="1:27" s="1" customFormat="1" x14ac:dyDescent="0.25">
      <c r="A23" s="54"/>
      <c r="B23" s="55"/>
      <c r="C23" s="67"/>
      <c r="D23" s="68"/>
      <c r="E23" s="67"/>
      <c r="F23" s="68"/>
      <c r="G23" s="67"/>
      <c r="H23" s="68"/>
      <c r="I23" s="67"/>
      <c r="J23" s="68"/>
      <c r="K23" s="67"/>
      <c r="L23" s="69"/>
      <c r="M23" s="69"/>
      <c r="N23" s="69"/>
      <c r="O23" s="69"/>
      <c r="P23" s="69"/>
      <c r="Q23" s="69"/>
      <c r="R23" s="68"/>
      <c r="S23" s="54"/>
      <c r="T23" s="55"/>
      <c r="U23" s="55"/>
      <c r="V23" s="55"/>
      <c r="W23" s="55"/>
      <c r="X23" s="55"/>
      <c r="Y23" s="55"/>
      <c r="Z23" s="56"/>
      <c r="AA23" s="10"/>
    </row>
    <row r="24" spans="1:27" s="1" customFormat="1" x14ac:dyDescent="0.25">
      <c r="A24" s="54"/>
      <c r="B24" s="55"/>
      <c r="C24" s="67"/>
      <c r="D24" s="68"/>
      <c r="E24" s="67"/>
      <c r="F24" s="68"/>
      <c r="G24" s="67"/>
      <c r="H24" s="68"/>
      <c r="I24" s="67"/>
      <c r="J24" s="68"/>
      <c r="K24" s="67"/>
      <c r="L24" s="69"/>
      <c r="M24" s="69"/>
      <c r="N24" s="69"/>
      <c r="O24" s="69"/>
      <c r="P24" s="69"/>
      <c r="Q24" s="69"/>
      <c r="R24" s="68"/>
      <c r="S24" s="54"/>
      <c r="T24" s="55"/>
      <c r="U24" s="55"/>
      <c r="V24" s="55"/>
      <c r="W24" s="55"/>
      <c r="X24" s="55"/>
      <c r="Y24" s="55"/>
      <c r="Z24" s="56"/>
      <c r="AA24" s="10"/>
    </row>
    <row r="25" spans="1:27" s="1" customFormat="1" x14ac:dyDescent="0.25">
      <c r="A25" s="54"/>
      <c r="B25" s="55"/>
      <c r="C25" s="67"/>
      <c r="D25" s="68"/>
      <c r="E25" s="67"/>
      <c r="F25" s="68"/>
      <c r="G25" s="67"/>
      <c r="H25" s="68"/>
      <c r="I25" s="67"/>
      <c r="J25" s="68"/>
      <c r="K25" s="67"/>
      <c r="L25" s="69"/>
      <c r="M25" s="69"/>
      <c r="N25" s="69"/>
      <c r="O25" s="69"/>
      <c r="P25" s="69"/>
      <c r="Q25" s="69"/>
      <c r="R25" s="68"/>
      <c r="S25" s="54"/>
      <c r="T25" s="55"/>
      <c r="U25" s="55"/>
      <c r="V25" s="55"/>
      <c r="W25" s="55"/>
      <c r="X25" s="55"/>
      <c r="Y25" s="55"/>
      <c r="Z25" s="56"/>
      <c r="AA25" s="10"/>
    </row>
    <row r="26" spans="1:27" s="1" customFormat="1" x14ac:dyDescent="0.25">
      <c r="A26" s="54"/>
      <c r="B26" s="55"/>
      <c r="C26" s="67"/>
      <c r="D26" s="68"/>
      <c r="E26" s="67"/>
      <c r="F26" s="68"/>
      <c r="G26" s="67"/>
      <c r="H26" s="68"/>
      <c r="I26" s="67"/>
      <c r="J26" s="68"/>
      <c r="K26" s="67"/>
      <c r="L26" s="69"/>
      <c r="M26" s="69"/>
      <c r="N26" s="69"/>
      <c r="O26" s="69"/>
      <c r="P26" s="69"/>
      <c r="Q26" s="69"/>
      <c r="R26" s="68"/>
      <c r="S26" s="54"/>
      <c r="T26" s="55"/>
      <c r="U26" s="55"/>
      <c r="V26" s="55"/>
      <c r="W26" s="55"/>
      <c r="X26" s="55"/>
      <c r="Y26" s="55"/>
      <c r="Z26" s="56"/>
      <c r="AA26" s="10"/>
    </row>
    <row r="27" spans="1:27" s="2" customFormat="1" x14ac:dyDescent="0.25">
      <c r="A27" s="51"/>
      <c r="B27" s="52"/>
      <c r="C27" s="65"/>
      <c r="D27" s="66"/>
      <c r="E27" s="65"/>
      <c r="F27" s="66"/>
      <c r="G27" s="65"/>
      <c r="H27" s="66"/>
      <c r="I27" s="65"/>
      <c r="J27" s="66"/>
      <c r="K27" s="65"/>
      <c r="L27" s="70"/>
      <c r="M27" s="70"/>
      <c r="N27" s="70"/>
      <c r="O27" s="70"/>
      <c r="P27" s="70"/>
      <c r="Q27" s="70"/>
      <c r="R27" s="66"/>
      <c r="S27" s="51"/>
      <c r="T27" s="52"/>
      <c r="U27" s="52"/>
      <c r="V27" s="52"/>
      <c r="W27" s="52"/>
      <c r="X27" s="52"/>
      <c r="Y27" s="52"/>
      <c r="Z27" s="53"/>
      <c r="AA27" s="10"/>
    </row>
    <row r="28" spans="1:27" s="1" customFormat="1" ht="18" x14ac:dyDescent="0.25">
      <c r="A28" s="49">
        <f>S22+1</f>
        <v>44703</v>
      </c>
      <c r="B28" s="17"/>
      <c r="C28" s="50">
        <f>A28+1</f>
        <v>44704</v>
      </c>
      <c r="D28" s="16"/>
      <c r="E28" s="50">
        <f>C28+1</f>
        <v>44705</v>
      </c>
      <c r="F28" s="16"/>
      <c r="G28" s="50">
        <f>E28+1</f>
        <v>44706</v>
      </c>
      <c r="H28" s="16"/>
      <c r="I28" s="50">
        <f>G28+1</f>
        <v>44707</v>
      </c>
      <c r="J28" s="16"/>
      <c r="K28" s="57">
        <f>I28+1</f>
        <v>44708</v>
      </c>
      <c r="L28" s="58"/>
      <c r="M28" s="59"/>
      <c r="N28" s="59"/>
      <c r="O28" s="59"/>
      <c r="P28" s="59"/>
      <c r="Q28" s="59"/>
      <c r="R28" s="60"/>
      <c r="S28" s="61">
        <f>K28+1</f>
        <v>44709</v>
      </c>
      <c r="T28" s="62"/>
      <c r="U28" s="63"/>
      <c r="V28" s="63"/>
      <c r="W28" s="63"/>
      <c r="X28" s="63"/>
      <c r="Y28" s="63"/>
      <c r="Z28" s="64"/>
      <c r="AA28" s="10"/>
    </row>
    <row r="29" spans="1:27" s="1" customFormat="1" x14ac:dyDescent="0.25">
      <c r="A29" s="54"/>
      <c r="B29" s="55"/>
      <c r="C29" s="67"/>
      <c r="D29" s="68"/>
      <c r="E29" s="67"/>
      <c r="F29" s="68"/>
      <c r="G29" s="67"/>
      <c r="H29" s="68"/>
      <c r="I29" s="67"/>
      <c r="J29" s="68"/>
      <c r="K29" s="67"/>
      <c r="L29" s="69"/>
      <c r="M29" s="69"/>
      <c r="N29" s="69"/>
      <c r="O29" s="69"/>
      <c r="P29" s="69"/>
      <c r="Q29" s="69"/>
      <c r="R29" s="68"/>
      <c r="S29" s="54"/>
      <c r="T29" s="55"/>
      <c r="U29" s="55"/>
      <c r="V29" s="55"/>
      <c r="W29" s="55"/>
      <c r="X29" s="55"/>
      <c r="Y29" s="55"/>
      <c r="Z29" s="56"/>
      <c r="AA29" s="10"/>
    </row>
    <row r="30" spans="1:27" s="1" customFormat="1" x14ac:dyDescent="0.25">
      <c r="A30" s="54"/>
      <c r="B30" s="55"/>
      <c r="C30" s="67"/>
      <c r="D30" s="68"/>
      <c r="E30" s="67"/>
      <c r="F30" s="68"/>
      <c r="G30" s="67"/>
      <c r="H30" s="68"/>
      <c r="I30" s="67"/>
      <c r="J30" s="68"/>
      <c r="K30" s="67"/>
      <c r="L30" s="69"/>
      <c r="M30" s="69"/>
      <c r="N30" s="69"/>
      <c r="O30" s="69"/>
      <c r="P30" s="69"/>
      <c r="Q30" s="69"/>
      <c r="R30" s="68"/>
      <c r="S30" s="54"/>
      <c r="T30" s="55"/>
      <c r="U30" s="55"/>
      <c r="V30" s="55"/>
      <c r="W30" s="55"/>
      <c r="X30" s="55"/>
      <c r="Y30" s="55"/>
      <c r="Z30" s="56"/>
      <c r="AA30" s="10"/>
    </row>
    <row r="31" spans="1:27" s="1" customFormat="1" x14ac:dyDescent="0.25">
      <c r="A31" s="54"/>
      <c r="B31" s="55"/>
      <c r="C31" s="67"/>
      <c r="D31" s="68"/>
      <c r="E31" s="67"/>
      <c r="F31" s="68"/>
      <c r="G31" s="67"/>
      <c r="H31" s="68"/>
      <c r="I31" s="67"/>
      <c r="J31" s="68"/>
      <c r="K31" s="67"/>
      <c r="L31" s="69"/>
      <c r="M31" s="69"/>
      <c r="N31" s="69"/>
      <c r="O31" s="69"/>
      <c r="P31" s="69"/>
      <c r="Q31" s="69"/>
      <c r="R31" s="68"/>
      <c r="S31" s="54"/>
      <c r="T31" s="55"/>
      <c r="U31" s="55"/>
      <c r="V31" s="55"/>
      <c r="W31" s="55"/>
      <c r="X31" s="55"/>
      <c r="Y31" s="55"/>
      <c r="Z31" s="56"/>
      <c r="AA31" s="10"/>
    </row>
    <row r="32" spans="1:27" s="1" customFormat="1" x14ac:dyDescent="0.25">
      <c r="A32" s="54"/>
      <c r="B32" s="55"/>
      <c r="C32" s="67"/>
      <c r="D32" s="68"/>
      <c r="E32" s="67"/>
      <c r="F32" s="68"/>
      <c r="G32" s="67"/>
      <c r="H32" s="68"/>
      <c r="I32" s="67"/>
      <c r="J32" s="68"/>
      <c r="K32" s="67"/>
      <c r="L32" s="69"/>
      <c r="M32" s="69"/>
      <c r="N32" s="69"/>
      <c r="O32" s="69"/>
      <c r="P32" s="69"/>
      <c r="Q32" s="69"/>
      <c r="R32" s="68"/>
      <c r="S32" s="54"/>
      <c r="T32" s="55"/>
      <c r="U32" s="55"/>
      <c r="V32" s="55"/>
      <c r="W32" s="55"/>
      <c r="X32" s="55"/>
      <c r="Y32" s="55"/>
      <c r="Z32" s="56"/>
      <c r="AA32" s="10"/>
    </row>
    <row r="33" spans="1:27" s="2" customFormat="1" x14ac:dyDescent="0.25">
      <c r="A33" s="51"/>
      <c r="B33" s="52"/>
      <c r="C33" s="65"/>
      <c r="D33" s="66"/>
      <c r="E33" s="65"/>
      <c r="F33" s="66"/>
      <c r="G33" s="65"/>
      <c r="H33" s="66"/>
      <c r="I33" s="65"/>
      <c r="J33" s="66"/>
      <c r="K33" s="65"/>
      <c r="L33" s="70"/>
      <c r="M33" s="70"/>
      <c r="N33" s="70"/>
      <c r="O33" s="70"/>
      <c r="P33" s="70"/>
      <c r="Q33" s="70"/>
      <c r="R33" s="66"/>
      <c r="S33" s="51"/>
      <c r="T33" s="52"/>
      <c r="U33" s="52"/>
      <c r="V33" s="52"/>
      <c r="W33" s="52"/>
      <c r="X33" s="52"/>
      <c r="Y33" s="52"/>
      <c r="Z33" s="53"/>
      <c r="AA33" s="10"/>
    </row>
    <row r="34" spans="1:27" s="1" customFormat="1" ht="18" x14ac:dyDescent="0.25">
      <c r="A34" s="49">
        <f>S28+1</f>
        <v>44710</v>
      </c>
      <c r="B34" s="17"/>
      <c r="C34" s="50">
        <f>A34+1</f>
        <v>44711</v>
      </c>
      <c r="D34" s="16"/>
      <c r="E34" s="50">
        <f>C34+1</f>
        <v>44712</v>
      </c>
      <c r="F34" s="16"/>
      <c r="G34" s="50">
        <f>E34+1</f>
        <v>44713</v>
      </c>
      <c r="H34" s="16"/>
      <c r="I34" s="50">
        <f>G34+1</f>
        <v>44714</v>
      </c>
      <c r="J34" s="16"/>
      <c r="K34" s="57">
        <f>I34+1</f>
        <v>44715</v>
      </c>
      <c r="L34" s="58"/>
      <c r="M34" s="59"/>
      <c r="N34" s="59"/>
      <c r="O34" s="59"/>
      <c r="P34" s="59"/>
      <c r="Q34" s="59"/>
      <c r="R34" s="60"/>
      <c r="S34" s="61">
        <f>K34+1</f>
        <v>44716</v>
      </c>
      <c r="T34" s="62"/>
      <c r="U34" s="63"/>
      <c r="V34" s="63"/>
      <c r="W34" s="63"/>
      <c r="X34" s="63"/>
      <c r="Y34" s="63"/>
      <c r="Z34" s="64"/>
      <c r="AA34" s="10"/>
    </row>
    <row r="35" spans="1:27" s="1" customFormat="1" x14ac:dyDescent="0.25">
      <c r="A35" s="54"/>
      <c r="B35" s="55"/>
      <c r="C35" s="67"/>
      <c r="D35" s="68"/>
      <c r="E35" s="67"/>
      <c r="F35" s="68"/>
      <c r="G35" s="67"/>
      <c r="H35" s="68"/>
      <c r="I35" s="67"/>
      <c r="J35" s="68"/>
      <c r="K35" s="67"/>
      <c r="L35" s="69"/>
      <c r="M35" s="69"/>
      <c r="N35" s="69"/>
      <c r="O35" s="69"/>
      <c r="P35" s="69"/>
      <c r="Q35" s="69"/>
      <c r="R35" s="68"/>
      <c r="S35" s="54"/>
      <c r="T35" s="55"/>
      <c r="U35" s="55"/>
      <c r="V35" s="55"/>
      <c r="W35" s="55"/>
      <c r="X35" s="55"/>
      <c r="Y35" s="55"/>
      <c r="Z35" s="56"/>
      <c r="AA35" s="10"/>
    </row>
    <row r="36" spans="1:27" s="1" customFormat="1" x14ac:dyDescent="0.25">
      <c r="A36" s="54"/>
      <c r="B36" s="55"/>
      <c r="C36" s="67"/>
      <c r="D36" s="68"/>
      <c r="E36" s="67"/>
      <c r="F36" s="68"/>
      <c r="G36" s="67"/>
      <c r="H36" s="68"/>
      <c r="I36" s="67"/>
      <c r="J36" s="68"/>
      <c r="K36" s="67"/>
      <c r="L36" s="69"/>
      <c r="M36" s="69"/>
      <c r="N36" s="69"/>
      <c r="O36" s="69"/>
      <c r="P36" s="69"/>
      <c r="Q36" s="69"/>
      <c r="R36" s="68"/>
      <c r="S36" s="54"/>
      <c r="T36" s="55"/>
      <c r="U36" s="55"/>
      <c r="V36" s="55"/>
      <c r="W36" s="55"/>
      <c r="X36" s="55"/>
      <c r="Y36" s="55"/>
      <c r="Z36" s="56"/>
      <c r="AA36" s="10"/>
    </row>
    <row r="37" spans="1:27" s="1" customFormat="1" x14ac:dyDescent="0.25">
      <c r="A37" s="54"/>
      <c r="B37" s="55"/>
      <c r="C37" s="67"/>
      <c r="D37" s="68"/>
      <c r="E37" s="67"/>
      <c r="F37" s="68"/>
      <c r="G37" s="67"/>
      <c r="H37" s="68"/>
      <c r="I37" s="67"/>
      <c r="J37" s="68"/>
      <c r="K37" s="67"/>
      <c r="L37" s="69"/>
      <c r="M37" s="69"/>
      <c r="N37" s="69"/>
      <c r="O37" s="69"/>
      <c r="P37" s="69"/>
      <c r="Q37" s="69"/>
      <c r="R37" s="68"/>
      <c r="S37" s="54"/>
      <c r="T37" s="55"/>
      <c r="U37" s="55"/>
      <c r="V37" s="55"/>
      <c r="W37" s="55"/>
      <c r="X37" s="55"/>
      <c r="Y37" s="55"/>
      <c r="Z37" s="56"/>
      <c r="AA37" s="10"/>
    </row>
    <row r="38" spans="1:27" s="1" customFormat="1" x14ac:dyDescent="0.25">
      <c r="A38" s="54"/>
      <c r="B38" s="55"/>
      <c r="C38" s="67"/>
      <c r="D38" s="68"/>
      <c r="E38" s="67"/>
      <c r="F38" s="68"/>
      <c r="G38" s="67"/>
      <c r="H38" s="68"/>
      <c r="I38" s="67"/>
      <c r="J38" s="68"/>
      <c r="K38" s="67"/>
      <c r="L38" s="69"/>
      <c r="M38" s="69"/>
      <c r="N38" s="69"/>
      <c r="O38" s="69"/>
      <c r="P38" s="69"/>
      <c r="Q38" s="69"/>
      <c r="R38" s="68"/>
      <c r="S38" s="54"/>
      <c r="T38" s="55"/>
      <c r="U38" s="55"/>
      <c r="V38" s="55"/>
      <c r="W38" s="55"/>
      <c r="X38" s="55"/>
      <c r="Y38" s="55"/>
      <c r="Z38" s="56"/>
      <c r="AA38" s="10"/>
    </row>
    <row r="39" spans="1:27" s="2" customFormat="1" x14ac:dyDescent="0.25">
      <c r="A39" s="51"/>
      <c r="B39" s="52"/>
      <c r="C39" s="65"/>
      <c r="D39" s="66"/>
      <c r="E39" s="65"/>
      <c r="F39" s="66"/>
      <c r="G39" s="65"/>
      <c r="H39" s="66"/>
      <c r="I39" s="65"/>
      <c r="J39" s="66"/>
      <c r="K39" s="65"/>
      <c r="L39" s="70"/>
      <c r="M39" s="70"/>
      <c r="N39" s="70"/>
      <c r="O39" s="70"/>
      <c r="P39" s="70"/>
      <c r="Q39" s="70"/>
      <c r="R39" s="66"/>
      <c r="S39" s="51"/>
      <c r="T39" s="52"/>
      <c r="U39" s="52"/>
      <c r="V39" s="52"/>
      <c r="W39" s="52"/>
      <c r="X39" s="52"/>
      <c r="Y39" s="52"/>
      <c r="Z39" s="53"/>
      <c r="AA39" s="10"/>
    </row>
    <row r="40" spans="1:27" ht="18" x14ac:dyDescent="0.3">
      <c r="A40" s="49">
        <f>S34+1</f>
        <v>44717</v>
      </c>
      <c r="B40" s="17"/>
      <c r="C40" s="50">
        <f>A40+1</f>
        <v>44718</v>
      </c>
      <c r="D40" s="16"/>
      <c r="E40" s="18" t="s">
        <v>0</v>
      </c>
      <c r="F40" s="19"/>
      <c r="G40" s="19"/>
      <c r="H40" s="19"/>
      <c r="I40" s="19"/>
      <c r="J40" s="19"/>
      <c r="K40" s="19"/>
      <c r="L40" s="19"/>
      <c r="M40" s="19"/>
      <c r="N40" s="19"/>
      <c r="O40" s="19"/>
      <c r="P40" s="19"/>
      <c r="Q40" s="19"/>
      <c r="R40" s="19"/>
      <c r="S40" s="19"/>
      <c r="T40" s="19"/>
      <c r="U40" s="19"/>
      <c r="V40" s="19"/>
      <c r="W40" s="19"/>
      <c r="X40" s="19"/>
      <c r="Y40" s="19"/>
      <c r="Z40" s="13"/>
      <c r="AA40" s="9"/>
    </row>
    <row r="41" spans="1:27" x14ac:dyDescent="0.25">
      <c r="A41" s="54"/>
      <c r="B41" s="55"/>
      <c r="C41" s="67"/>
      <c r="D41" s="68"/>
      <c r="E41" s="20"/>
      <c r="F41" s="8"/>
      <c r="G41" s="8"/>
      <c r="H41" s="8"/>
      <c r="I41" s="8"/>
      <c r="J41" s="8"/>
      <c r="K41" s="8"/>
      <c r="L41" s="8"/>
      <c r="M41" s="8"/>
      <c r="N41" s="8"/>
      <c r="O41" s="8"/>
      <c r="P41" s="8"/>
      <c r="Q41" s="8"/>
      <c r="R41" s="8"/>
      <c r="S41" s="8"/>
      <c r="T41" s="8"/>
      <c r="U41" s="8"/>
      <c r="V41" s="8"/>
      <c r="W41" s="8"/>
      <c r="X41" s="8"/>
      <c r="Y41" s="8"/>
      <c r="Z41" s="12"/>
      <c r="AA41" s="9"/>
    </row>
    <row r="42" spans="1:27" x14ac:dyDescent="0.25">
      <c r="A42" s="54"/>
      <c r="B42" s="55"/>
      <c r="C42" s="67"/>
      <c r="D42" s="68"/>
      <c r="E42" s="20"/>
      <c r="F42" s="8"/>
      <c r="G42" s="8"/>
      <c r="H42" s="8"/>
      <c r="I42" s="8"/>
      <c r="J42" s="8"/>
      <c r="K42" s="8"/>
      <c r="L42" s="8"/>
      <c r="M42" s="8"/>
      <c r="N42" s="8"/>
      <c r="O42" s="8"/>
      <c r="P42" s="8"/>
      <c r="Q42" s="8"/>
      <c r="R42" s="8"/>
      <c r="S42" s="8"/>
      <c r="T42" s="8"/>
      <c r="U42" s="8"/>
      <c r="V42" s="8"/>
      <c r="W42" s="8"/>
      <c r="X42" s="8"/>
      <c r="Y42" s="8"/>
      <c r="Z42" s="11"/>
      <c r="AA42" s="9"/>
    </row>
    <row r="43" spans="1:27" x14ac:dyDescent="0.25">
      <c r="A43" s="54"/>
      <c r="B43" s="55"/>
      <c r="C43" s="67"/>
      <c r="D43" s="68"/>
      <c r="E43" s="20"/>
      <c r="F43" s="8"/>
      <c r="G43" s="8"/>
      <c r="H43" s="8"/>
      <c r="I43" s="8"/>
      <c r="J43" s="8"/>
      <c r="K43" s="8"/>
      <c r="L43" s="8"/>
      <c r="M43" s="8"/>
      <c r="N43" s="8"/>
      <c r="O43" s="8"/>
      <c r="P43" s="8"/>
      <c r="Q43" s="8"/>
      <c r="R43" s="8"/>
      <c r="S43" s="8"/>
      <c r="T43" s="8"/>
      <c r="U43" s="8"/>
      <c r="V43" s="8"/>
      <c r="W43" s="8"/>
      <c r="X43" s="8"/>
      <c r="Y43" s="8"/>
      <c r="Z43" s="11"/>
      <c r="AA43" s="9"/>
    </row>
    <row r="44" spans="1:27" x14ac:dyDescent="0.25">
      <c r="A44" s="54"/>
      <c r="B44" s="55"/>
      <c r="C44" s="67"/>
      <c r="D44" s="68"/>
      <c r="E44" s="20"/>
      <c r="F44" s="8"/>
      <c r="G44" s="8"/>
      <c r="H44" s="8"/>
      <c r="I44" s="8"/>
      <c r="J44" s="8"/>
      <c r="K44" s="78" t="s">
        <v>1</v>
      </c>
      <c r="L44" s="78"/>
      <c r="M44" s="78"/>
      <c r="N44" s="78"/>
      <c r="O44" s="78"/>
      <c r="P44" s="78"/>
      <c r="Q44" s="78"/>
      <c r="R44" s="78"/>
      <c r="S44" s="78"/>
      <c r="T44" s="78"/>
      <c r="U44" s="78"/>
      <c r="V44" s="78"/>
      <c r="W44" s="78"/>
      <c r="X44" s="78"/>
      <c r="Y44" s="78"/>
      <c r="Z44" s="79"/>
      <c r="AA44" s="9"/>
    </row>
    <row r="45" spans="1:27" s="1" customFormat="1" x14ac:dyDescent="0.25">
      <c r="A45" s="51"/>
      <c r="B45" s="52"/>
      <c r="C45" s="65"/>
      <c r="D45" s="66"/>
      <c r="E45" s="21"/>
      <c r="F45" s="22"/>
      <c r="G45" s="22"/>
      <c r="H45" s="22"/>
      <c r="I45" s="22"/>
      <c r="J45" s="22"/>
      <c r="K45" s="76" t="s">
        <v>2</v>
      </c>
      <c r="L45" s="76"/>
      <c r="M45" s="76"/>
      <c r="N45" s="76"/>
      <c r="O45" s="76"/>
      <c r="P45" s="76"/>
      <c r="Q45" s="76"/>
      <c r="R45" s="76"/>
      <c r="S45" s="76"/>
      <c r="T45" s="76"/>
      <c r="U45" s="76"/>
      <c r="V45" s="76"/>
      <c r="W45" s="76"/>
      <c r="X45" s="76"/>
      <c r="Y45" s="76"/>
      <c r="Z45" s="77"/>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31" priority="3">
      <formula>MONTH(A10)&lt;&gt;MONTH($A$1)</formula>
    </cfRule>
    <cfRule type="expression" dxfId="30" priority="4">
      <formula>OR(WEEKDAY(A10,1)=1,WEEKDAY(A10,1)=7)</formula>
    </cfRule>
  </conditionalFormatting>
  <conditionalFormatting sqref="I10 I16 I22 I28 I34">
    <cfRule type="expression" dxfId="29" priority="1">
      <formula>MONTH(I10)&lt;&gt;MONTH($A$1)</formula>
    </cfRule>
    <cfRule type="expression" dxfId="28" priority="2">
      <formula>OR(WEEKDAY(I10,1)=1,WEEKDAY(I10,1)=7)</formula>
    </cfRule>
  </conditionalFormatting>
  <hyperlinks>
    <hyperlink ref="K45" r:id="rId1" xr:uid="{00000000-0004-0000-0400-000000000000}"/>
    <hyperlink ref="K44:Z44" r:id="rId2" display="Calendar Templates by Vertex42" xr:uid="{00000000-0004-0000-0400-000001000000}"/>
    <hyperlink ref="K45:Z45" r:id="rId3" display="https://www.vertex42.com/calendars/" xr:uid="{00000000-0004-0000-0400-000002000000}"/>
  </hyperlinks>
  <printOptions horizontalCentered="1"/>
  <pageMargins left="0.5" right="0.5" top="0.25" bottom="0.25" header="0.25" footer="0.25"/>
  <pageSetup paperSize="9" scale="98" orientation="landscape"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1">
        <f>DATE('1'!AD18,'1'!AD20+5,1)</f>
        <v>44713</v>
      </c>
      <c r="B1" s="71"/>
      <c r="C1" s="71"/>
      <c r="D1" s="71"/>
      <c r="E1" s="71"/>
      <c r="F1" s="71"/>
      <c r="G1" s="71"/>
      <c r="H1" s="71"/>
      <c r="I1" s="45"/>
      <c r="J1" s="45"/>
      <c r="K1" s="74">
        <f>DATE(YEAR(A1),MONTH(A1)-1,1)</f>
        <v>44682</v>
      </c>
      <c r="L1" s="74"/>
      <c r="M1" s="74"/>
      <c r="N1" s="74"/>
      <c r="O1" s="74"/>
      <c r="P1" s="74"/>
      <c r="Q1" s="74"/>
      <c r="R1" s="3"/>
      <c r="S1" s="74">
        <f>DATE(YEAR(A1),MONTH(A1)+1,1)</f>
        <v>44743</v>
      </c>
      <c r="T1" s="74"/>
      <c r="U1" s="74"/>
      <c r="V1" s="74"/>
      <c r="W1" s="74"/>
      <c r="X1" s="74"/>
      <c r="Y1" s="74"/>
      <c r="Z1" s="3"/>
      <c r="AA1" s="3"/>
    </row>
    <row r="2" spans="1:27" s="4" customFormat="1" ht="11.25" customHeight="1" x14ac:dyDescent="0.25">
      <c r="A2" s="71"/>
      <c r="B2" s="71"/>
      <c r="C2" s="71"/>
      <c r="D2" s="71"/>
      <c r="E2" s="71"/>
      <c r="F2" s="71"/>
      <c r="G2" s="71"/>
      <c r="H2" s="71"/>
      <c r="I2" s="45"/>
      <c r="J2" s="45"/>
      <c r="K2" s="23" t="str">
        <f>INDEX({"S";"M";"T";"W";"T";"F";"S"},1+MOD(Dia_de_início+1-2,7))</f>
        <v>S</v>
      </c>
      <c r="L2" s="23" t="str">
        <f>INDEX({"S";"M";"T";"W";"T";"F";"S"},1+MOD(Dia_de_início+2-2,7))</f>
        <v>M</v>
      </c>
      <c r="M2" s="23" t="str">
        <f>INDEX({"S";"M";"T";"W";"T";"F";"S"},1+MOD(Dia_de_início+3-2,7))</f>
        <v>T</v>
      </c>
      <c r="N2" s="23" t="str">
        <f>INDEX({"S";"M";"T";"W";"T";"F";"S"},1+MOD(Dia_de_início+4-2,7))</f>
        <v>W</v>
      </c>
      <c r="O2" s="23" t="str">
        <f>INDEX({"S";"M";"T";"W";"T";"F";"S"},1+MOD(Dia_de_início+5-2,7))</f>
        <v>T</v>
      </c>
      <c r="P2" s="23" t="str">
        <f>INDEX({"S";"M";"T";"W";"T";"F";"S"},1+MOD(Dia_de_início+6-2,7))</f>
        <v>F</v>
      </c>
      <c r="Q2" s="23" t="str">
        <f>INDEX({"S";"M";"T";"W";"T";"F";"S"},1+MOD(Dia_de_início+7-2,7))</f>
        <v>S</v>
      </c>
      <c r="R2" s="3"/>
      <c r="S2" s="23" t="str">
        <f>INDEX({"S";"M";"T";"W";"T";"F";"S"},1+MOD(Dia_de_início+1-2,7))</f>
        <v>S</v>
      </c>
      <c r="T2" s="23" t="str">
        <f>INDEX({"S";"M";"T";"W";"T";"F";"S"},1+MOD(Dia_de_início+2-2,7))</f>
        <v>M</v>
      </c>
      <c r="U2" s="23" t="str">
        <f>INDEX({"S";"M";"T";"W";"T";"F";"S"},1+MOD(Dia_de_início+3-2,7))</f>
        <v>T</v>
      </c>
      <c r="V2" s="23" t="str">
        <f>INDEX({"S";"M";"T";"W";"T";"F";"S"},1+MOD(Dia_de_início+4-2,7))</f>
        <v>W</v>
      </c>
      <c r="W2" s="23" t="str">
        <f>INDEX({"S";"M";"T";"W";"T";"F";"S"},1+MOD(Dia_de_início+5-2,7))</f>
        <v>T</v>
      </c>
      <c r="X2" s="23" t="str">
        <f>INDEX({"S";"M";"T";"W";"T";"F";"S"},1+MOD(Dia_de_início+6-2,7))</f>
        <v>F</v>
      </c>
      <c r="Y2" s="23" t="str">
        <f>INDEX({"S";"M";"T";"W";"T";"F";"S"},1+MOD(Dia_de_início+7-2,7))</f>
        <v>S</v>
      </c>
      <c r="Z2" s="3"/>
      <c r="AA2" s="3"/>
    </row>
    <row r="3" spans="1:27" s="6" customFormat="1" ht="9" customHeight="1" x14ac:dyDescent="0.2">
      <c r="A3" s="71"/>
      <c r="B3" s="71"/>
      <c r="C3" s="71"/>
      <c r="D3" s="71"/>
      <c r="E3" s="71"/>
      <c r="F3" s="71"/>
      <c r="G3" s="71"/>
      <c r="H3" s="71"/>
      <c r="I3" s="45"/>
      <c r="J3" s="45"/>
      <c r="K3" s="48">
        <f t="shared" ref="K3:Q8" si="0">IF(MONTH($K$1)&lt;&gt;MONTH($K$1-(WEEKDAY($K$1,1)-(Dia_de_início-1))-IF((WEEKDAY($K$1,1)-(Dia_de_início-1))&lt;=0,7,0)+(ROW(K3)-ROW($K$3))*7+(COLUMN(K3)-COLUMN($K$3)+1)),"",$K$1-(WEEKDAY($K$1,1)-(Dia_de_início-1))-IF((WEEKDAY($K$1,1)-(Dia_de_início-1))&lt;=0,7,0)+(ROW(K3)-ROW($K$3))*7+(COLUMN(K3)-COLUMN($K$3)+1))</f>
        <v>44682</v>
      </c>
      <c r="L3" s="48">
        <f t="shared" si="0"/>
        <v>44683</v>
      </c>
      <c r="M3" s="48">
        <f t="shared" si="0"/>
        <v>44684</v>
      </c>
      <c r="N3" s="48">
        <f t="shared" si="0"/>
        <v>44685</v>
      </c>
      <c r="O3" s="48">
        <f t="shared" si="0"/>
        <v>44686</v>
      </c>
      <c r="P3" s="48">
        <f t="shared" si="0"/>
        <v>44687</v>
      </c>
      <c r="Q3" s="48">
        <f t="shared" si="0"/>
        <v>44688</v>
      </c>
      <c r="R3" s="3"/>
      <c r="S3" s="48" t="str">
        <f t="shared" ref="S3:Y8" si="1">IF(MONTH($S$1)&lt;&gt;MONTH($S$1-(WEEKDAY($S$1,1)-(Dia_de_início-1))-IF((WEEKDAY($S$1,1)-(Dia_de_início-1))&lt;=0,7,0)+(ROW(S3)-ROW($S$3))*7+(COLUMN(S3)-COLUMN($S$3)+1)),"",$S$1-(WEEKDAY($S$1,1)-(Dia_de_início-1))-IF((WEEKDAY($S$1,1)-(Dia_de_início-1))&lt;=0,7,0)+(ROW(S3)-ROW($S$3))*7+(COLUMN(S3)-COLUMN($S$3)+1))</f>
        <v/>
      </c>
      <c r="T3" s="48" t="str">
        <f t="shared" si="1"/>
        <v/>
      </c>
      <c r="U3" s="48" t="str">
        <f t="shared" si="1"/>
        <v/>
      </c>
      <c r="V3" s="48" t="str">
        <f t="shared" si="1"/>
        <v/>
      </c>
      <c r="W3" s="48" t="str">
        <f t="shared" si="1"/>
        <v/>
      </c>
      <c r="X3" s="48">
        <f t="shared" si="1"/>
        <v>44743</v>
      </c>
      <c r="Y3" s="48">
        <f t="shared" si="1"/>
        <v>44744</v>
      </c>
      <c r="Z3" s="5"/>
      <c r="AA3" s="5"/>
    </row>
    <row r="4" spans="1:27" s="6" customFormat="1" ht="9" customHeight="1" x14ac:dyDescent="0.2">
      <c r="A4" s="71"/>
      <c r="B4" s="71"/>
      <c r="C4" s="71"/>
      <c r="D4" s="71"/>
      <c r="E4" s="71"/>
      <c r="F4" s="71"/>
      <c r="G4" s="71"/>
      <c r="H4" s="71"/>
      <c r="I4" s="45"/>
      <c r="J4" s="45"/>
      <c r="K4" s="48">
        <f t="shared" si="0"/>
        <v>44689</v>
      </c>
      <c r="L4" s="48">
        <f t="shared" si="0"/>
        <v>44690</v>
      </c>
      <c r="M4" s="48">
        <f t="shared" si="0"/>
        <v>44691</v>
      </c>
      <c r="N4" s="48">
        <f t="shared" si="0"/>
        <v>44692</v>
      </c>
      <c r="O4" s="48">
        <f t="shared" si="0"/>
        <v>44693</v>
      </c>
      <c r="P4" s="48">
        <f t="shared" si="0"/>
        <v>44694</v>
      </c>
      <c r="Q4" s="48">
        <f t="shared" si="0"/>
        <v>44695</v>
      </c>
      <c r="R4" s="3"/>
      <c r="S4" s="48">
        <f t="shared" si="1"/>
        <v>44745</v>
      </c>
      <c r="T4" s="48">
        <f t="shared" si="1"/>
        <v>44746</v>
      </c>
      <c r="U4" s="48">
        <f t="shared" si="1"/>
        <v>44747</v>
      </c>
      <c r="V4" s="48">
        <f t="shared" si="1"/>
        <v>44748</v>
      </c>
      <c r="W4" s="48">
        <f t="shared" si="1"/>
        <v>44749</v>
      </c>
      <c r="X4" s="48">
        <f t="shared" si="1"/>
        <v>44750</v>
      </c>
      <c r="Y4" s="48">
        <f t="shared" si="1"/>
        <v>44751</v>
      </c>
      <c r="Z4" s="5"/>
      <c r="AA4" s="5"/>
    </row>
    <row r="5" spans="1:27" s="6" customFormat="1" ht="9" customHeight="1" x14ac:dyDescent="0.2">
      <c r="A5" s="71"/>
      <c r="B5" s="71"/>
      <c r="C5" s="71"/>
      <c r="D5" s="71"/>
      <c r="E5" s="71"/>
      <c r="F5" s="71"/>
      <c r="G5" s="71"/>
      <c r="H5" s="71"/>
      <c r="I5" s="45"/>
      <c r="J5" s="45"/>
      <c r="K5" s="48">
        <f t="shared" si="0"/>
        <v>44696</v>
      </c>
      <c r="L5" s="48">
        <f t="shared" si="0"/>
        <v>44697</v>
      </c>
      <c r="M5" s="48">
        <f t="shared" si="0"/>
        <v>44698</v>
      </c>
      <c r="N5" s="48">
        <f t="shared" si="0"/>
        <v>44699</v>
      </c>
      <c r="O5" s="48">
        <f t="shared" si="0"/>
        <v>44700</v>
      </c>
      <c r="P5" s="48">
        <f t="shared" si="0"/>
        <v>44701</v>
      </c>
      <c r="Q5" s="48">
        <f t="shared" si="0"/>
        <v>44702</v>
      </c>
      <c r="R5" s="3"/>
      <c r="S5" s="48">
        <f t="shared" si="1"/>
        <v>44752</v>
      </c>
      <c r="T5" s="48">
        <f t="shared" si="1"/>
        <v>44753</v>
      </c>
      <c r="U5" s="48">
        <f t="shared" si="1"/>
        <v>44754</v>
      </c>
      <c r="V5" s="48">
        <f t="shared" si="1"/>
        <v>44755</v>
      </c>
      <c r="W5" s="48">
        <f t="shared" si="1"/>
        <v>44756</v>
      </c>
      <c r="X5" s="48">
        <f t="shared" si="1"/>
        <v>44757</v>
      </c>
      <c r="Y5" s="48">
        <f t="shared" si="1"/>
        <v>44758</v>
      </c>
      <c r="Z5" s="5"/>
      <c r="AA5" s="5"/>
    </row>
    <row r="6" spans="1:27" s="6" customFormat="1" ht="9" customHeight="1" x14ac:dyDescent="0.2">
      <c r="A6" s="71"/>
      <c r="B6" s="71"/>
      <c r="C6" s="71"/>
      <c r="D6" s="71"/>
      <c r="E6" s="71"/>
      <c r="F6" s="71"/>
      <c r="G6" s="71"/>
      <c r="H6" s="71"/>
      <c r="I6" s="45"/>
      <c r="J6" s="45"/>
      <c r="K6" s="48">
        <f t="shared" si="0"/>
        <v>44703</v>
      </c>
      <c r="L6" s="48">
        <f t="shared" si="0"/>
        <v>44704</v>
      </c>
      <c r="M6" s="48">
        <f t="shared" si="0"/>
        <v>44705</v>
      </c>
      <c r="N6" s="48">
        <f t="shared" si="0"/>
        <v>44706</v>
      </c>
      <c r="O6" s="48">
        <f t="shared" si="0"/>
        <v>44707</v>
      </c>
      <c r="P6" s="48">
        <f t="shared" si="0"/>
        <v>44708</v>
      </c>
      <c r="Q6" s="48">
        <f t="shared" si="0"/>
        <v>44709</v>
      </c>
      <c r="R6" s="3"/>
      <c r="S6" s="48">
        <f t="shared" si="1"/>
        <v>44759</v>
      </c>
      <c r="T6" s="48">
        <f t="shared" si="1"/>
        <v>44760</v>
      </c>
      <c r="U6" s="48">
        <f t="shared" si="1"/>
        <v>44761</v>
      </c>
      <c r="V6" s="48">
        <f t="shared" si="1"/>
        <v>44762</v>
      </c>
      <c r="W6" s="48">
        <f t="shared" si="1"/>
        <v>44763</v>
      </c>
      <c r="X6" s="48">
        <f t="shared" si="1"/>
        <v>44764</v>
      </c>
      <c r="Y6" s="48">
        <f t="shared" si="1"/>
        <v>44765</v>
      </c>
      <c r="Z6" s="5"/>
      <c r="AA6" s="5"/>
    </row>
    <row r="7" spans="1:27" s="6" customFormat="1" ht="9" customHeight="1" x14ac:dyDescent="0.2">
      <c r="A7" s="71"/>
      <c r="B7" s="71"/>
      <c r="C7" s="71"/>
      <c r="D7" s="71"/>
      <c r="E7" s="71"/>
      <c r="F7" s="71"/>
      <c r="G7" s="71"/>
      <c r="H7" s="71"/>
      <c r="I7" s="45"/>
      <c r="J7" s="45"/>
      <c r="K7" s="48">
        <f t="shared" si="0"/>
        <v>44710</v>
      </c>
      <c r="L7" s="48">
        <f t="shared" si="0"/>
        <v>44711</v>
      </c>
      <c r="M7" s="48">
        <f t="shared" si="0"/>
        <v>44712</v>
      </c>
      <c r="N7" s="48" t="str">
        <f t="shared" si="0"/>
        <v/>
      </c>
      <c r="O7" s="48" t="str">
        <f t="shared" si="0"/>
        <v/>
      </c>
      <c r="P7" s="48" t="str">
        <f t="shared" si="0"/>
        <v/>
      </c>
      <c r="Q7" s="48" t="str">
        <f t="shared" si="0"/>
        <v/>
      </c>
      <c r="R7" s="3"/>
      <c r="S7" s="48">
        <f t="shared" si="1"/>
        <v>44766</v>
      </c>
      <c r="T7" s="48">
        <f t="shared" si="1"/>
        <v>44767</v>
      </c>
      <c r="U7" s="48">
        <f t="shared" si="1"/>
        <v>44768</v>
      </c>
      <c r="V7" s="48">
        <f t="shared" si="1"/>
        <v>44769</v>
      </c>
      <c r="W7" s="48">
        <f t="shared" si="1"/>
        <v>44770</v>
      </c>
      <c r="X7" s="48">
        <f t="shared" si="1"/>
        <v>44771</v>
      </c>
      <c r="Y7" s="48">
        <f t="shared" si="1"/>
        <v>44772</v>
      </c>
      <c r="Z7" s="5"/>
      <c r="AA7" s="5"/>
    </row>
    <row r="8" spans="1:27" s="7" customFormat="1" ht="9" customHeight="1" x14ac:dyDescent="0.2">
      <c r="A8" s="46"/>
      <c r="B8" s="46"/>
      <c r="C8" s="46"/>
      <c r="D8" s="46"/>
      <c r="E8" s="46"/>
      <c r="F8" s="46"/>
      <c r="G8" s="46"/>
      <c r="H8" s="46"/>
      <c r="I8" s="47"/>
      <c r="J8" s="47"/>
      <c r="K8" s="48" t="str">
        <f t="shared" si="0"/>
        <v/>
      </c>
      <c r="L8" s="48" t="str">
        <f t="shared" si="0"/>
        <v/>
      </c>
      <c r="M8" s="48" t="str">
        <f t="shared" si="0"/>
        <v/>
      </c>
      <c r="N8" s="48" t="str">
        <f t="shared" si="0"/>
        <v/>
      </c>
      <c r="O8" s="48" t="str">
        <f t="shared" si="0"/>
        <v/>
      </c>
      <c r="P8" s="48" t="str">
        <f t="shared" si="0"/>
        <v/>
      </c>
      <c r="Q8" s="48" t="str">
        <f t="shared" si="0"/>
        <v/>
      </c>
      <c r="R8" s="24"/>
      <c r="S8" s="48">
        <f t="shared" si="1"/>
        <v>44773</v>
      </c>
      <c r="T8" s="48" t="str">
        <f t="shared" si="1"/>
        <v/>
      </c>
      <c r="U8" s="48" t="str">
        <f t="shared" si="1"/>
        <v/>
      </c>
      <c r="V8" s="48" t="str">
        <f t="shared" si="1"/>
        <v/>
      </c>
      <c r="W8" s="48" t="str">
        <f t="shared" si="1"/>
        <v/>
      </c>
      <c r="X8" s="48" t="str">
        <f t="shared" si="1"/>
        <v/>
      </c>
      <c r="Y8" s="48" t="str">
        <f t="shared" si="1"/>
        <v/>
      </c>
      <c r="Z8" s="25"/>
    </row>
    <row r="9" spans="1:27" s="1" customFormat="1" ht="21" customHeight="1" x14ac:dyDescent="0.25">
      <c r="A9" s="72">
        <f>A10</f>
        <v>44710</v>
      </c>
      <c r="B9" s="73"/>
      <c r="C9" s="73">
        <f>C10</f>
        <v>44711</v>
      </c>
      <c r="D9" s="73"/>
      <c r="E9" s="73">
        <f>E10</f>
        <v>44712</v>
      </c>
      <c r="F9" s="73"/>
      <c r="G9" s="73">
        <f>G10</f>
        <v>44713</v>
      </c>
      <c r="H9" s="73"/>
      <c r="I9" s="73">
        <f>I10</f>
        <v>44714</v>
      </c>
      <c r="J9" s="73"/>
      <c r="K9" s="73">
        <f>K10</f>
        <v>44715</v>
      </c>
      <c r="L9" s="73"/>
      <c r="M9" s="73"/>
      <c r="N9" s="73"/>
      <c r="O9" s="73"/>
      <c r="P9" s="73"/>
      <c r="Q9" s="73"/>
      <c r="R9" s="73"/>
      <c r="S9" s="73">
        <f>S10</f>
        <v>44716</v>
      </c>
      <c r="T9" s="73"/>
      <c r="U9" s="73"/>
      <c r="V9" s="73"/>
      <c r="W9" s="73"/>
      <c r="X9" s="73"/>
      <c r="Y9" s="73"/>
      <c r="Z9" s="75"/>
    </row>
    <row r="10" spans="1:27" s="1" customFormat="1" ht="18" x14ac:dyDescent="0.25">
      <c r="A10" s="49">
        <f>$A$1-(WEEKDAY($A$1,1)-(Dia_de_início-1))-IF((WEEKDAY($A$1,1)-(Dia_de_início-1))&lt;=0,7,0)+1</f>
        <v>44710</v>
      </c>
      <c r="B10" s="17"/>
      <c r="C10" s="50">
        <f>A10+1</f>
        <v>44711</v>
      </c>
      <c r="D10" s="16"/>
      <c r="E10" s="50">
        <f>C10+1</f>
        <v>44712</v>
      </c>
      <c r="F10" s="16"/>
      <c r="G10" s="50">
        <f>E10+1</f>
        <v>44713</v>
      </c>
      <c r="H10" s="16"/>
      <c r="I10" s="50">
        <f>G10+1</f>
        <v>44714</v>
      </c>
      <c r="J10" s="16"/>
      <c r="K10" s="57">
        <f>I10+1</f>
        <v>44715</v>
      </c>
      <c r="L10" s="58"/>
      <c r="M10" s="59"/>
      <c r="N10" s="59"/>
      <c r="O10" s="59"/>
      <c r="P10" s="59"/>
      <c r="Q10" s="59"/>
      <c r="R10" s="60"/>
      <c r="S10" s="61">
        <f>K10+1</f>
        <v>44716</v>
      </c>
      <c r="T10" s="62"/>
      <c r="U10" s="63"/>
      <c r="V10" s="63"/>
      <c r="W10" s="63"/>
      <c r="X10" s="63"/>
      <c r="Y10" s="63"/>
      <c r="Z10" s="64"/>
      <c r="AA10" s="10"/>
    </row>
    <row r="11" spans="1:27" s="1" customFormat="1" x14ac:dyDescent="0.25">
      <c r="A11" s="54"/>
      <c r="B11" s="55"/>
      <c r="C11" s="67"/>
      <c r="D11" s="68"/>
      <c r="E11" s="67"/>
      <c r="F11" s="68"/>
      <c r="G11" s="67"/>
      <c r="H11" s="68"/>
      <c r="I11" s="67"/>
      <c r="J11" s="68"/>
      <c r="K11" s="67"/>
      <c r="L11" s="69"/>
      <c r="M11" s="69"/>
      <c r="N11" s="69"/>
      <c r="O11" s="69"/>
      <c r="P11" s="69"/>
      <c r="Q11" s="69"/>
      <c r="R11" s="68"/>
      <c r="S11" s="54"/>
      <c r="T11" s="55"/>
      <c r="U11" s="55"/>
      <c r="V11" s="55"/>
      <c r="W11" s="55"/>
      <c r="X11" s="55"/>
      <c r="Y11" s="55"/>
      <c r="Z11" s="56"/>
      <c r="AA11" s="10"/>
    </row>
    <row r="12" spans="1:27" s="1" customFormat="1" x14ac:dyDescent="0.25">
      <c r="A12" s="54"/>
      <c r="B12" s="55"/>
      <c r="C12" s="67"/>
      <c r="D12" s="68"/>
      <c r="E12" s="67"/>
      <c r="F12" s="68"/>
      <c r="G12" s="67"/>
      <c r="H12" s="68"/>
      <c r="I12" s="67"/>
      <c r="J12" s="68"/>
      <c r="K12" s="67"/>
      <c r="L12" s="69"/>
      <c r="M12" s="69"/>
      <c r="N12" s="69"/>
      <c r="O12" s="69"/>
      <c r="P12" s="69"/>
      <c r="Q12" s="69"/>
      <c r="R12" s="68"/>
      <c r="S12" s="54"/>
      <c r="T12" s="55"/>
      <c r="U12" s="55"/>
      <c r="V12" s="55"/>
      <c r="W12" s="55"/>
      <c r="X12" s="55"/>
      <c r="Y12" s="55"/>
      <c r="Z12" s="56"/>
      <c r="AA12" s="10"/>
    </row>
    <row r="13" spans="1:27" s="1" customFormat="1" x14ac:dyDescent="0.25">
      <c r="A13" s="54"/>
      <c r="B13" s="55"/>
      <c r="C13" s="67"/>
      <c r="D13" s="68"/>
      <c r="E13" s="67"/>
      <c r="F13" s="68"/>
      <c r="G13" s="67"/>
      <c r="H13" s="68"/>
      <c r="I13" s="67"/>
      <c r="J13" s="68"/>
      <c r="K13" s="67"/>
      <c r="L13" s="69"/>
      <c r="M13" s="69"/>
      <c r="N13" s="69"/>
      <c r="O13" s="69"/>
      <c r="P13" s="69"/>
      <c r="Q13" s="69"/>
      <c r="R13" s="68"/>
      <c r="S13" s="54"/>
      <c r="T13" s="55"/>
      <c r="U13" s="55"/>
      <c r="V13" s="55"/>
      <c r="W13" s="55"/>
      <c r="X13" s="55"/>
      <c r="Y13" s="55"/>
      <c r="Z13" s="56"/>
      <c r="AA13" s="10"/>
    </row>
    <row r="14" spans="1:27" s="1" customFormat="1" x14ac:dyDescent="0.25">
      <c r="A14" s="54"/>
      <c r="B14" s="55"/>
      <c r="C14" s="67"/>
      <c r="D14" s="68"/>
      <c r="E14" s="67"/>
      <c r="F14" s="68"/>
      <c r="G14" s="67"/>
      <c r="H14" s="68"/>
      <c r="I14" s="67"/>
      <c r="J14" s="68"/>
      <c r="K14" s="67"/>
      <c r="L14" s="69"/>
      <c r="M14" s="69"/>
      <c r="N14" s="69"/>
      <c r="O14" s="69"/>
      <c r="P14" s="69"/>
      <c r="Q14" s="69"/>
      <c r="R14" s="68"/>
      <c r="S14" s="54"/>
      <c r="T14" s="55"/>
      <c r="U14" s="55"/>
      <c r="V14" s="55"/>
      <c r="W14" s="55"/>
      <c r="X14" s="55"/>
      <c r="Y14" s="55"/>
      <c r="Z14" s="56"/>
      <c r="AA14" s="10"/>
    </row>
    <row r="15" spans="1:27" s="2" customFormat="1" ht="13.2" customHeight="1" x14ac:dyDescent="0.25">
      <c r="A15" s="51"/>
      <c r="B15" s="52"/>
      <c r="C15" s="65"/>
      <c r="D15" s="66"/>
      <c r="E15" s="65"/>
      <c r="F15" s="66"/>
      <c r="G15" s="65"/>
      <c r="H15" s="66"/>
      <c r="I15" s="65"/>
      <c r="J15" s="66"/>
      <c r="K15" s="65"/>
      <c r="L15" s="70"/>
      <c r="M15" s="70"/>
      <c r="N15" s="70"/>
      <c r="O15" s="70"/>
      <c r="P15" s="70"/>
      <c r="Q15" s="70"/>
      <c r="R15" s="66"/>
      <c r="S15" s="51"/>
      <c r="T15" s="52"/>
      <c r="U15" s="52"/>
      <c r="V15" s="52"/>
      <c r="W15" s="52"/>
      <c r="X15" s="52"/>
      <c r="Y15" s="52"/>
      <c r="Z15" s="53"/>
      <c r="AA15" s="10"/>
    </row>
    <row r="16" spans="1:27" s="1" customFormat="1" ht="18" x14ac:dyDescent="0.25">
      <c r="A16" s="49">
        <f>S10+1</f>
        <v>44717</v>
      </c>
      <c r="B16" s="17"/>
      <c r="C16" s="50">
        <f>A16+1</f>
        <v>44718</v>
      </c>
      <c r="D16" s="16"/>
      <c r="E16" s="50">
        <f>C16+1</f>
        <v>44719</v>
      </c>
      <c r="F16" s="16"/>
      <c r="G16" s="50">
        <f>E16+1</f>
        <v>44720</v>
      </c>
      <c r="H16" s="16"/>
      <c r="I16" s="50">
        <f>G16+1</f>
        <v>44721</v>
      </c>
      <c r="J16" s="16"/>
      <c r="K16" s="57">
        <f>I16+1</f>
        <v>44722</v>
      </c>
      <c r="L16" s="58"/>
      <c r="M16" s="59"/>
      <c r="N16" s="59"/>
      <c r="O16" s="59"/>
      <c r="P16" s="59"/>
      <c r="Q16" s="59"/>
      <c r="R16" s="60"/>
      <c r="S16" s="61">
        <f>K16+1</f>
        <v>44723</v>
      </c>
      <c r="T16" s="62"/>
      <c r="U16" s="63"/>
      <c r="V16" s="63"/>
      <c r="W16" s="63"/>
      <c r="X16" s="63"/>
      <c r="Y16" s="63"/>
      <c r="Z16" s="64"/>
      <c r="AA16" s="10"/>
    </row>
    <row r="17" spans="1:27" s="1" customFormat="1" x14ac:dyDescent="0.25">
      <c r="A17" s="54"/>
      <c r="B17" s="55"/>
      <c r="C17" s="67"/>
      <c r="D17" s="68"/>
      <c r="E17" s="67"/>
      <c r="F17" s="68"/>
      <c r="G17" s="67"/>
      <c r="H17" s="68"/>
      <c r="I17" s="67"/>
      <c r="J17" s="68"/>
      <c r="K17" s="67"/>
      <c r="L17" s="69"/>
      <c r="M17" s="69"/>
      <c r="N17" s="69"/>
      <c r="O17" s="69"/>
      <c r="P17" s="69"/>
      <c r="Q17" s="69"/>
      <c r="R17" s="68"/>
      <c r="S17" s="54"/>
      <c r="T17" s="55"/>
      <c r="U17" s="55"/>
      <c r="V17" s="55"/>
      <c r="W17" s="55"/>
      <c r="X17" s="55"/>
      <c r="Y17" s="55"/>
      <c r="Z17" s="56"/>
      <c r="AA17" s="10"/>
    </row>
    <row r="18" spans="1:27" s="1" customFormat="1" x14ac:dyDescent="0.25">
      <c r="A18" s="54"/>
      <c r="B18" s="55"/>
      <c r="C18" s="67"/>
      <c r="D18" s="68"/>
      <c r="E18" s="67"/>
      <c r="F18" s="68"/>
      <c r="G18" s="67"/>
      <c r="H18" s="68"/>
      <c r="I18" s="67"/>
      <c r="J18" s="68"/>
      <c r="K18" s="67"/>
      <c r="L18" s="69"/>
      <c r="M18" s="69"/>
      <c r="N18" s="69"/>
      <c r="O18" s="69"/>
      <c r="P18" s="69"/>
      <c r="Q18" s="69"/>
      <c r="R18" s="68"/>
      <c r="S18" s="54"/>
      <c r="T18" s="55"/>
      <c r="U18" s="55"/>
      <c r="V18" s="55"/>
      <c r="W18" s="55"/>
      <c r="X18" s="55"/>
      <c r="Y18" s="55"/>
      <c r="Z18" s="56"/>
      <c r="AA18" s="10"/>
    </row>
    <row r="19" spans="1:27" s="1" customFormat="1" x14ac:dyDescent="0.25">
      <c r="A19" s="54"/>
      <c r="B19" s="55"/>
      <c r="C19" s="67"/>
      <c r="D19" s="68"/>
      <c r="E19" s="67"/>
      <c r="F19" s="68"/>
      <c r="G19" s="67"/>
      <c r="H19" s="68"/>
      <c r="I19" s="67"/>
      <c r="J19" s="68"/>
      <c r="K19" s="67"/>
      <c r="L19" s="69"/>
      <c r="M19" s="69"/>
      <c r="N19" s="69"/>
      <c r="O19" s="69"/>
      <c r="P19" s="69"/>
      <c r="Q19" s="69"/>
      <c r="R19" s="68"/>
      <c r="S19" s="54"/>
      <c r="T19" s="55"/>
      <c r="U19" s="55"/>
      <c r="V19" s="55"/>
      <c r="W19" s="55"/>
      <c r="X19" s="55"/>
      <c r="Y19" s="55"/>
      <c r="Z19" s="56"/>
      <c r="AA19" s="10"/>
    </row>
    <row r="20" spans="1:27" s="1" customFormat="1" x14ac:dyDescent="0.25">
      <c r="A20" s="54"/>
      <c r="B20" s="55"/>
      <c r="C20" s="67"/>
      <c r="D20" s="68"/>
      <c r="E20" s="67"/>
      <c r="F20" s="68"/>
      <c r="G20" s="67"/>
      <c r="H20" s="68"/>
      <c r="I20" s="67"/>
      <c r="J20" s="68"/>
      <c r="K20" s="67"/>
      <c r="L20" s="69"/>
      <c r="M20" s="69"/>
      <c r="N20" s="69"/>
      <c r="O20" s="69"/>
      <c r="P20" s="69"/>
      <c r="Q20" s="69"/>
      <c r="R20" s="68"/>
      <c r="S20" s="54"/>
      <c r="T20" s="55"/>
      <c r="U20" s="55"/>
      <c r="V20" s="55"/>
      <c r="W20" s="55"/>
      <c r="X20" s="55"/>
      <c r="Y20" s="55"/>
      <c r="Z20" s="56"/>
      <c r="AA20" s="10"/>
    </row>
    <row r="21" spans="1:27" s="2" customFormat="1" ht="13.2" customHeight="1" x14ac:dyDescent="0.25">
      <c r="A21" s="51"/>
      <c r="B21" s="52"/>
      <c r="C21" s="65"/>
      <c r="D21" s="66"/>
      <c r="E21" s="65"/>
      <c r="F21" s="66"/>
      <c r="G21" s="65"/>
      <c r="H21" s="66"/>
      <c r="I21" s="65"/>
      <c r="J21" s="66"/>
      <c r="K21" s="65"/>
      <c r="L21" s="70"/>
      <c r="M21" s="70"/>
      <c r="N21" s="70"/>
      <c r="O21" s="70"/>
      <c r="P21" s="70"/>
      <c r="Q21" s="70"/>
      <c r="R21" s="66"/>
      <c r="S21" s="51"/>
      <c r="T21" s="52"/>
      <c r="U21" s="52"/>
      <c r="V21" s="52"/>
      <c r="W21" s="52"/>
      <c r="X21" s="52"/>
      <c r="Y21" s="52"/>
      <c r="Z21" s="53"/>
      <c r="AA21" s="10"/>
    </row>
    <row r="22" spans="1:27" s="1" customFormat="1" ht="18" x14ac:dyDescent="0.25">
      <c r="A22" s="49">
        <f>S16+1</f>
        <v>44724</v>
      </c>
      <c r="B22" s="17"/>
      <c r="C22" s="50">
        <f>A22+1</f>
        <v>44725</v>
      </c>
      <c r="D22" s="16"/>
      <c r="E22" s="50">
        <f>C22+1</f>
        <v>44726</v>
      </c>
      <c r="F22" s="16"/>
      <c r="G22" s="50">
        <f>E22+1</f>
        <v>44727</v>
      </c>
      <c r="H22" s="16"/>
      <c r="I22" s="50">
        <f>G22+1</f>
        <v>44728</v>
      </c>
      <c r="J22" s="16"/>
      <c r="K22" s="57">
        <f>I22+1</f>
        <v>44729</v>
      </c>
      <c r="L22" s="58"/>
      <c r="M22" s="59"/>
      <c r="N22" s="59"/>
      <c r="O22" s="59"/>
      <c r="P22" s="59"/>
      <c r="Q22" s="59"/>
      <c r="R22" s="60"/>
      <c r="S22" s="61">
        <f>K22+1</f>
        <v>44730</v>
      </c>
      <c r="T22" s="62"/>
      <c r="U22" s="63"/>
      <c r="V22" s="63"/>
      <c r="W22" s="63"/>
      <c r="X22" s="63"/>
      <c r="Y22" s="63"/>
      <c r="Z22" s="64"/>
      <c r="AA22" s="10"/>
    </row>
    <row r="23" spans="1:27" s="1" customFormat="1" x14ac:dyDescent="0.25">
      <c r="A23" s="54"/>
      <c r="B23" s="55"/>
      <c r="C23" s="67"/>
      <c r="D23" s="68"/>
      <c r="E23" s="67"/>
      <c r="F23" s="68"/>
      <c r="G23" s="67"/>
      <c r="H23" s="68"/>
      <c r="I23" s="67"/>
      <c r="J23" s="68"/>
      <c r="K23" s="67"/>
      <c r="L23" s="69"/>
      <c r="M23" s="69"/>
      <c r="N23" s="69"/>
      <c r="O23" s="69"/>
      <c r="P23" s="69"/>
      <c r="Q23" s="69"/>
      <c r="R23" s="68"/>
      <c r="S23" s="54"/>
      <c r="T23" s="55"/>
      <c r="U23" s="55"/>
      <c r="V23" s="55"/>
      <c r="W23" s="55"/>
      <c r="X23" s="55"/>
      <c r="Y23" s="55"/>
      <c r="Z23" s="56"/>
      <c r="AA23" s="10"/>
    </row>
    <row r="24" spans="1:27" s="1" customFormat="1" x14ac:dyDescent="0.25">
      <c r="A24" s="54"/>
      <c r="B24" s="55"/>
      <c r="C24" s="67"/>
      <c r="D24" s="68"/>
      <c r="E24" s="67"/>
      <c r="F24" s="68"/>
      <c r="G24" s="67"/>
      <c r="H24" s="68"/>
      <c r="I24" s="67"/>
      <c r="J24" s="68"/>
      <c r="K24" s="67"/>
      <c r="L24" s="69"/>
      <c r="M24" s="69"/>
      <c r="N24" s="69"/>
      <c r="O24" s="69"/>
      <c r="P24" s="69"/>
      <c r="Q24" s="69"/>
      <c r="R24" s="68"/>
      <c r="S24" s="54"/>
      <c r="T24" s="55"/>
      <c r="U24" s="55"/>
      <c r="V24" s="55"/>
      <c r="W24" s="55"/>
      <c r="X24" s="55"/>
      <c r="Y24" s="55"/>
      <c r="Z24" s="56"/>
      <c r="AA24" s="10"/>
    </row>
    <row r="25" spans="1:27" s="1" customFormat="1" x14ac:dyDescent="0.25">
      <c r="A25" s="54"/>
      <c r="B25" s="55"/>
      <c r="C25" s="67"/>
      <c r="D25" s="68"/>
      <c r="E25" s="67"/>
      <c r="F25" s="68"/>
      <c r="G25" s="67"/>
      <c r="H25" s="68"/>
      <c r="I25" s="67"/>
      <c r="J25" s="68"/>
      <c r="K25" s="67"/>
      <c r="L25" s="69"/>
      <c r="M25" s="69"/>
      <c r="N25" s="69"/>
      <c r="O25" s="69"/>
      <c r="P25" s="69"/>
      <c r="Q25" s="69"/>
      <c r="R25" s="68"/>
      <c r="S25" s="54"/>
      <c r="T25" s="55"/>
      <c r="U25" s="55"/>
      <c r="V25" s="55"/>
      <c r="W25" s="55"/>
      <c r="X25" s="55"/>
      <c r="Y25" s="55"/>
      <c r="Z25" s="56"/>
      <c r="AA25" s="10"/>
    </row>
    <row r="26" spans="1:27" s="1" customFormat="1" x14ac:dyDescent="0.25">
      <c r="A26" s="54"/>
      <c r="B26" s="55"/>
      <c r="C26" s="67"/>
      <c r="D26" s="68"/>
      <c r="E26" s="67"/>
      <c r="F26" s="68"/>
      <c r="G26" s="67"/>
      <c r="H26" s="68"/>
      <c r="I26" s="67"/>
      <c r="J26" s="68"/>
      <c r="K26" s="67"/>
      <c r="L26" s="69"/>
      <c r="M26" s="69"/>
      <c r="N26" s="69"/>
      <c r="O26" s="69"/>
      <c r="P26" s="69"/>
      <c r="Q26" s="69"/>
      <c r="R26" s="68"/>
      <c r="S26" s="54"/>
      <c r="T26" s="55"/>
      <c r="U26" s="55"/>
      <c r="V26" s="55"/>
      <c r="W26" s="55"/>
      <c r="X26" s="55"/>
      <c r="Y26" s="55"/>
      <c r="Z26" s="56"/>
      <c r="AA26" s="10"/>
    </row>
    <row r="27" spans="1:27" s="2" customFormat="1" x14ac:dyDescent="0.25">
      <c r="A27" s="51"/>
      <c r="B27" s="52"/>
      <c r="C27" s="65"/>
      <c r="D27" s="66"/>
      <c r="E27" s="65"/>
      <c r="F27" s="66"/>
      <c r="G27" s="65"/>
      <c r="H27" s="66"/>
      <c r="I27" s="65"/>
      <c r="J27" s="66"/>
      <c r="K27" s="65"/>
      <c r="L27" s="70"/>
      <c r="M27" s="70"/>
      <c r="N27" s="70"/>
      <c r="O27" s="70"/>
      <c r="P27" s="70"/>
      <c r="Q27" s="70"/>
      <c r="R27" s="66"/>
      <c r="S27" s="51"/>
      <c r="T27" s="52"/>
      <c r="U27" s="52"/>
      <c r="V27" s="52"/>
      <c r="W27" s="52"/>
      <c r="X27" s="52"/>
      <c r="Y27" s="52"/>
      <c r="Z27" s="53"/>
      <c r="AA27" s="10"/>
    </row>
    <row r="28" spans="1:27" s="1" customFormat="1" ht="18" x14ac:dyDescent="0.25">
      <c r="A28" s="49">
        <f>S22+1</f>
        <v>44731</v>
      </c>
      <c r="B28" s="17"/>
      <c r="C28" s="50">
        <f>A28+1</f>
        <v>44732</v>
      </c>
      <c r="D28" s="16"/>
      <c r="E28" s="50">
        <f>C28+1</f>
        <v>44733</v>
      </c>
      <c r="F28" s="16"/>
      <c r="G28" s="50">
        <f>E28+1</f>
        <v>44734</v>
      </c>
      <c r="H28" s="16"/>
      <c r="I28" s="50">
        <f>G28+1</f>
        <v>44735</v>
      </c>
      <c r="J28" s="16"/>
      <c r="K28" s="57">
        <f>I28+1</f>
        <v>44736</v>
      </c>
      <c r="L28" s="58"/>
      <c r="M28" s="59"/>
      <c r="N28" s="59"/>
      <c r="O28" s="59"/>
      <c r="P28" s="59"/>
      <c r="Q28" s="59"/>
      <c r="R28" s="60"/>
      <c r="S28" s="61">
        <f>K28+1</f>
        <v>44737</v>
      </c>
      <c r="T28" s="62"/>
      <c r="U28" s="63"/>
      <c r="V28" s="63"/>
      <c r="W28" s="63"/>
      <c r="X28" s="63"/>
      <c r="Y28" s="63"/>
      <c r="Z28" s="64"/>
      <c r="AA28" s="10"/>
    </row>
    <row r="29" spans="1:27" s="1" customFormat="1" x14ac:dyDescent="0.25">
      <c r="A29" s="54"/>
      <c r="B29" s="55"/>
      <c r="C29" s="67"/>
      <c r="D29" s="68"/>
      <c r="E29" s="67"/>
      <c r="F29" s="68"/>
      <c r="G29" s="67"/>
      <c r="H29" s="68"/>
      <c r="I29" s="67"/>
      <c r="J29" s="68"/>
      <c r="K29" s="67"/>
      <c r="L29" s="69"/>
      <c r="M29" s="69"/>
      <c r="N29" s="69"/>
      <c r="O29" s="69"/>
      <c r="P29" s="69"/>
      <c r="Q29" s="69"/>
      <c r="R29" s="68"/>
      <c r="S29" s="54"/>
      <c r="T29" s="55"/>
      <c r="U29" s="55"/>
      <c r="V29" s="55"/>
      <c r="W29" s="55"/>
      <c r="X29" s="55"/>
      <c r="Y29" s="55"/>
      <c r="Z29" s="56"/>
      <c r="AA29" s="10"/>
    </row>
    <row r="30" spans="1:27" s="1" customFormat="1" x14ac:dyDescent="0.25">
      <c r="A30" s="54"/>
      <c r="B30" s="55"/>
      <c r="C30" s="67"/>
      <c r="D30" s="68"/>
      <c r="E30" s="67"/>
      <c r="F30" s="68"/>
      <c r="G30" s="67"/>
      <c r="H30" s="68"/>
      <c r="I30" s="67"/>
      <c r="J30" s="68"/>
      <c r="K30" s="67"/>
      <c r="L30" s="69"/>
      <c r="M30" s="69"/>
      <c r="N30" s="69"/>
      <c r="O30" s="69"/>
      <c r="P30" s="69"/>
      <c r="Q30" s="69"/>
      <c r="R30" s="68"/>
      <c r="S30" s="54"/>
      <c r="T30" s="55"/>
      <c r="U30" s="55"/>
      <c r="V30" s="55"/>
      <c r="W30" s="55"/>
      <c r="X30" s="55"/>
      <c r="Y30" s="55"/>
      <c r="Z30" s="56"/>
      <c r="AA30" s="10"/>
    </row>
    <row r="31" spans="1:27" s="1" customFormat="1" x14ac:dyDescent="0.25">
      <c r="A31" s="54"/>
      <c r="B31" s="55"/>
      <c r="C31" s="67"/>
      <c r="D31" s="68"/>
      <c r="E31" s="67"/>
      <c r="F31" s="68"/>
      <c r="G31" s="67"/>
      <c r="H31" s="68"/>
      <c r="I31" s="67"/>
      <c r="J31" s="68"/>
      <c r="K31" s="67"/>
      <c r="L31" s="69"/>
      <c r="M31" s="69"/>
      <c r="N31" s="69"/>
      <c r="O31" s="69"/>
      <c r="P31" s="69"/>
      <c r="Q31" s="69"/>
      <c r="R31" s="68"/>
      <c r="S31" s="54"/>
      <c r="T31" s="55"/>
      <c r="U31" s="55"/>
      <c r="V31" s="55"/>
      <c r="W31" s="55"/>
      <c r="X31" s="55"/>
      <c r="Y31" s="55"/>
      <c r="Z31" s="56"/>
      <c r="AA31" s="10"/>
    </row>
    <row r="32" spans="1:27" s="1" customFormat="1" x14ac:dyDescent="0.25">
      <c r="A32" s="54"/>
      <c r="B32" s="55"/>
      <c r="C32" s="67"/>
      <c r="D32" s="68"/>
      <c r="E32" s="67"/>
      <c r="F32" s="68"/>
      <c r="G32" s="67"/>
      <c r="H32" s="68"/>
      <c r="I32" s="67"/>
      <c r="J32" s="68"/>
      <c r="K32" s="67"/>
      <c r="L32" s="69"/>
      <c r="M32" s="69"/>
      <c r="N32" s="69"/>
      <c r="O32" s="69"/>
      <c r="P32" s="69"/>
      <c r="Q32" s="69"/>
      <c r="R32" s="68"/>
      <c r="S32" s="54"/>
      <c r="T32" s="55"/>
      <c r="U32" s="55"/>
      <c r="V32" s="55"/>
      <c r="W32" s="55"/>
      <c r="X32" s="55"/>
      <c r="Y32" s="55"/>
      <c r="Z32" s="56"/>
      <c r="AA32" s="10"/>
    </row>
    <row r="33" spans="1:27" s="2" customFormat="1" x14ac:dyDescent="0.25">
      <c r="A33" s="51"/>
      <c r="B33" s="52"/>
      <c r="C33" s="65"/>
      <c r="D33" s="66"/>
      <c r="E33" s="65"/>
      <c r="F33" s="66"/>
      <c r="G33" s="65"/>
      <c r="H33" s="66"/>
      <c r="I33" s="65"/>
      <c r="J33" s="66"/>
      <c r="K33" s="65"/>
      <c r="L33" s="70"/>
      <c r="M33" s="70"/>
      <c r="N33" s="70"/>
      <c r="O33" s="70"/>
      <c r="P33" s="70"/>
      <c r="Q33" s="70"/>
      <c r="R33" s="66"/>
      <c r="S33" s="51"/>
      <c r="T33" s="52"/>
      <c r="U33" s="52"/>
      <c r="V33" s="52"/>
      <c r="W33" s="52"/>
      <c r="X33" s="52"/>
      <c r="Y33" s="52"/>
      <c r="Z33" s="53"/>
      <c r="AA33" s="10"/>
    </row>
    <row r="34" spans="1:27" s="1" customFormat="1" ht="18" x14ac:dyDescent="0.25">
      <c r="A34" s="49">
        <f>S28+1</f>
        <v>44738</v>
      </c>
      <c r="B34" s="17"/>
      <c r="C34" s="50">
        <f>A34+1</f>
        <v>44739</v>
      </c>
      <c r="D34" s="16"/>
      <c r="E34" s="50">
        <f>C34+1</f>
        <v>44740</v>
      </c>
      <c r="F34" s="16"/>
      <c r="G34" s="50">
        <f>E34+1</f>
        <v>44741</v>
      </c>
      <c r="H34" s="16"/>
      <c r="I34" s="50">
        <f>G34+1</f>
        <v>44742</v>
      </c>
      <c r="J34" s="16"/>
      <c r="K34" s="57">
        <f>I34+1</f>
        <v>44743</v>
      </c>
      <c r="L34" s="58"/>
      <c r="M34" s="59"/>
      <c r="N34" s="59"/>
      <c r="O34" s="59"/>
      <c r="P34" s="59"/>
      <c r="Q34" s="59"/>
      <c r="R34" s="60"/>
      <c r="S34" s="61">
        <f>K34+1</f>
        <v>44744</v>
      </c>
      <c r="T34" s="62"/>
      <c r="U34" s="63"/>
      <c r="V34" s="63"/>
      <c r="W34" s="63"/>
      <c r="X34" s="63"/>
      <c r="Y34" s="63"/>
      <c r="Z34" s="64"/>
      <c r="AA34" s="10"/>
    </row>
    <row r="35" spans="1:27" s="1" customFormat="1" x14ac:dyDescent="0.25">
      <c r="A35" s="54"/>
      <c r="B35" s="55"/>
      <c r="C35" s="67"/>
      <c r="D35" s="68"/>
      <c r="E35" s="67"/>
      <c r="F35" s="68"/>
      <c r="G35" s="67"/>
      <c r="H35" s="68"/>
      <c r="I35" s="67"/>
      <c r="J35" s="68"/>
      <c r="K35" s="67"/>
      <c r="L35" s="69"/>
      <c r="M35" s="69"/>
      <c r="N35" s="69"/>
      <c r="O35" s="69"/>
      <c r="P35" s="69"/>
      <c r="Q35" s="69"/>
      <c r="R35" s="68"/>
      <c r="S35" s="54"/>
      <c r="T35" s="55"/>
      <c r="U35" s="55"/>
      <c r="V35" s="55"/>
      <c r="W35" s="55"/>
      <c r="X35" s="55"/>
      <c r="Y35" s="55"/>
      <c r="Z35" s="56"/>
      <c r="AA35" s="10"/>
    </row>
    <row r="36" spans="1:27" s="1" customFormat="1" x14ac:dyDescent="0.25">
      <c r="A36" s="54"/>
      <c r="B36" s="55"/>
      <c r="C36" s="67"/>
      <c r="D36" s="68"/>
      <c r="E36" s="67"/>
      <c r="F36" s="68"/>
      <c r="G36" s="67"/>
      <c r="H36" s="68"/>
      <c r="I36" s="67"/>
      <c r="J36" s="68"/>
      <c r="K36" s="67"/>
      <c r="L36" s="69"/>
      <c r="M36" s="69"/>
      <c r="N36" s="69"/>
      <c r="O36" s="69"/>
      <c r="P36" s="69"/>
      <c r="Q36" s="69"/>
      <c r="R36" s="68"/>
      <c r="S36" s="54"/>
      <c r="T36" s="55"/>
      <c r="U36" s="55"/>
      <c r="V36" s="55"/>
      <c r="W36" s="55"/>
      <c r="X36" s="55"/>
      <c r="Y36" s="55"/>
      <c r="Z36" s="56"/>
      <c r="AA36" s="10"/>
    </row>
    <row r="37" spans="1:27" s="1" customFormat="1" x14ac:dyDescent="0.25">
      <c r="A37" s="54"/>
      <c r="B37" s="55"/>
      <c r="C37" s="67"/>
      <c r="D37" s="68"/>
      <c r="E37" s="67"/>
      <c r="F37" s="68"/>
      <c r="G37" s="67"/>
      <c r="H37" s="68"/>
      <c r="I37" s="67"/>
      <c r="J37" s="68"/>
      <c r="K37" s="67"/>
      <c r="L37" s="69"/>
      <c r="M37" s="69"/>
      <c r="N37" s="69"/>
      <c r="O37" s="69"/>
      <c r="P37" s="69"/>
      <c r="Q37" s="69"/>
      <c r="R37" s="68"/>
      <c r="S37" s="54"/>
      <c r="T37" s="55"/>
      <c r="U37" s="55"/>
      <c r="V37" s="55"/>
      <c r="W37" s="55"/>
      <c r="X37" s="55"/>
      <c r="Y37" s="55"/>
      <c r="Z37" s="56"/>
      <c r="AA37" s="10"/>
    </row>
    <row r="38" spans="1:27" s="1" customFormat="1" x14ac:dyDescent="0.25">
      <c r="A38" s="54"/>
      <c r="B38" s="55"/>
      <c r="C38" s="67"/>
      <c r="D38" s="68"/>
      <c r="E38" s="67"/>
      <c r="F38" s="68"/>
      <c r="G38" s="67"/>
      <c r="H38" s="68"/>
      <c r="I38" s="67"/>
      <c r="J38" s="68"/>
      <c r="K38" s="67"/>
      <c r="L38" s="69"/>
      <c r="M38" s="69"/>
      <c r="N38" s="69"/>
      <c r="O38" s="69"/>
      <c r="P38" s="69"/>
      <c r="Q38" s="69"/>
      <c r="R38" s="68"/>
      <c r="S38" s="54"/>
      <c r="T38" s="55"/>
      <c r="U38" s="55"/>
      <c r="V38" s="55"/>
      <c r="W38" s="55"/>
      <c r="X38" s="55"/>
      <c r="Y38" s="55"/>
      <c r="Z38" s="56"/>
      <c r="AA38" s="10"/>
    </row>
    <row r="39" spans="1:27" s="2" customFormat="1" x14ac:dyDescent="0.25">
      <c r="A39" s="51"/>
      <c r="B39" s="52"/>
      <c r="C39" s="65"/>
      <c r="D39" s="66"/>
      <c r="E39" s="65"/>
      <c r="F39" s="66"/>
      <c r="G39" s="65"/>
      <c r="H39" s="66"/>
      <c r="I39" s="65"/>
      <c r="J39" s="66"/>
      <c r="K39" s="65"/>
      <c r="L39" s="70"/>
      <c r="M39" s="70"/>
      <c r="N39" s="70"/>
      <c r="O39" s="70"/>
      <c r="P39" s="70"/>
      <c r="Q39" s="70"/>
      <c r="R39" s="66"/>
      <c r="S39" s="51"/>
      <c r="T39" s="52"/>
      <c r="U39" s="52"/>
      <c r="V39" s="52"/>
      <c r="W39" s="52"/>
      <c r="X39" s="52"/>
      <c r="Y39" s="52"/>
      <c r="Z39" s="53"/>
      <c r="AA39" s="10"/>
    </row>
    <row r="40" spans="1:27" ht="18" x14ac:dyDescent="0.3">
      <c r="A40" s="49">
        <f>S34+1</f>
        <v>44745</v>
      </c>
      <c r="B40" s="17"/>
      <c r="C40" s="50">
        <f>A40+1</f>
        <v>44746</v>
      </c>
      <c r="D40" s="16"/>
      <c r="E40" s="18" t="s">
        <v>0</v>
      </c>
      <c r="F40" s="19"/>
      <c r="G40" s="19"/>
      <c r="H40" s="19"/>
      <c r="I40" s="19"/>
      <c r="J40" s="19"/>
      <c r="K40" s="19"/>
      <c r="L40" s="19"/>
      <c r="M40" s="19"/>
      <c r="N40" s="19"/>
      <c r="O40" s="19"/>
      <c r="P40" s="19"/>
      <c r="Q40" s="19"/>
      <c r="R40" s="19"/>
      <c r="S40" s="19"/>
      <c r="T40" s="19"/>
      <c r="U40" s="19"/>
      <c r="V40" s="19"/>
      <c r="W40" s="19"/>
      <c r="X40" s="19"/>
      <c r="Y40" s="19"/>
      <c r="Z40" s="13"/>
      <c r="AA40" s="9"/>
    </row>
    <row r="41" spans="1:27" x14ac:dyDescent="0.25">
      <c r="A41" s="54"/>
      <c r="B41" s="55"/>
      <c r="C41" s="67"/>
      <c r="D41" s="68"/>
      <c r="E41" s="20"/>
      <c r="F41" s="8"/>
      <c r="G41" s="8"/>
      <c r="H41" s="8"/>
      <c r="I41" s="8"/>
      <c r="J41" s="8"/>
      <c r="K41" s="8"/>
      <c r="L41" s="8"/>
      <c r="M41" s="8"/>
      <c r="N41" s="8"/>
      <c r="O41" s="8"/>
      <c r="P41" s="8"/>
      <c r="Q41" s="8"/>
      <c r="R41" s="8"/>
      <c r="S41" s="8"/>
      <c r="T41" s="8"/>
      <c r="U41" s="8"/>
      <c r="V41" s="8"/>
      <c r="W41" s="8"/>
      <c r="X41" s="8"/>
      <c r="Y41" s="8"/>
      <c r="Z41" s="12"/>
      <c r="AA41" s="9"/>
    </row>
    <row r="42" spans="1:27" x14ac:dyDescent="0.25">
      <c r="A42" s="54"/>
      <c r="B42" s="55"/>
      <c r="C42" s="67"/>
      <c r="D42" s="68"/>
      <c r="E42" s="20"/>
      <c r="F42" s="8"/>
      <c r="G42" s="8"/>
      <c r="H42" s="8"/>
      <c r="I42" s="8"/>
      <c r="J42" s="8"/>
      <c r="K42" s="8"/>
      <c r="L42" s="8"/>
      <c r="M42" s="8"/>
      <c r="N42" s="8"/>
      <c r="O42" s="8"/>
      <c r="P42" s="8"/>
      <c r="Q42" s="8"/>
      <c r="R42" s="8"/>
      <c r="S42" s="8"/>
      <c r="T42" s="8"/>
      <c r="U42" s="8"/>
      <c r="V42" s="8"/>
      <c r="W42" s="8"/>
      <c r="X42" s="8"/>
      <c r="Y42" s="8"/>
      <c r="Z42" s="11"/>
      <c r="AA42" s="9"/>
    </row>
    <row r="43" spans="1:27" x14ac:dyDescent="0.25">
      <c r="A43" s="54"/>
      <c r="B43" s="55"/>
      <c r="C43" s="67"/>
      <c r="D43" s="68"/>
      <c r="E43" s="20"/>
      <c r="F43" s="8"/>
      <c r="G43" s="8"/>
      <c r="H43" s="8"/>
      <c r="I43" s="8"/>
      <c r="J43" s="8"/>
      <c r="K43" s="8"/>
      <c r="L43" s="8"/>
      <c r="M43" s="8"/>
      <c r="N43" s="8"/>
      <c r="O43" s="8"/>
      <c r="P43" s="8"/>
      <c r="Q43" s="8"/>
      <c r="R43" s="8"/>
      <c r="S43" s="8"/>
      <c r="T43" s="8"/>
      <c r="U43" s="8"/>
      <c r="V43" s="8"/>
      <c r="W43" s="8"/>
      <c r="X43" s="8"/>
      <c r="Y43" s="8"/>
      <c r="Z43" s="11"/>
      <c r="AA43" s="9"/>
    </row>
    <row r="44" spans="1:27" x14ac:dyDescent="0.25">
      <c r="A44" s="54"/>
      <c r="B44" s="55"/>
      <c r="C44" s="67"/>
      <c r="D44" s="68"/>
      <c r="E44" s="20"/>
      <c r="F44" s="8"/>
      <c r="G44" s="8"/>
      <c r="H44" s="8"/>
      <c r="I44" s="8"/>
      <c r="J44" s="8"/>
      <c r="K44" s="78" t="s">
        <v>1</v>
      </c>
      <c r="L44" s="78"/>
      <c r="M44" s="78"/>
      <c r="N44" s="78"/>
      <c r="O44" s="78"/>
      <c r="P44" s="78"/>
      <c r="Q44" s="78"/>
      <c r="R44" s="78"/>
      <c r="S44" s="78"/>
      <c r="T44" s="78"/>
      <c r="U44" s="78"/>
      <c r="V44" s="78"/>
      <c r="W44" s="78"/>
      <c r="X44" s="78"/>
      <c r="Y44" s="78"/>
      <c r="Z44" s="79"/>
      <c r="AA44" s="9"/>
    </row>
    <row r="45" spans="1:27" s="1" customFormat="1" x14ac:dyDescent="0.25">
      <c r="A45" s="51"/>
      <c r="B45" s="52"/>
      <c r="C45" s="65"/>
      <c r="D45" s="66"/>
      <c r="E45" s="21"/>
      <c r="F45" s="22"/>
      <c r="G45" s="22"/>
      <c r="H45" s="22"/>
      <c r="I45" s="22"/>
      <c r="J45" s="22"/>
      <c r="K45" s="76" t="s">
        <v>2</v>
      </c>
      <c r="L45" s="76"/>
      <c r="M45" s="76"/>
      <c r="N45" s="76"/>
      <c r="O45" s="76"/>
      <c r="P45" s="76"/>
      <c r="Q45" s="76"/>
      <c r="R45" s="76"/>
      <c r="S45" s="76"/>
      <c r="T45" s="76"/>
      <c r="U45" s="76"/>
      <c r="V45" s="76"/>
      <c r="W45" s="76"/>
      <c r="X45" s="76"/>
      <c r="Y45" s="76"/>
      <c r="Z45" s="77"/>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27" priority="3">
      <formula>MONTH(A10)&lt;&gt;MONTH($A$1)</formula>
    </cfRule>
    <cfRule type="expression" dxfId="26" priority="4">
      <formula>OR(WEEKDAY(A10,1)=1,WEEKDAY(A10,1)=7)</formula>
    </cfRule>
  </conditionalFormatting>
  <conditionalFormatting sqref="I10 I16 I22 I28 I34">
    <cfRule type="expression" dxfId="25" priority="1">
      <formula>MONTH(I10)&lt;&gt;MONTH($A$1)</formula>
    </cfRule>
    <cfRule type="expression" dxfId="24" priority="2">
      <formula>OR(WEEKDAY(I10,1)=1,WEEKDAY(I10,1)=7)</formula>
    </cfRule>
  </conditionalFormatting>
  <hyperlinks>
    <hyperlink ref="K45" r:id="rId1" xr:uid="{00000000-0004-0000-0500-000000000000}"/>
    <hyperlink ref="K44:Z44" r:id="rId2" display="Calendar Templates by Vertex42" xr:uid="{00000000-0004-0000-0500-000001000000}"/>
    <hyperlink ref="K45:Z45" r:id="rId3" display="https://www.vertex42.com/calendars/" xr:uid="{00000000-0004-0000-0500-000002000000}"/>
  </hyperlinks>
  <printOptions horizontalCentered="1"/>
  <pageMargins left="0.5" right="0.5" top="0.25" bottom="0.25" header="0.25" footer="0.25"/>
  <pageSetup paperSize="9" scale="98"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1">
        <f>DATE('1'!AD18,'1'!AD20+6,1)</f>
        <v>44743</v>
      </c>
      <c r="B1" s="71"/>
      <c r="C1" s="71"/>
      <c r="D1" s="71"/>
      <c r="E1" s="71"/>
      <c r="F1" s="71"/>
      <c r="G1" s="71"/>
      <c r="H1" s="71"/>
      <c r="I1" s="45"/>
      <c r="J1" s="45"/>
      <c r="K1" s="74">
        <f>DATE(YEAR(A1),MONTH(A1)-1,1)</f>
        <v>44713</v>
      </c>
      <c r="L1" s="74"/>
      <c r="M1" s="74"/>
      <c r="N1" s="74"/>
      <c r="O1" s="74"/>
      <c r="P1" s="74"/>
      <c r="Q1" s="74"/>
      <c r="R1" s="3"/>
      <c r="S1" s="74">
        <f>DATE(YEAR(A1),MONTH(A1)+1,1)</f>
        <v>44774</v>
      </c>
      <c r="T1" s="74"/>
      <c r="U1" s="74"/>
      <c r="V1" s="74"/>
      <c r="W1" s="74"/>
      <c r="X1" s="74"/>
      <c r="Y1" s="74"/>
      <c r="Z1" s="3"/>
      <c r="AA1" s="3"/>
    </row>
    <row r="2" spans="1:27" s="4" customFormat="1" ht="11.25" customHeight="1" x14ac:dyDescent="0.25">
      <c r="A2" s="71"/>
      <c r="B2" s="71"/>
      <c r="C2" s="71"/>
      <c r="D2" s="71"/>
      <c r="E2" s="71"/>
      <c r="F2" s="71"/>
      <c r="G2" s="71"/>
      <c r="H2" s="71"/>
      <c r="I2" s="45"/>
      <c r="J2" s="45"/>
      <c r="K2" s="23" t="str">
        <f>INDEX({"S";"M";"T";"W";"T";"F";"S"},1+MOD(Dia_de_início+1-2,7))</f>
        <v>S</v>
      </c>
      <c r="L2" s="23" t="str">
        <f>INDEX({"S";"M";"T";"W";"T";"F";"S"},1+MOD(Dia_de_início+2-2,7))</f>
        <v>M</v>
      </c>
      <c r="M2" s="23" t="str">
        <f>INDEX({"S";"M";"T";"W";"T";"F";"S"},1+MOD(Dia_de_início+3-2,7))</f>
        <v>T</v>
      </c>
      <c r="N2" s="23" t="str">
        <f>INDEX({"S";"M";"T";"W";"T";"F";"S"},1+MOD(Dia_de_início+4-2,7))</f>
        <v>W</v>
      </c>
      <c r="O2" s="23" t="str">
        <f>INDEX({"S";"M";"T";"W";"T";"F";"S"},1+MOD(Dia_de_início+5-2,7))</f>
        <v>T</v>
      </c>
      <c r="P2" s="23" t="str">
        <f>INDEX({"S";"M";"T";"W";"T";"F";"S"},1+MOD(Dia_de_início+6-2,7))</f>
        <v>F</v>
      </c>
      <c r="Q2" s="23" t="str">
        <f>INDEX({"S";"M";"T";"W";"T";"F";"S"},1+MOD(Dia_de_início+7-2,7))</f>
        <v>S</v>
      </c>
      <c r="R2" s="3"/>
      <c r="S2" s="23" t="str">
        <f>INDEX({"S";"M";"T";"W";"T";"F";"S"},1+MOD(Dia_de_início+1-2,7))</f>
        <v>S</v>
      </c>
      <c r="T2" s="23" t="str">
        <f>INDEX({"S";"M";"T";"W";"T";"F";"S"},1+MOD(Dia_de_início+2-2,7))</f>
        <v>M</v>
      </c>
      <c r="U2" s="23" t="str">
        <f>INDEX({"S";"M";"T";"W";"T";"F";"S"},1+MOD(Dia_de_início+3-2,7))</f>
        <v>T</v>
      </c>
      <c r="V2" s="23" t="str">
        <f>INDEX({"S";"M";"T";"W";"T";"F";"S"},1+MOD(Dia_de_início+4-2,7))</f>
        <v>W</v>
      </c>
      <c r="W2" s="23" t="str">
        <f>INDEX({"S";"M";"T";"W";"T";"F";"S"},1+MOD(Dia_de_início+5-2,7))</f>
        <v>T</v>
      </c>
      <c r="X2" s="23" t="str">
        <f>INDEX({"S";"M";"T";"W";"T";"F";"S"},1+MOD(Dia_de_início+6-2,7))</f>
        <v>F</v>
      </c>
      <c r="Y2" s="23" t="str">
        <f>INDEX({"S";"M";"T";"W";"T";"F";"S"},1+MOD(Dia_de_início+7-2,7))</f>
        <v>S</v>
      </c>
      <c r="Z2" s="3"/>
      <c r="AA2" s="3"/>
    </row>
    <row r="3" spans="1:27" s="6" customFormat="1" ht="9" customHeight="1" x14ac:dyDescent="0.2">
      <c r="A3" s="71"/>
      <c r="B3" s="71"/>
      <c r="C3" s="71"/>
      <c r="D3" s="71"/>
      <c r="E3" s="71"/>
      <c r="F3" s="71"/>
      <c r="G3" s="71"/>
      <c r="H3" s="71"/>
      <c r="I3" s="45"/>
      <c r="J3" s="45"/>
      <c r="K3" s="48" t="str">
        <f t="shared" ref="K3:Q8" si="0">IF(MONTH($K$1)&lt;&gt;MONTH($K$1-(WEEKDAY($K$1,1)-(Dia_de_início-1))-IF((WEEKDAY($K$1,1)-(Dia_de_início-1))&lt;=0,7,0)+(ROW(K3)-ROW($K$3))*7+(COLUMN(K3)-COLUMN($K$3)+1)),"",$K$1-(WEEKDAY($K$1,1)-(Dia_de_início-1))-IF((WEEKDAY($K$1,1)-(Dia_de_início-1))&lt;=0,7,0)+(ROW(K3)-ROW($K$3))*7+(COLUMN(K3)-COLUMN($K$3)+1))</f>
        <v/>
      </c>
      <c r="L3" s="48" t="str">
        <f t="shared" si="0"/>
        <v/>
      </c>
      <c r="M3" s="48" t="str">
        <f t="shared" si="0"/>
        <v/>
      </c>
      <c r="N3" s="48">
        <f t="shared" si="0"/>
        <v>44713</v>
      </c>
      <c r="O3" s="48">
        <f t="shared" si="0"/>
        <v>44714</v>
      </c>
      <c r="P3" s="48">
        <f t="shared" si="0"/>
        <v>44715</v>
      </c>
      <c r="Q3" s="48">
        <f t="shared" si="0"/>
        <v>44716</v>
      </c>
      <c r="R3" s="3"/>
      <c r="S3" s="48" t="str">
        <f t="shared" ref="S3:Y8" si="1">IF(MONTH($S$1)&lt;&gt;MONTH($S$1-(WEEKDAY($S$1,1)-(Dia_de_início-1))-IF((WEEKDAY($S$1,1)-(Dia_de_início-1))&lt;=0,7,0)+(ROW(S3)-ROW($S$3))*7+(COLUMN(S3)-COLUMN($S$3)+1)),"",$S$1-(WEEKDAY($S$1,1)-(Dia_de_início-1))-IF((WEEKDAY($S$1,1)-(Dia_de_início-1))&lt;=0,7,0)+(ROW(S3)-ROW($S$3))*7+(COLUMN(S3)-COLUMN($S$3)+1))</f>
        <v/>
      </c>
      <c r="T3" s="48">
        <f t="shared" si="1"/>
        <v>44774</v>
      </c>
      <c r="U3" s="48">
        <f t="shared" si="1"/>
        <v>44775</v>
      </c>
      <c r="V3" s="48">
        <f t="shared" si="1"/>
        <v>44776</v>
      </c>
      <c r="W3" s="48">
        <f t="shared" si="1"/>
        <v>44777</v>
      </c>
      <c r="X3" s="48">
        <f t="shared" si="1"/>
        <v>44778</v>
      </c>
      <c r="Y3" s="48">
        <f t="shared" si="1"/>
        <v>44779</v>
      </c>
      <c r="Z3" s="5"/>
      <c r="AA3" s="5"/>
    </row>
    <row r="4" spans="1:27" s="6" customFormat="1" ht="9" customHeight="1" x14ac:dyDescent="0.2">
      <c r="A4" s="71"/>
      <c r="B4" s="71"/>
      <c r="C4" s="71"/>
      <c r="D4" s="71"/>
      <c r="E4" s="71"/>
      <c r="F4" s="71"/>
      <c r="G4" s="71"/>
      <c r="H4" s="71"/>
      <c r="I4" s="45"/>
      <c r="J4" s="45"/>
      <c r="K4" s="48">
        <f t="shared" si="0"/>
        <v>44717</v>
      </c>
      <c r="L4" s="48">
        <f t="shared" si="0"/>
        <v>44718</v>
      </c>
      <c r="M4" s="48">
        <f t="shared" si="0"/>
        <v>44719</v>
      </c>
      <c r="N4" s="48">
        <f t="shared" si="0"/>
        <v>44720</v>
      </c>
      <c r="O4" s="48">
        <f t="shared" si="0"/>
        <v>44721</v>
      </c>
      <c r="P4" s="48">
        <f t="shared" si="0"/>
        <v>44722</v>
      </c>
      <c r="Q4" s="48">
        <f t="shared" si="0"/>
        <v>44723</v>
      </c>
      <c r="R4" s="3"/>
      <c r="S4" s="48">
        <f t="shared" si="1"/>
        <v>44780</v>
      </c>
      <c r="T4" s="48">
        <f t="shared" si="1"/>
        <v>44781</v>
      </c>
      <c r="U4" s="48">
        <f t="shared" si="1"/>
        <v>44782</v>
      </c>
      <c r="V4" s="48">
        <f t="shared" si="1"/>
        <v>44783</v>
      </c>
      <c r="W4" s="48">
        <f t="shared" si="1"/>
        <v>44784</v>
      </c>
      <c r="X4" s="48">
        <f t="shared" si="1"/>
        <v>44785</v>
      </c>
      <c r="Y4" s="48">
        <f t="shared" si="1"/>
        <v>44786</v>
      </c>
      <c r="Z4" s="5"/>
      <c r="AA4" s="5"/>
    </row>
    <row r="5" spans="1:27" s="6" customFormat="1" ht="9" customHeight="1" x14ac:dyDescent="0.2">
      <c r="A5" s="71"/>
      <c r="B5" s="71"/>
      <c r="C5" s="71"/>
      <c r="D5" s="71"/>
      <c r="E5" s="71"/>
      <c r="F5" s="71"/>
      <c r="G5" s="71"/>
      <c r="H5" s="71"/>
      <c r="I5" s="45"/>
      <c r="J5" s="45"/>
      <c r="K5" s="48">
        <f t="shared" si="0"/>
        <v>44724</v>
      </c>
      <c r="L5" s="48">
        <f t="shared" si="0"/>
        <v>44725</v>
      </c>
      <c r="M5" s="48">
        <f t="shared" si="0"/>
        <v>44726</v>
      </c>
      <c r="N5" s="48">
        <f t="shared" si="0"/>
        <v>44727</v>
      </c>
      <c r="O5" s="48">
        <f t="shared" si="0"/>
        <v>44728</v>
      </c>
      <c r="P5" s="48">
        <f t="shared" si="0"/>
        <v>44729</v>
      </c>
      <c r="Q5" s="48">
        <f t="shared" si="0"/>
        <v>44730</v>
      </c>
      <c r="R5" s="3"/>
      <c r="S5" s="48">
        <f t="shared" si="1"/>
        <v>44787</v>
      </c>
      <c r="T5" s="48">
        <f t="shared" si="1"/>
        <v>44788</v>
      </c>
      <c r="U5" s="48">
        <f t="shared" si="1"/>
        <v>44789</v>
      </c>
      <c r="V5" s="48">
        <f t="shared" si="1"/>
        <v>44790</v>
      </c>
      <c r="W5" s="48">
        <f t="shared" si="1"/>
        <v>44791</v>
      </c>
      <c r="X5" s="48">
        <f t="shared" si="1"/>
        <v>44792</v>
      </c>
      <c r="Y5" s="48">
        <f t="shared" si="1"/>
        <v>44793</v>
      </c>
      <c r="Z5" s="5"/>
      <c r="AA5" s="5"/>
    </row>
    <row r="6" spans="1:27" s="6" customFormat="1" ht="9" customHeight="1" x14ac:dyDescent="0.2">
      <c r="A6" s="71"/>
      <c r="B6" s="71"/>
      <c r="C6" s="71"/>
      <c r="D6" s="71"/>
      <c r="E6" s="71"/>
      <c r="F6" s="71"/>
      <c r="G6" s="71"/>
      <c r="H6" s="71"/>
      <c r="I6" s="45"/>
      <c r="J6" s="45"/>
      <c r="K6" s="48">
        <f t="shared" si="0"/>
        <v>44731</v>
      </c>
      <c r="L6" s="48">
        <f t="shared" si="0"/>
        <v>44732</v>
      </c>
      <c r="M6" s="48">
        <f t="shared" si="0"/>
        <v>44733</v>
      </c>
      <c r="N6" s="48">
        <f t="shared" si="0"/>
        <v>44734</v>
      </c>
      <c r="O6" s="48">
        <f t="shared" si="0"/>
        <v>44735</v>
      </c>
      <c r="P6" s="48">
        <f t="shared" si="0"/>
        <v>44736</v>
      </c>
      <c r="Q6" s="48">
        <f t="shared" si="0"/>
        <v>44737</v>
      </c>
      <c r="R6" s="3"/>
      <c r="S6" s="48">
        <f t="shared" si="1"/>
        <v>44794</v>
      </c>
      <c r="T6" s="48">
        <f t="shared" si="1"/>
        <v>44795</v>
      </c>
      <c r="U6" s="48">
        <f t="shared" si="1"/>
        <v>44796</v>
      </c>
      <c r="V6" s="48">
        <f t="shared" si="1"/>
        <v>44797</v>
      </c>
      <c r="W6" s="48">
        <f t="shared" si="1"/>
        <v>44798</v>
      </c>
      <c r="X6" s="48">
        <f t="shared" si="1"/>
        <v>44799</v>
      </c>
      <c r="Y6" s="48">
        <f t="shared" si="1"/>
        <v>44800</v>
      </c>
      <c r="Z6" s="5"/>
      <c r="AA6" s="5"/>
    </row>
    <row r="7" spans="1:27" s="6" customFormat="1" ht="9" customHeight="1" x14ac:dyDescent="0.2">
      <c r="A7" s="71"/>
      <c r="B7" s="71"/>
      <c r="C7" s="71"/>
      <c r="D7" s="71"/>
      <c r="E7" s="71"/>
      <c r="F7" s="71"/>
      <c r="G7" s="71"/>
      <c r="H7" s="71"/>
      <c r="I7" s="45"/>
      <c r="J7" s="45"/>
      <c r="K7" s="48">
        <f t="shared" si="0"/>
        <v>44738</v>
      </c>
      <c r="L7" s="48">
        <f t="shared" si="0"/>
        <v>44739</v>
      </c>
      <c r="M7" s="48">
        <f t="shared" si="0"/>
        <v>44740</v>
      </c>
      <c r="N7" s="48">
        <f t="shared" si="0"/>
        <v>44741</v>
      </c>
      <c r="O7" s="48">
        <f t="shared" si="0"/>
        <v>44742</v>
      </c>
      <c r="P7" s="48" t="str">
        <f t="shared" si="0"/>
        <v/>
      </c>
      <c r="Q7" s="48" t="str">
        <f t="shared" si="0"/>
        <v/>
      </c>
      <c r="R7" s="3"/>
      <c r="S7" s="48">
        <f t="shared" si="1"/>
        <v>44801</v>
      </c>
      <c r="T7" s="48">
        <f t="shared" si="1"/>
        <v>44802</v>
      </c>
      <c r="U7" s="48">
        <f t="shared" si="1"/>
        <v>44803</v>
      </c>
      <c r="V7" s="48">
        <f t="shared" si="1"/>
        <v>44804</v>
      </c>
      <c r="W7" s="48" t="str">
        <f t="shared" si="1"/>
        <v/>
      </c>
      <c r="X7" s="48" t="str">
        <f t="shared" si="1"/>
        <v/>
      </c>
      <c r="Y7" s="48" t="str">
        <f t="shared" si="1"/>
        <v/>
      </c>
      <c r="Z7" s="5"/>
      <c r="AA7" s="5"/>
    </row>
    <row r="8" spans="1:27" s="7" customFormat="1" ht="9" customHeight="1" x14ac:dyDescent="0.2">
      <c r="A8" s="46"/>
      <c r="B8" s="46"/>
      <c r="C8" s="46"/>
      <c r="D8" s="46"/>
      <c r="E8" s="46"/>
      <c r="F8" s="46"/>
      <c r="G8" s="46"/>
      <c r="H8" s="46"/>
      <c r="I8" s="47"/>
      <c r="J8" s="47"/>
      <c r="K8" s="48" t="str">
        <f t="shared" si="0"/>
        <v/>
      </c>
      <c r="L8" s="48" t="str">
        <f t="shared" si="0"/>
        <v/>
      </c>
      <c r="M8" s="48" t="str">
        <f t="shared" si="0"/>
        <v/>
      </c>
      <c r="N8" s="48" t="str">
        <f t="shared" si="0"/>
        <v/>
      </c>
      <c r="O8" s="48" t="str">
        <f t="shared" si="0"/>
        <v/>
      </c>
      <c r="P8" s="48" t="str">
        <f t="shared" si="0"/>
        <v/>
      </c>
      <c r="Q8" s="48" t="str">
        <f t="shared" si="0"/>
        <v/>
      </c>
      <c r="R8" s="24"/>
      <c r="S8" s="48" t="str">
        <f t="shared" si="1"/>
        <v/>
      </c>
      <c r="T8" s="48" t="str">
        <f t="shared" si="1"/>
        <v/>
      </c>
      <c r="U8" s="48" t="str">
        <f t="shared" si="1"/>
        <v/>
      </c>
      <c r="V8" s="48" t="str">
        <f t="shared" si="1"/>
        <v/>
      </c>
      <c r="W8" s="48" t="str">
        <f t="shared" si="1"/>
        <v/>
      </c>
      <c r="X8" s="48" t="str">
        <f t="shared" si="1"/>
        <v/>
      </c>
      <c r="Y8" s="48" t="str">
        <f t="shared" si="1"/>
        <v/>
      </c>
      <c r="Z8" s="25"/>
    </row>
    <row r="9" spans="1:27" s="1" customFormat="1" ht="21" customHeight="1" x14ac:dyDescent="0.25">
      <c r="A9" s="72">
        <f>A10</f>
        <v>44738</v>
      </c>
      <c r="B9" s="73"/>
      <c r="C9" s="73">
        <f>C10</f>
        <v>44739</v>
      </c>
      <c r="D9" s="73"/>
      <c r="E9" s="73">
        <f>E10</f>
        <v>44740</v>
      </c>
      <c r="F9" s="73"/>
      <c r="G9" s="73">
        <f>G10</f>
        <v>44741</v>
      </c>
      <c r="H9" s="73"/>
      <c r="I9" s="73">
        <f>I10</f>
        <v>44742</v>
      </c>
      <c r="J9" s="73"/>
      <c r="K9" s="73">
        <f>K10</f>
        <v>44743</v>
      </c>
      <c r="L9" s="73"/>
      <c r="M9" s="73"/>
      <c r="N9" s="73"/>
      <c r="O9" s="73"/>
      <c r="P9" s="73"/>
      <c r="Q9" s="73"/>
      <c r="R9" s="73"/>
      <c r="S9" s="73">
        <f>S10</f>
        <v>44744</v>
      </c>
      <c r="T9" s="73"/>
      <c r="U9" s="73"/>
      <c r="V9" s="73"/>
      <c r="W9" s="73"/>
      <c r="X9" s="73"/>
      <c r="Y9" s="73"/>
      <c r="Z9" s="75"/>
    </row>
    <row r="10" spans="1:27" s="1" customFormat="1" ht="18" x14ac:dyDescent="0.25">
      <c r="A10" s="49">
        <f>$A$1-(WEEKDAY($A$1,1)-(Dia_de_início-1))-IF((WEEKDAY($A$1,1)-(Dia_de_início-1))&lt;=0,7,0)+1</f>
        <v>44738</v>
      </c>
      <c r="B10" s="17"/>
      <c r="C10" s="50">
        <f>A10+1</f>
        <v>44739</v>
      </c>
      <c r="D10" s="16"/>
      <c r="E10" s="50">
        <f>C10+1</f>
        <v>44740</v>
      </c>
      <c r="F10" s="16"/>
      <c r="G10" s="50">
        <f>E10+1</f>
        <v>44741</v>
      </c>
      <c r="H10" s="16"/>
      <c r="I10" s="50">
        <f>G10+1</f>
        <v>44742</v>
      </c>
      <c r="J10" s="16"/>
      <c r="K10" s="57">
        <f>I10+1</f>
        <v>44743</v>
      </c>
      <c r="L10" s="58"/>
      <c r="M10" s="59"/>
      <c r="N10" s="59"/>
      <c r="O10" s="59"/>
      <c r="P10" s="59"/>
      <c r="Q10" s="59"/>
      <c r="R10" s="60"/>
      <c r="S10" s="61">
        <f>K10+1</f>
        <v>44744</v>
      </c>
      <c r="T10" s="62"/>
      <c r="U10" s="63"/>
      <c r="V10" s="63"/>
      <c r="W10" s="63"/>
      <c r="X10" s="63"/>
      <c r="Y10" s="63"/>
      <c r="Z10" s="64"/>
      <c r="AA10" s="10"/>
    </row>
    <row r="11" spans="1:27" s="1" customFormat="1" x14ac:dyDescent="0.25">
      <c r="A11" s="54"/>
      <c r="B11" s="55"/>
      <c r="C11" s="67"/>
      <c r="D11" s="68"/>
      <c r="E11" s="67"/>
      <c r="F11" s="68"/>
      <c r="G11" s="67"/>
      <c r="H11" s="68"/>
      <c r="I11" s="67"/>
      <c r="J11" s="68"/>
      <c r="K11" s="67"/>
      <c r="L11" s="69"/>
      <c r="M11" s="69"/>
      <c r="N11" s="69"/>
      <c r="O11" s="69"/>
      <c r="P11" s="69"/>
      <c r="Q11" s="69"/>
      <c r="R11" s="68"/>
      <c r="S11" s="54"/>
      <c r="T11" s="55"/>
      <c r="U11" s="55"/>
      <c r="V11" s="55"/>
      <c r="W11" s="55"/>
      <c r="X11" s="55"/>
      <c r="Y11" s="55"/>
      <c r="Z11" s="56"/>
      <c r="AA11" s="10"/>
    </row>
    <row r="12" spans="1:27" s="1" customFormat="1" x14ac:dyDescent="0.25">
      <c r="A12" s="54"/>
      <c r="B12" s="55"/>
      <c r="C12" s="67"/>
      <c r="D12" s="68"/>
      <c r="E12" s="67"/>
      <c r="F12" s="68"/>
      <c r="G12" s="67"/>
      <c r="H12" s="68"/>
      <c r="I12" s="67"/>
      <c r="J12" s="68"/>
      <c r="K12" s="67"/>
      <c r="L12" s="69"/>
      <c r="M12" s="69"/>
      <c r="N12" s="69"/>
      <c r="O12" s="69"/>
      <c r="P12" s="69"/>
      <c r="Q12" s="69"/>
      <c r="R12" s="68"/>
      <c r="S12" s="54"/>
      <c r="T12" s="55"/>
      <c r="U12" s="55"/>
      <c r="V12" s="55"/>
      <c r="W12" s="55"/>
      <c r="X12" s="55"/>
      <c r="Y12" s="55"/>
      <c r="Z12" s="56"/>
      <c r="AA12" s="10"/>
    </row>
    <row r="13" spans="1:27" s="1" customFormat="1" x14ac:dyDescent="0.25">
      <c r="A13" s="54"/>
      <c r="B13" s="55"/>
      <c r="C13" s="67"/>
      <c r="D13" s="68"/>
      <c r="E13" s="67"/>
      <c r="F13" s="68"/>
      <c r="G13" s="67"/>
      <c r="H13" s="68"/>
      <c r="I13" s="67"/>
      <c r="J13" s="68"/>
      <c r="K13" s="67"/>
      <c r="L13" s="69"/>
      <c r="M13" s="69"/>
      <c r="N13" s="69"/>
      <c r="O13" s="69"/>
      <c r="P13" s="69"/>
      <c r="Q13" s="69"/>
      <c r="R13" s="68"/>
      <c r="S13" s="54"/>
      <c r="T13" s="55"/>
      <c r="U13" s="55"/>
      <c r="V13" s="55"/>
      <c r="W13" s="55"/>
      <c r="X13" s="55"/>
      <c r="Y13" s="55"/>
      <c r="Z13" s="56"/>
      <c r="AA13" s="10"/>
    </row>
    <row r="14" spans="1:27" s="1" customFormat="1" x14ac:dyDescent="0.25">
      <c r="A14" s="54"/>
      <c r="B14" s="55"/>
      <c r="C14" s="67"/>
      <c r="D14" s="68"/>
      <c r="E14" s="67"/>
      <c r="F14" s="68"/>
      <c r="G14" s="67"/>
      <c r="H14" s="68"/>
      <c r="I14" s="67"/>
      <c r="J14" s="68"/>
      <c r="K14" s="67"/>
      <c r="L14" s="69"/>
      <c r="M14" s="69"/>
      <c r="N14" s="69"/>
      <c r="O14" s="69"/>
      <c r="P14" s="69"/>
      <c r="Q14" s="69"/>
      <c r="R14" s="68"/>
      <c r="S14" s="54"/>
      <c r="T14" s="55"/>
      <c r="U14" s="55"/>
      <c r="V14" s="55"/>
      <c r="W14" s="55"/>
      <c r="X14" s="55"/>
      <c r="Y14" s="55"/>
      <c r="Z14" s="56"/>
      <c r="AA14" s="10"/>
    </row>
    <row r="15" spans="1:27" s="2" customFormat="1" ht="13.2" customHeight="1" x14ac:dyDescent="0.25">
      <c r="A15" s="51"/>
      <c r="B15" s="52"/>
      <c r="C15" s="65"/>
      <c r="D15" s="66"/>
      <c r="E15" s="65"/>
      <c r="F15" s="66"/>
      <c r="G15" s="65"/>
      <c r="H15" s="66"/>
      <c r="I15" s="65"/>
      <c r="J15" s="66"/>
      <c r="K15" s="65"/>
      <c r="L15" s="70"/>
      <c r="M15" s="70"/>
      <c r="N15" s="70"/>
      <c r="O15" s="70"/>
      <c r="P15" s="70"/>
      <c r="Q15" s="70"/>
      <c r="R15" s="66"/>
      <c r="S15" s="51"/>
      <c r="T15" s="52"/>
      <c r="U15" s="52"/>
      <c r="V15" s="52"/>
      <c r="W15" s="52"/>
      <c r="X15" s="52"/>
      <c r="Y15" s="52"/>
      <c r="Z15" s="53"/>
      <c r="AA15" s="10"/>
    </row>
    <row r="16" spans="1:27" s="1" customFormat="1" ht="18" x14ac:dyDescent="0.25">
      <c r="A16" s="49">
        <f>S10+1</f>
        <v>44745</v>
      </c>
      <c r="B16" s="17"/>
      <c r="C16" s="50">
        <f>A16+1</f>
        <v>44746</v>
      </c>
      <c r="D16" s="16"/>
      <c r="E16" s="50">
        <f>C16+1</f>
        <v>44747</v>
      </c>
      <c r="F16" s="16"/>
      <c r="G16" s="50">
        <f>E16+1</f>
        <v>44748</v>
      </c>
      <c r="H16" s="16"/>
      <c r="I16" s="50">
        <f>G16+1</f>
        <v>44749</v>
      </c>
      <c r="J16" s="16"/>
      <c r="K16" s="57">
        <f>I16+1</f>
        <v>44750</v>
      </c>
      <c r="L16" s="58"/>
      <c r="M16" s="59"/>
      <c r="N16" s="59"/>
      <c r="O16" s="59"/>
      <c r="P16" s="59"/>
      <c r="Q16" s="59"/>
      <c r="R16" s="60"/>
      <c r="S16" s="61">
        <f>K16+1</f>
        <v>44751</v>
      </c>
      <c r="T16" s="62"/>
      <c r="U16" s="63"/>
      <c r="V16" s="63"/>
      <c r="W16" s="63"/>
      <c r="X16" s="63"/>
      <c r="Y16" s="63"/>
      <c r="Z16" s="64"/>
      <c r="AA16" s="10"/>
    </row>
    <row r="17" spans="1:27" s="1" customFormat="1" x14ac:dyDescent="0.25">
      <c r="A17" s="54"/>
      <c r="B17" s="55"/>
      <c r="C17" s="67"/>
      <c r="D17" s="68"/>
      <c r="E17" s="67"/>
      <c r="F17" s="68"/>
      <c r="G17" s="67"/>
      <c r="H17" s="68"/>
      <c r="I17" s="67"/>
      <c r="J17" s="68"/>
      <c r="K17" s="67"/>
      <c r="L17" s="69"/>
      <c r="M17" s="69"/>
      <c r="N17" s="69"/>
      <c r="O17" s="69"/>
      <c r="P17" s="69"/>
      <c r="Q17" s="69"/>
      <c r="R17" s="68"/>
      <c r="S17" s="54"/>
      <c r="T17" s="55"/>
      <c r="U17" s="55"/>
      <c r="V17" s="55"/>
      <c r="W17" s="55"/>
      <c r="X17" s="55"/>
      <c r="Y17" s="55"/>
      <c r="Z17" s="56"/>
      <c r="AA17" s="10"/>
    </row>
    <row r="18" spans="1:27" s="1" customFormat="1" x14ac:dyDescent="0.25">
      <c r="A18" s="54"/>
      <c r="B18" s="55"/>
      <c r="C18" s="67"/>
      <c r="D18" s="68"/>
      <c r="E18" s="67"/>
      <c r="F18" s="68"/>
      <c r="G18" s="67"/>
      <c r="H18" s="68"/>
      <c r="I18" s="67"/>
      <c r="J18" s="68"/>
      <c r="K18" s="67"/>
      <c r="L18" s="69"/>
      <c r="M18" s="69"/>
      <c r="N18" s="69"/>
      <c r="O18" s="69"/>
      <c r="P18" s="69"/>
      <c r="Q18" s="69"/>
      <c r="R18" s="68"/>
      <c r="S18" s="54"/>
      <c r="T18" s="55"/>
      <c r="U18" s="55"/>
      <c r="V18" s="55"/>
      <c r="W18" s="55"/>
      <c r="X18" s="55"/>
      <c r="Y18" s="55"/>
      <c r="Z18" s="56"/>
      <c r="AA18" s="10"/>
    </row>
    <row r="19" spans="1:27" s="1" customFormat="1" x14ac:dyDescent="0.25">
      <c r="A19" s="54"/>
      <c r="B19" s="55"/>
      <c r="C19" s="67"/>
      <c r="D19" s="68"/>
      <c r="E19" s="67"/>
      <c r="F19" s="68"/>
      <c r="G19" s="67"/>
      <c r="H19" s="68"/>
      <c r="I19" s="67"/>
      <c r="J19" s="68"/>
      <c r="K19" s="67"/>
      <c r="L19" s="69"/>
      <c r="M19" s="69"/>
      <c r="N19" s="69"/>
      <c r="O19" s="69"/>
      <c r="P19" s="69"/>
      <c r="Q19" s="69"/>
      <c r="R19" s="68"/>
      <c r="S19" s="54"/>
      <c r="T19" s="55"/>
      <c r="U19" s="55"/>
      <c r="V19" s="55"/>
      <c r="W19" s="55"/>
      <c r="X19" s="55"/>
      <c r="Y19" s="55"/>
      <c r="Z19" s="56"/>
      <c r="AA19" s="10"/>
    </row>
    <row r="20" spans="1:27" s="1" customFormat="1" x14ac:dyDescent="0.25">
      <c r="A20" s="54"/>
      <c r="B20" s="55"/>
      <c r="C20" s="67"/>
      <c r="D20" s="68"/>
      <c r="E20" s="67"/>
      <c r="F20" s="68"/>
      <c r="G20" s="67"/>
      <c r="H20" s="68"/>
      <c r="I20" s="67"/>
      <c r="J20" s="68"/>
      <c r="K20" s="67"/>
      <c r="L20" s="69"/>
      <c r="M20" s="69"/>
      <c r="N20" s="69"/>
      <c r="O20" s="69"/>
      <c r="P20" s="69"/>
      <c r="Q20" s="69"/>
      <c r="R20" s="68"/>
      <c r="S20" s="54"/>
      <c r="T20" s="55"/>
      <c r="U20" s="55"/>
      <c r="V20" s="55"/>
      <c r="W20" s="55"/>
      <c r="X20" s="55"/>
      <c r="Y20" s="55"/>
      <c r="Z20" s="56"/>
      <c r="AA20" s="10"/>
    </row>
    <row r="21" spans="1:27" s="2" customFormat="1" ht="13.2" customHeight="1" x14ac:dyDescent="0.25">
      <c r="A21" s="51"/>
      <c r="B21" s="52"/>
      <c r="C21" s="65"/>
      <c r="D21" s="66"/>
      <c r="E21" s="65"/>
      <c r="F21" s="66"/>
      <c r="G21" s="65"/>
      <c r="H21" s="66"/>
      <c r="I21" s="65"/>
      <c r="J21" s="66"/>
      <c r="K21" s="65"/>
      <c r="L21" s="70"/>
      <c r="M21" s="70"/>
      <c r="N21" s="70"/>
      <c r="O21" s="70"/>
      <c r="P21" s="70"/>
      <c r="Q21" s="70"/>
      <c r="R21" s="66"/>
      <c r="S21" s="51"/>
      <c r="T21" s="52"/>
      <c r="U21" s="52"/>
      <c r="V21" s="52"/>
      <c r="W21" s="52"/>
      <c r="X21" s="52"/>
      <c r="Y21" s="52"/>
      <c r="Z21" s="53"/>
      <c r="AA21" s="10"/>
    </row>
    <row r="22" spans="1:27" s="1" customFormat="1" ht="18" x14ac:dyDescent="0.25">
      <c r="A22" s="49">
        <f>S16+1</f>
        <v>44752</v>
      </c>
      <c r="B22" s="17"/>
      <c r="C22" s="50">
        <f>A22+1</f>
        <v>44753</v>
      </c>
      <c r="D22" s="16"/>
      <c r="E22" s="50">
        <f>C22+1</f>
        <v>44754</v>
      </c>
      <c r="F22" s="16"/>
      <c r="G22" s="50">
        <f>E22+1</f>
        <v>44755</v>
      </c>
      <c r="H22" s="16"/>
      <c r="I22" s="50">
        <f>G22+1</f>
        <v>44756</v>
      </c>
      <c r="J22" s="16"/>
      <c r="K22" s="57">
        <f>I22+1</f>
        <v>44757</v>
      </c>
      <c r="L22" s="58"/>
      <c r="M22" s="59"/>
      <c r="N22" s="59"/>
      <c r="O22" s="59"/>
      <c r="P22" s="59"/>
      <c r="Q22" s="59"/>
      <c r="R22" s="60"/>
      <c r="S22" s="61">
        <f>K22+1</f>
        <v>44758</v>
      </c>
      <c r="T22" s="62"/>
      <c r="U22" s="63"/>
      <c r="V22" s="63"/>
      <c r="W22" s="63"/>
      <c r="X22" s="63"/>
      <c r="Y22" s="63"/>
      <c r="Z22" s="64"/>
      <c r="AA22" s="10"/>
    </row>
    <row r="23" spans="1:27" s="1" customFormat="1" x14ac:dyDescent="0.25">
      <c r="A23" s="54"/>
      <c r="B23" s="55"/>
      <c r="C23" s="67"/>
      <c r="D23" s="68"/>
      <c r="E23" s="67"/>
      <c r="F23" s="68"/>
      <c r="G23" s="67"/>
      <c r="H23" s="68"/>
      <c r="I23" s="67"/>
      <c r="J23" s="68"/>
      <c r="K23" s="67"/>
      <c r="L23" s="69"/>
      <c r="M23" s="69"/>
      <c r="N23" s="69"/>
      <c r="O23" s="69"/>
      <c r="P23" s="69"/>
      <c r="Q23" s="69"/>
      <c r="R23" s="68"/>
      <c r="S23" s="54"/>
      <c r="T23" s="55"/>
      <c r="U23" s="55"/>
      <c r="V23" s="55"/>
      <c r="W23" s="55"/>
      <c r="X23" s="55"/>
      <c r="Y23" s="55"/>
      <c r="Z23" s="56"/>
      <c r="AA23" s="10"/>
    </row>
    <row r="24" spans="1:27" s="1" customFormat="1" x14ac:dyDescent="0.25">
      <c r="A24" s="54"/>
      <c r="B24" s="55"/>
      <c r="C24" s="67"/>
      <c r="D24" s="68"/>
      <c r="E24" s="67"/>
      <c r="F24" s="68"/>
      <c r="G24" s="67"/>
      <c r="H24" s="68"/>
      <c r="I24" s="67"/>
      <c r="J24" s="68"/>
      <c r="K24" s="67"/>
      <c r="L24" s="69"/>
      <c r="M24" s="69"/>
      <c r="N24" s="69"/>
      <c r="O24" s="69"/>
      <c r="P24" s="69"/>
      <c r="Q24" s="69"/>
      <c r="R24" s="68"/>
      <c r="S24" s="54"/>
      <c r="T24" s="55"/>
      <c r="U24" s="55"/>
      <c r="V24" s="55"/>
      <c r="W24" s="55"/>
      <c r="X24" s="55"/>
      <c r="Y24" s="55"/>
      <c r="Z24" s="56"/>
      <c r="AA24" s="10"/>
    </row>
    <row r="25" spans="1:27" s="1" customFormat="1" x14ac:dyDescent="0.25">
      <c r="A25" s="54"/>
      <c r="B25" s="55"/>
      <c r="C25" s="67"/>
      <c r="D25" s="68"/>
      <c r="E25" s="67"/>
      <c r="F25" s="68"/>
      <c r="G25" s="67"/>
      <c r="H25" s="68"/>
      <c r="I25" s="67"/>
      <c r="J25" s="68"/>
      <c r="K25" s="67"/>
      <c r="L25" s="69"/>
      <c r="M25" s="69"/>
      <c r="N25" s="69"/>
      <c r="O25" s="69"/>
      <c r="P25" s="69"/>
      <c r="Q25" s="69"/>
      <c r="R25" s="68"/>
      <c r="S25" s="54"/>
      <c r="T25" s="55"/>
      <c r="U25" s="55"/>
      <c r="V25" s="55"/>
      <c r="W25" s="55"/>
      <c r="X25" s="55"/>
      <c r="Y25" s="55"/>
      <c r="Z25" s="56"/>
      <c r="AA25" s="10"/>
    </row>
    <row r="26" spans="1:27" s="1" customFormat="1" x14ac:dyDescent="0.25">
      <c r="A26" s="54"/>
      <c r="B26" s="55"/>
      <c r="C26" s="67"/>
      <c r="D26" s="68"/>
      <c r="E26" s="67"/>
      <c r="F26" s="68"/>
      <c r="G26" s="67"/>
      <c r="H26" s="68"/>
      <c r="I26" s="67"/>
      <c r="J26" s="68"/>
      <c r="K26" s="67"/>
      <c r="L26" s="69"/>
      <c r="M26" s="69"/>
      <c r="N26" s="69"/>
      <c r="O26" s="69"/>
      <c r="P26" s="69"/>
      <c r="Q26" s="69"/>
      <c r="R26" s="68"/>
      <c r="S26" s="54"/>
      <c r="T26" s="55"/>
      <c r="U26" s="55"/>
      <c r="V26" s="55"/>
      <c r="W26" s="55"/>
      <c r="X26" s="55"/>
      <c r="Y26" s="55"/>
      <c r="Z26" s="56"/>
      <c r="AA26" s="10"/>
    </row>
    <row r="27" spans="1:27" s="2" customFormat="1" x14ac:dyDescent="0.25">
      <c r="A27" s="51"/>
      <c r="B27" s="52"/>
      <c r="C27" s="65"/>
      <c r="D27" s="66"/>
      <c r="E27" s="65"/>
      <c r="F27" s="66"/>
      <c r="G27" s="65"/>
      <c r="H27" s="66"/>
      <c r="I27" s="65"/>
      <c r="J27" s="66"/>
      <c r="K27" s="65"/>
      <c r="L27" s="70"/>
      <c r="M27" s="70"/>
      <c r="N27" s="70"/>
      <c r="O27" s="70"/>
      <c r="P27" s="70"/>
      <c r="Q27" s="70"/>
      <c r="R27" s="66"/>
      <c r="S27" s="51"/>
      <c r="T27" s="52"/>
      <c r="U27" s="52"/>
      <c r="V27" s="52"/>
      <c r="W27" s="52"/>
      <c r="X27" s="52"/>
      <c r="Y27" s="52"/>
      <c r="Z27" s="53"/>
      <c r="AA27" s="10"/>
    </row>
    <row r="28" spans="1:27" s="1" customFormat="1" ht="18" x14ac:dyDescent="0.25">
      <c r="A28" s="49">
        <f>S22+1</f>
        <v>44759</v>
      </c>
      <c r="B28" s="17"/>
      <c r="C28" s="50">
        <f>A28+1</f>
        <v>44760</v>
      </c>
      <c r="D28" s="16"/>
      <c r="E28" s="50">
        <f>C28+1</f>
        <v>44761</v>
      </c>
      <c r="F28" s="16"/>
      <c r="G28" s="50">
        <f>E28+1</f>
        <v>44762</v>
      </c>
      <c r="H28" s="16"/>
      <c r="I28" s="50">
        <f>G28+1</f>
        <v>44763</v>
      </c>
      <c r="J28" s="16"/>
      <c r="K28" s="57">
        <f>I28+1</f>
        <v>44764</v>
      </c>
      <c r="L28" s="58"/>
      <c r="M28" s="59"/>
      <c r="N28" s="59"/>
      <c r="O28" s="59"/>
      <c r="P28" s="59"/>
      <c r="Q28" s="59"/>
      <c r="R28" s="60"/>
      <c r="S28" s="61">
        <f>K28+1</f>
        <v>44765</v>
      </c>
      <c r="T28" s="62"/>
      <c r="U28" s="63"/>
      <c r="V28" s="63"/>
      <c r="W28" s="63"/>
      <c r="X28" s="63"/>
      <c r="Y28" s="63"/>
      <c r="Z28" s="64"/>
      <c r="AA28" s="10"/>
    </row>
    <row r="29" spans="1:27" s="1" customFormat="1" x14ac:dyDescent="0.25">
      <c r="A29" s="54"/>
      <c r="B29" s="55"/>
      <c r="C29" s="67"/>
      <c r="D29" s="68"/>
      <c r="E29" s="67"/>
      <c r="F29" s="68"/>
      <c r="G29" s="67"/>
      <c r="H29" s="68"/>
      <c r="I29" s="67"/>
      <c r="J29" s="68"/>
      <c r="K29" s="67"/>
      <c r="L29" s="69"/>
      <c r="M29" s="69"/>
      <c r="N29" s="69"/>
      <c r="O29" s="69"/>
      <c r="P29" s="69"/>
      <c r="Q29" s="69"/>
      <c r="R29" s="68"/>
      <c r="S29" s="54"/>
      <c r="T29" s="55"/>
      <c r="U29" s="55"/>
      <c r="V29" s="55"/>
      <c r="W29" s="55"/>
      <c r="X29" s="55"/>
      <c r="Y29" s="55"/>
      <c r="Z29" s="56"/>
      <c r="AA29" s="10"/>
    </row>
    <row r="30" spans="1:27" s="1" customFormat="1" x14ac:dyDescent="0.25">
      <c r="A30" s="54"/>
      <c r="B30" s="55"/>
      <c r="C30" s="67"/>
      <c r="D30" s="68"/>
      <c r="E30" s="67"/>
      <c r="F30" s="68"/>
      <c r="G30" s="67"/>
      <c r="H30" s="68"/>
      <c r="I30" s="67"/>
      <c r="J30" s="68"/>
      <c r="K30" s="67"/>
      <c r="L30" s="69"/>
      <c r="M30" s="69"/>
      <c r="N30" s="69"/>
      <c r="O30" s="69"/>
      <c r="P30" s="69"/>
      <c r="Q30" s="69"/>
      <c r="R30" s="68"/>
      <c r="S30" s="54"/>
      <c r="T30" s="55"/>
      <c r="U30" s="55"/>
      <c r="V30" s="55"/>
      <c r="W30" s="55"/>
      <c r="X30" s="55"/>
      <c r="Y30" s="55"/>
      <c r="Z30" s="56"/>
      <c r="AA30" s="10"/>
    </row>
    <row r="31" spans="1:27" s="1" customFormat="1" x14ac:dyDescent="0.25">
      <c r="A31" s="54"/>
      <c r="B31" s="55"/>
      <c r="C31" s="67"/>
      <c r="D31" s="68"/>
      <c r="E31" s="67"/>
      <c r="F31" s="68"/>
      <c r="G31" s="67"/>
      <c r="H31" s="68"/>
      <c r="I31" s="67"/>
      <c r="J31" s="68"/>
      <c r="K31" s="67"/>
      <c r="L31" s="69"/>
      <c r="M31" s="69"/>
      <c r="N31" s="69"/>
      <c r="O31" s="69"/>
      <c r="P31" s="69"/>
      <c r="Q31" s="69"/>
      <c r="R31" s="68"/>
      <c r="S31" s="54"/>
      <c r="T31" s="55"/>
      <c r="U31" s="55"/>
      <c r="V31" s="55"/>
      <c r="W31" s="55"/>
      <c r="X31" s="55"/>
      <c r="Y31" s="55"/>
      <c r="Z31" s="56"/>
      <c r="AA31" s="10"/>
    </row>
    <row r="32" spans="1:27" s="1" customFormat="1" x14ac:dyDescent="0.25">
      <c r="A32" s="54"/>
      <c r="B32" s="55"/>
      <c r="C32" s="67"/>
      <c r="D32" s="68"/>
      <c r="E32" s="67"/>
      <c r="F32" s="68"/>
      <c r="G32" s="67"/>
      <c r="H32" s="68"/>
      <c r="I32" s="67"/>
      <c r="J32" s="68"/>
      <c r="K32" s="67"/>
      <c r="L32" s="69"/>
      <c r="M32" s="69"/>
      <c r="N32" s="69"/>
      <c r="O32" s="69"/>
      <c r="P32" s="69"/>
      <c r="Q32" s="69"/>
      <c r="R32" s="68"/>
      <c r="S32" s="54"/>
      <c r="T32" s="55"/>
      <c r="U32" s="55"/>
      <c r="V32" s="55"/>
      <c r="W32" s="55"/>
      <c r="X32" s="55"/>
      <c r="Y32" s="55"/>
      <c r="Z32" s="56"/>
      <c r="AA32" s="10"/>
    </row>
    <row r="33" spans="1:27" s="2" customFormat="1" x14ac:dyDescent="0.25">
      <c r="A33" s="51"/>
      <c r="B33" s="52"/>
      <c r="C33" s="65"/>
      <c r="D33" s="66"/>
      <c r="E33" s="65"/>
      <c r="F33" s="66"/>
      <c r="G33" s="65"/>
      <c r="H33" s="66"/>
      <c r="I33" s="65"/>
      <c r="J33" s="66"/>
      <c r="K33" s="65"/>
      <c r="L33" s="70"/>
      <c r="M33" s="70"/>
      <c r="N33" s="70"/>
      <c r="O33" s="70"/>
      <c r="P33" s="70"/>
      <c r="Q33" s="70"/>
      <c r="R33" s="66"/>
      <c r="S33" s="51"/>
      <c r="T33" s="52"/>
      <c r="U33" s="52"/>
      <c r="V33" s="52"/>
      <c r="W33" s="52"/>
      <c r="X33" s="52"/>
      <c r="Y33" s="52"/>
      <c r="Z33" s="53"/>
      <c r="AA33" s="10"/>
    </row>
    <row r="34" spans="1:27" s="1" customFormat="1" ht="18" x14ac:dyDescent="0.25">
      <c r="A34" s="49">
        <f>S28+1</f>
        <v>44766</v>
      </c>
      <c r="B34" s="17"/>
      <c r="C34" s="50">
        <f>A34+1</f>
        <v>44767</v>
      </c>
      <c r="D34" s="16"/>
      <c r="E34" s="50">
        <f>C34+1</f>
        <v>44768</v>
      </c>
      <c r="F34" s="16"/>
      <c r="G34" s="50">
        <f>E34+1</f>
        <v>44769</v>
      </c>
      <c r="H34" s="16"/>
      <c r="I34" s="50">
        <f>G34+1</f>
        <v>44770</v>
      </c>
      <c r="J34" s="16"/>
      <c r="K34" s="57">
        <f>I34+1</f>
        <v>44771</v>
      </c>
      <c r="L34" s="58"/>
      <c r="M34" s="59"/>
      <c r="N34" s="59"/>
      <c r="O34" s="59"/>
      <c r="P34" s="59"/>
      <c r="Q34" s="59"/>
      <c r="R34" s="60"/>
      <c r="S34" s="61">
        <f>K34+1</f>
        <v>44772</v>
      </c>
      <c r="T34" s="62"/>
      <c r="U34" s="63"/>
      <c r="V34" s="63"/>
      <c r="W34" s="63"/>
      <c r="X34" s="63"/>
      <c r="Y34" s="63"/>
      <c r="Z34" s="64"/>
      <c r="AA34" s="10"/>
    </row>
    <row r="35" spans="1:27" s="1" customFormat="1" x14ac:dyDescent="0.25">
      <c r="A35" s="54"/>
      <c r="B35" s="55"/>
      <c r="C35" s="67"/>
      <c r="D35" s="68"/>
      <c r="E35" s="67"/>
      <c r="F35" s="68"/>
      <c r="G35" s="67"/>
      <c r="H35" s="68"/>
      <c r="I35" s="67"/>
      <c r="J35" s="68"/>
      <c r="K35" s="67"/>
      <c r="L35" s="69"/>
      <c r="M35" s="69"/>
      <c r="N35" s="69"/>
      <c r="O35" s="69"/>
      <c r="P35" s="69"/>
      <c r="Q35" s="69"/>
      <c r="R35" s="68"/>
      <c r="S35" s="54"/>
      <c r="T35" s="55"/>
      <c r="U35" s="55"/>
      <c r="V35" s="55"/>
      <c r="W35" s="55"/>
      <c r="X35" s="55"/>
      <c r="Y35" s="55"/>
      <c r="Z35" s="56"/>
      <c r="AA35" s="10"/>
    </row>
    <row r="36" spans="1:27" s="1" customFormat="1" x14ac:dyDescent="0.25">
      <c r="A36" s="54"/>
      <c r="B36" s="55"/>
      <c r="C36" s="67"/>
      <c r="D36" s="68"/>
      <c r="E36" s="67"/>
      <c r="F36" s="68"/>
      <c r="G36" s="67"/>
      <c r="H36" s="68"/>
      <c r="I36" s="67"/>
      <c r="J36" s="68"/>
      <c r="K36" s="67"/>
      <c r="L36" s="69"/>
      <c r="M36" s="69"/>
      <c r="N36" s="69"/>
      <c r="O36" s="69"/>
      <c r="P36" s="69"/>
      <c r="Q36" s="69"/>
      <c r="R36" s="68"/>
      <c r="S36" s="54"/>
      <c r="T36" s="55"/>
      <c r="U36" s="55"/>
      <c r="V36" s="55"/>
      <c r="W36" s="55"/>
      <c r="X36" s="55"/>
      <c r="Y36" s="55"/>
      <c r="Z36" s="56"/>
      <c r="AA36" s="10"/>
    </row>
    <row r="37" spans="1:27" s="1" customFormat="1" x14ac:dyDescent="0.25">
      <c r="A37" s="54"/>
      <c r="B37" s="55"/>
      <c r="C37" s="67"/>
      <c r="D37" s="68"/>
      <c r="E37" s="67"/>
      <c r="F37" s="68"/>
      <c r="G37" s="67"/>
      <c r="H37" s="68"/>
      <c r="I37" s="67"/>
      <c r="J37" s="68"/>
      <c r="K37" s="67"/>
      <c r="L37" s="69"/>
      <c r="M37" s="69"/>
      <c r="N37" s="69"/>
      <c r="O37" s="69"/>
      <c r="P37" s="69"/>
      <c r="Q37" s="69"/>
      <c r="R37" s="68"/>
      <c r="S37" s="54"/>
      <c r="T37" s="55"/>
      <c r="U37" s="55"/>
      <c r="V37" s="55"/>
      <c r="W37" s="55"/>
      <c r="X37" s="55"/>
      <c r="Y37" s="55"/>
      <c r="Z37" s="56"/>
      <c r="AA37" s="10"/>
    </row>
    <row r="38" spans="1:27" s="1" customFormat="1" x14ac:dyDescent="0.25">
      <c r="A38" s="54"/>
      <c r="B38" s="55"/>
      <c r="C38" s="67"/>
      <c r="D38" s="68"/>
      <c r="E38" s="67"/>
      <c r="F38" s="68"/>
      <c r="G38" s="67"/>
      <c r="H38" s="68"/>
      <c r="I38" s="67"/>
      <c r="J38" s="68"/>
      <c r="K38" s="67"/>
      <c r="L38" s="69"/>
      <c r="M38" s="69"/>
      <c r="N38" s="69"/>
      <c r="O38" s="69"/>
      <c r="P38" s="69"/>
      <c r="Q38" s="69"/>
      <c r="R38" s="68"/>
      <c r="S38" s="54"/>
      <c r="T38" s="55"/>
      <c r="U38" s="55"/>
      <c r="V38" s="55"/>
      <c r="W38" s="55"/>
      <c r="X38" s="55"/>
      <c r="Y38" s="55"/>
      <c r="Z38" s="56"/>
      <c r="AA38" s="10"/>
    </row>
    <row r="39" spans="1:27" s="2" customFormat="1" x14ac:dyDescent="0.25">
      <c r="A39" s="51"/>
      <c r="B39" s="52"/>
      <c r="C39" s="65"/>
      <c r="D39" s="66"/>
      <c r="E39" s="65"/>
      <c r="F39" s="66"/>
      <c r="G39" s="65"/>
      <c r="H39" s="66"/>
      <c r="I39" s="65"/>
      <c r="J39" s="66"/>
      <c r="K39" s="65"/>
      <c r="L39" s="70"/>
      <c r="M39" s="70"/>
      <c r="N39" s="70"/>
      <c r="O39" s="70"/>
      <c r="P39" s="70"/>
      <c r="Q39" s="70"/>
      <c r="R39" s="66"/>
      <c r="S39" s="51"/>
      <c r="T39" s="52"/>
      <c r="U39" s="52"/>
      <c r="V39" s="52"/>
      <c r="W39" s="52"/>
      <c r="X39" s="52"/>
      <c r="Y39" s="52"/>
      <c r="Z39" s="53"/>
      <c r="AA39" s="10"/>
    </row>
    <row r="40" spans="1:27" ht="18" x14ac:dyDescent="0.3">
      <c r="A40" s="49">
        <f>S34+1</f>
        <v>44773</v>
      </c>
      <c r="B40" s="17"/>
      <c r="C40" s="50">
        <f>A40+1</f>
        <v>44774</v>
      </c>
      <c r="D40" s="16"/>
      <c r="E40" s="18" t="s">
        <v>0</v>
      </c>
      <c r="F40" s="19"/>
      <c r="G40" s="19"/>
      <c r="H40" s="19"/>
      <c r="I40" s="19"/>
      <c r="J40" s="19"/>
      <c r="K40" s="19"/>
      <c r="L40" s="19"/>
      <c r="M40" s="19"/>
      <c r="N40" s="19"/>
      <c r="O40" s="19"/>
      <c r="P40" s="19"/>
      <c r="Q40" s="19"/>
      <c r="R40" s="19"/>
      <c r="S40" s="19"/>
      <c r="T40" s="19"/>
      <c r="U40" s="19"/>
      <c r="V40" s="19"/>
      <c r="W40" s="19"/>
      <c r="X40" s="19"/>
      <c r="Y40" s="19"/>
      <c r="Z40" s="13"/>
      <c r="AA40" s="9"/>
    </row>
    <row r="41" spans="1:27" x14ac:dyDescent="0.25">
      <c r="A41" s="54"/>
      <c r="B41" s="55"/>
      <c r="C41" s="67"/>
      <c r="D41" s="68"/>
      <c r="E41" s="20"/>
      <c r="F41" s="8"/>
      <c r="G41" s="8"/>
      <c r="H41" s="8"/>
      <c r="I41" s="8"/>
      <c r="J41" s="8"/>
      <c r="K41" s="8"/>
      <c r="L41" s="8"/>
      <c r="M41" s="8"/>
      <c r="N41" s="8"/>
      <c r="O41" s="8"/>
      <c r="P41" s="8"/>
      <c r="Q41" s="8"/>
      <c r="R41" s="8"/>
      <c r="S41" s="8"/>
      <c r="T41" s="8"/>
      <c r="U41" s="8"/>
      <c r="V41" s="8"/>
      <c r="W41" s="8"/>
      <c r="X41" s="8"/>
      <c r="Y41" s="8"/>
      <c r="Z41" s="12"/>
      <c r="AA41" s="9"/>
    </row>
    <row r="42" spans="1:27" x14ac:dyDescent="0.25">
      <c r="A42" s="54"/>
      <c r="B42" s="55"/>
      <c r="C42" s="67"/>
      <c r="D42" s="68"/>
      <c r="E42" s="20"/>
      <c r="F42" s="8"/>
      <c r="G42" s="8"/>
      <c r="H42" s="8"/>
      <c r="I42" s="8"/>
      <c r="J42" s="8"/>
      <c r="K42" s="8"/>
      <c r="L42" s="8"/>
      <c r="M42" s="8"/>
      <c r="N42" s="8"/>
      <c r="O42" s="8"/>
      <c r="P42" s="8"/>
      <c r="Q42" s="8"/>
      <c r="R42" s="8"/>
      <c r="S42" s="8"/>
      <c r="T42" s="8"/>
      <c r="U42" s="8"/>
      <c r="V42" s="8"/>
      <c r="W42" s="8"/>
      <c r="X42" s="8"/>
      <c r="Y42" s="8"/>
      <c r="Z42" s="11"/>
      <c r="AA42" s="9"/>
    </row>
    <row r="43" spans="1:27" x14ac:dyDescent="0.25">
      <c r="A43" s="54"/>
      <c r="B43" s="55"/>
      <c r="C43" s="67"/>
      <c r="D43" s="68"/>
      <c r="E43" s="20"/>
      <c r="F43" s="8"/>
      <c r="G43" s="8"/>
      <c r="H43" s="8"/>
      <c r="I43" s="8"/>
      <c r="J43" s="8"/>
      <c r="K43" s="8"/>
      <c r="L43" s="8"/>
      <c r="M43" s="8"/>
      <c r="N43" s="8"/>
      <c r="O43" s="8"/>
      <c r="P43" s="8"/>
      <c r="Q43" s="8"/>
      <c r="R43" s="8"/>
      <c r="S43" s="8"/>
      <c r="T43" s="8"/>
      <c r="U43" s="8"/>
      <c r="V43" s="8"/>
      <c r="W43" s="8"/>
      <c r="X43" s="8"/>
      <c r="Y43" s="8"/>
      <c r="Z43" s="11"/>
      <c r="AA43" s="9"/>
    </row>
    <row r="44" spans="1:27" x14ac:dyDescent="0.25">
      <c r="A44" s="54"/>
      <c r="B44" s="55"/>
      <c r="C44" s="67"/>
      <c r="D44" s="68"/>
      <c r="E44" s="20"/>
      <c r="F44" s="8"/>
      <c r="G44" s="8"/>
      <c r="H44" s="8"/>
      <c r="I44" s="8"/>
      <c r="J44" s="8"/>
      <c r="K44" s="78" t="s">
        <v>1</v>
      </c>
      <c r="L44" s="78"/>
      <c r="M44" s="78"/>
      <c r="N44" s="78"/>
      <c r="O44" s="78"/>
      <c r="P44" s="78"/>
      <c r="Q44" s="78"/>
      <c r="R44" s="78"/>
      <c r="S44" s="78"/>
      <c r="T44" s="78"/>
      <c r="U44" s="78"/>
      <c r="V44" s="78"/>
      <c r="W44" s="78"/>
      <c r="X44" s="78"/>
      <c r="Y44" s="78"/>
      <c r="Z44" s="79"/>
      <c r="AA44" s="9"/>
    </row>
    <row r="45" spans="1:27" s="1" customFormat="1" x14ac:dyDescent="0.25">
      <c r="A45" s="51"/>
      <c r="B45" s="52"/>
      <c r="C45" s="65"/>
      <c r="D45" s="66"/>
      <c r="E45" s="21"/>
      <c r="F45" s="22"/>
      <c r="G45" s="22"/>
      <c r="H45" s="22"/>
      <c r="I45" s="22"/>
      <c r="J45" s="22"/>
      <c r="K45" s="76" t="s">
        <v>2</v>
      </c>
      <c r="L45" s="76"/>
      <c r="M45" s="76"/>
      <c r="N45" s="76"/>
      <c r="O45" s="76"/>
      <c r="P45" s="76"/>
      <c r="Q45" s="76"/>
      <c r="R45" s="76"/>
      <c r="S45" s="76"/>
      <c r="T45" s="76"/>
      <c r="U45" s="76"/>
      <c r="V45" s="76"/>
      <c r="W45" s="76"/>
      <c r="X45" s="76"/>
      <c r="Y45" s="76"/>
      <c r="Z45" s="77"/>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23" priority="3">
      <formula>MONTH(A10)&lt;&gt;MONTH($A$1)</formula>
    </cfRule>
    <cfRule type="expression" dxfId="22" priority="4">
      <formula>OR(WEEKDAY(A10,1)=1,WEEKDAY(A10,1)=7)</formula>
    </cfRule>
  </conditionalFormatting>
  <conditionalFormatting sqref="I10 I16 I22 I28 I34">
    <cfRule type="expression" dxfId="21" priority="1">
      <formula>MONTH(I10)&lt;&gt;MONTH($A$1)</formula>
    </cfRule>
    <cfRule type="expression" dxfId="20" priority="2">
      <formula>OR(WEEKDAY(I10,1)=1,WEEKDAY(I10,1)=7)</formula>
    </cfRule>
  </conditionalFormatting>
  <hyperlinks>
    <hyperlink ref="K45" r:id="rId1" xr:uid="{00000000-0004-0000-0600-000000000000}"/>
    <hyperlink ref="K44:Z44" r:id="rId2" display="Calendar Templates by Vertex42" xr:uid="{00000000-0004-0000-0600-000001000000}"/>
    <hyperlink ref="K45:Z45" r:id="rId3" display="https://www.vertex42.com/calendars/" xr:uid="{00000000-0004-0000-0600-000002000000}"/>
  </hyperlinks>
  <printOptions horizontalCentered="1"/>
  <pageMargins left="0.5" right="0.5" top="0.25" bottom="0.25" header="0.25" footer="0.25"/>
  <pageSetup paperSize="9" scale="98" orientation="landscape"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1">
        <f>DATE('1'!AD18,'1'!AD20+7,1)</f>
        <v>44774</v>
      </c>
      <c r="B1" s="71"/>
      <c r="C1" s="71"/>
      <c r="D1" s="71"/>
      <c r="E1" s="71"/>
      <c r="F1" s="71"/>
      <c r="G1" s="71"/>
      <c r="H1" s="71"/>
      <c r="I1" s="45"/>
      <c r="J1" s="45"/>
      <c r="K1" s="74">
        <f>DATE(YEAR(A1),MONTH(A1)-1,1)</f>
        <v>44743</v>
      </c>
      <c r="L1" s="74"/>
      <c r="M1" s="74"/>
      <c r="N1" s="74"/>
      <c r="O1" s="74"/>
      <c r="P1" s="74"/>
      <c r="Q1" s="74"/>
      <c r="R1" s="3"/>
      <c r="S1" s="74">
        <f>DATE(YEAR(A1),MONTH(A1)+1,1)</f>
        <v>44805</v>
      </c>
      <c r="T1" s="74"/>
      <c r="U1" s="74"/>
      <c r="V1" s="74"/>
      <c r="W1" s="74"/>
      <c r="X1" s="74"/>
      <c r="Y1" s="74"/>
      <c r="Z1" s="3"/>
      <c r="AA1" s="3"/>
    </row>
    <row r="2" spans="1:27" s="4" customFormat="1" ht="11.25" customHeight="1" x14ac:dyDescent="0.25">
      <c r="A2" s="71"/>
      <c r="B2" s="71"/>
      <c r="C2" s="71"/>
      <c r="D2" s="71"/>
      <c r="E2" s="71"/>
      <c r="F2" s="71"/>
      <c r="G2" s="71"/>
      <c r="H2" s="71"/>
      <c r="I2" s="45"/>
      <c r="J2" s="45"/>
      <c r="K2" s="23" t="str">
        <f>INDEX({"S";"M";"T";"W";"T";"F";"S"},1+MOD(Dia_de_início+1-2,7))</f>
        <v>S</v>
      </c>
      <c r="L2" s="23" t="str">
        <f>INDEX({"S";"M";"T";"W";"T";"F";"S"},1+MOD(Dia_de_início+2-2,7))</f>
        <v>M</v>
      </c>
      <c r="M2" s="23" t="str">
        <f>INDEX({"S";"M";"T";"W";"T";"F";"S"},1+MOD(Dia_de_início+3-2,7))</f>
        <v>T</v>
      </c>
      <c r="N2" s="23" t="str">
        <f>INDEX({"S";"M";"T";"W";"T";"F";"S"},1+MOD(Dia_de_início+4-2,7))</f>
        <v>W</v>
      </c>
      <c r="O2" s="23" t="str">
        <f>INDEX({"S";"M";"T";"W";"T";"F";"S"},1+MOD(Dia_de_início+5-2,7))</f>
        <v>T</v>
      </c>
      <c r="P2" s="23" t="str">
        <f>INDEX({"S";"M";"T";"W";"T";"F";"S"},1+MOD(Dia_de_início+6-2,7))</f>
        <v>F</v>
      </c>
      <c r="Q2" s="23" t="str">
        <f>INDEX({"S";"M";"T";"W";"T";"F";"S"},1+MOD(Dia_de_início+7-2,7))</f>
        <v>S</v>
      </c>
      <c r="R2" s="3"/>
      <c r="S2" s="23" t="str">
        <f>INDEX({"S";"M";"T";"W";"T";"F";"S"},1+MOD(Dia_de_início+1-2,7))</f>
        <v>S</v>
      </c>
      <c r="T2" s="23" t="str">
        <f>INDEX({"S";"M";"T";"W";"T";"F";"S"},1+MOD(Dia_de_início+2-2,7))</f>
        <v>M</v>
      </c>
      <c r="U2" s="23" t="str">
        <f>INDEX({"S";"M";"T";"W";"T";"F";"S"},1+MOD(Dia_de_início+3-2,7))</f>
        <v>T</v>
      </c>
      <c r="V2" s="23" t="str">
        <f>INDEX({"S";"M";"T";"W";"T";"F";"S"},1+MOD(Dia_de_início+4-2,7))</f>
        <v>W</v>
      </c>
      <c r="W2" s="23" t="str">
        <f>INDEX({"S";"M";"T";"W";"T";"F";"S"},1+MOD(Dia_de_início+5-2,7))</f>
        <v>T</v>
      </c>
      <c r="X2" s="23" t="str">
        <f>INDEX({"S";"M";"T";"W";"T";"F";"S"},1+MOD(Dia_de_início+6-2,7))</f>
        <v>F</v>
      </c>
      <c r="Y2" s="23" t="str">
        <f>INDEX({"S";"M";"T";"W";"T";"F";"S"},1+MOD(Dia_de_início+7-2,7))</f>
        <v>S</v>
      </c>
      <c r="Z2" s="3"/>
      <c r="AA2" s="3"/>
    </row>
    <row r="3" spans="1:27" s="6" customFormat="1" ht="9" customHeight="1" x14ac:dyDescent="0.2">
      <c r="A3" s="71"/>
      <c r="B3" s="71"/>
      <c r="C3" s="71"/>
      <c r="D3" s="71"/>
      <c r="E3" s="71"/>
      <c r="F3" s="71"/>
      <c r="G3" s="71"/>
      <c r="H3" s="71"/>
      <c r="I3" s="45"/>
      <c r="J3" s="45"/>
      <c r="K3" s="48" t="str">
        <f t="shared" ref="K3:Q8" si="0">IF(MONTH($K$1)&lt;&gt;MONTH($K$1-(WEEKDAY($K$1,1)-(Dia_de_início-1))-IF((WEEKDAY($K$1,1)-(Dia_de_início-1))&lt;=0,7,0)+(ROW(K3)-ROW($K$3))*7+(COLUMN(K3)-COLUMN($K$3)+1)),"",$K$1-(WEEKDAY($K$1,1)-(Dia_de_início-1))-IF((WEEKDAY($K$1,1)-(Dia_de_início-1))&lt;=0,7,0)+(ROW(K3)-ROW($K$3))*7+(COLUMN(K3)-COLUMN($K$3)+1))</f>
        <v/>
      </c>
      <c r="L3" s="48" t="str">
        <f t="shared" si="0"/>
        <v/>
      </c>
      <c r="M3" s="48" t="str">
        <f t="shared" si="0"/>
        <v/>
      </c>
      <c r="N3" s="48" t="str">
        <f t="shared" si="0"/>
        <v/>
      </c>
      <c r="O3" s="48" t="str">
        <f t="shared" si="0"/>
        <v/>
      </c>
      <c r="P3" s="48">
        <f t="shared" si="0"/>
        <v>44743</v>
      </c>
      <c r="Q3" s="48">
        <f t="shared" si="0"/>
        <v>44744</v>
      </c>
      <c r="R3" s="3"/>
      <c r="S3" s="48" t="str">
        <f t="shared" ref="S3:Y8" si="1">IF(MONTH($S$1)&lt;&gt;MONTH($S$1-(WEEKDAY($S$1,1)-(Dia_de_início-1))-IF((WEEKDAY($S$1,1)-(Dia_de_início-1))&lt;=0,7,0)+(ROW(S3)-ROW($S$3))*7+(COLUMN(S3)-COLUMN($S$3)+1)),"",$S$1-(WEEKDAY($S$1,1)-(Dia_de_início-1))-IF((WEEKDAY($S$1,1)-(Dia_de_início-1))&lt;=0,7,0)+(ROW(S3)-ROW($S$3))*7+(COLUMN(S3)-COLUMN($S$3)+1))</f>
        <v/>
      </c>
      <c r="T3" s="48" t="str">
        <f t="shared" si="1"/>
        <v/>
      </c>
      <c r="U3" s="48" t="str">
        <f t="shared" si="1"/>
        <v/>
      </c>
      <c r="V3" s="48" t="str">
        <f t="shared" si="1"/>
        <v/>
      </c>
      <c r="W3" s="48">
        <f t="shared" si="1"/>
        <v>44805</v>
      </c>
      <c r="X3" s="48">
        <f t="shared" si="1"/>
        <v>44806</v>
      </c>
      <c r="Y3" s="48">
        <f t="shared" si="1"/>
        <v>44807</v>
      </c>
      <c r="Z3" s="5"/>
      <c r="AA3" s="5"/>
    </row>
    <row r="4" spans="1:27" s="6" customFormat="1" ht="9" customHeight="1" x14ac:dyDescent="0.2">
      <c r="A4" s="71"/>
      <c r="B4" s="71"/>
      <c r="C4" s="71"/>
      <c r="D4" s="71"/>
      <c r="E4" s="71"/>
      <c r="F4" s="71"/>
      <c r="G4" s="71"/>
      <c r="H4" s="71"/>
      <c r="I4" s="45"/>
      <c r="J4" s="45"/>
      <c r="K4" s="48">
        <f t="shared" si="0"/>
        <v>44745</v>
      </c>
      <c r="L4" s="48">
        <f t="shared" si="0"/>
        <v>44746</v>
      </c>
      <c r="M4" s="48">
        <f t="shared" si="0"/>
        <v>44747</v>
      </c>
      <c r="N4" s="48">
        <f t="shared" si="0"/>
        <v>44748</v>
      </c>
      <c r="O4" s="48">
        <f t="shared" si="0"/>
        <v>44749</v>
      </c>
      <c r="P4" s="48">
        <f t="shared" si="0"/>
        <v>44750</v>
      </c>
      <c r="Q4" s="48">
        <f t="shared" si="0"/>
        <v>44751</v>
      </c>
      <c r="R4" s="3"/>
      <c r="S4" s="48">
        <f t="shared" si="1"/>
        <v>44808</v>
      </c>
      <c r="T4" s="48">
        <f t="shared" si="1"/>
        <v>44809</v>
      </c>
      <c r="U4" s="48">
        <f t="shared" si="1"/>
        <v>44810</v>
      </c>
      <c r="V4" s="48">
        <f t="shared" si="1"/>
        <v>44811</v>
      </c>
      <c r="W4" s="48">
        <f t="shared" si="1"/>
        <v>44812</v>
      </c>
      <c r="X4" s="48">
        <f t="shared" si="1"/>
        <v>44813</v>
      </c>
      <c r="Y4" s="48">
        <f t="shared" si="1"/>
        <v>44814</v>
      </c>
      <c r="Z4" s="5"/>
      <c r="AA4" s="5"/>
    </row>
    <row r="5" spans="1:27" s="6" customFormat="1" ht="9" customHeight="1" x14ac:dyDescent="0.2">
      <c r="A5" s="71"/>
      <c r="B5" s="71"/>
      <c r="C5" s="71"/>
      <c r="D5" s="71"/>
      <c r="E5" s="71"/>
      <c r="F5" s="71"/>
      <c r="G5" s="71"/>
      <c r="H5" s="71"/>
      <c r="I5" s="45"/>
      <c r="J5" s="45"/>
      <c r="K5" s="48">
        <f t="shared" si="0"/>
        <v>44752</v>
      </c>
      <c r="L5" s="48">
        <f t="shared" si="0"/>
        <v>44753</v>
      </c>
      <c r="M5" s="48">
        <f t="shared" si="0"/>
        <v>44754</v>
      </c>
      <c r="N5" s="48">
        <f t="shared" si="0"/>
        <v>44755</v>
      </c>
      <c r="O5" s="48">
        <f t="shared" si="0"/>
        <v>44756</v>
      </c>
      <c r="P5" s="48">
        <f t="shared" si="0"/>
        <v>44757</v>
      </c>
      <c r="Q5" s="48">
        <f t="shared" si="0"/>
        <v>44758</v>
      </c>
      <c r="R5" s="3"/>
      <c r="S5" s="48">
        <f t="shared" si="1"/>
        <v>44815</v>
      </c>
      <c r="T5" s="48">
        <f t="shared" si="1"/>
        <v>44816</v>
      </c>
      <c r="U5" s="48">
        <f t="shared" si="1"/>
        <v>44817</v>
      </c>
      <c r="V5" s="48">
        <f t="shared" si="1"/>
        <v>44818</v>
      </c>
      <c r="W5" s="48">
        <f t="shared" si="1"/>
        <v>44819</v>
      </c>
      <c r="X5" s="48">
        <f t="shared" si="1"/>
        <v>44820</v>
      </c>
      <c r="Y5" s="48">
        <f t="shared" si="1"/>
        <v>44821</v>
      </c>
      <c r="Z5" s="5"/>
      <c r="AA5" s="5"/>
    </row>
    <row r="6" spans="1:27" s="6" customFormat="1" ht="9" customHeight="1" x14ac:dyDescent="0.2">
      <c r="A6" s="71"/>
      <c r="B6" s="71"/>
      <c r="C6" s="71"/>
      <c r="D6" s="71"/>
      <c r="E6" s="71"/>
      <c r="F6" s="71"/>
      <c r="G6" s="71"/>
      <c r="H6" s="71"/>
      <c r="I6" s="45"/>
      <c r="J6" s="45"/>
      <c r="K6" s="48">
        <f t="shared" si="0"/>
        <v>44759</v>
      </c>
      <c r="L6" s="48">
        <f t="shared" si="0"/>
        <v>44760</v>
      </c>
      <c r="M6" s="48">
        <f t="shared" si="0"/>
        <v>44761</v>
      </c>
      <c r="N6" s="48">
        <f t="shared" si="0"/>
        <v>44762</v>
      </c>
      <c r="O6" s="48">
        <f t="shared" si="0"/>
        <v>44763</v>
      </c>
      <c r="P6" s="48">
        <f t="shared" si="0"/>
        <v>44764</v>
      </c>
      <c r="Q6" s="48">
        <f t="shared" si="0"/>
        <v>44765</v>
      </c>
      <c r="R6" s="3"/>
      <c r="S6" s="48">
        <f t="shared" si="1"/>
        <v>44822</v>
      </c>
      <c r="T6" s="48">
        <f t="shared" si="1"/>
        <v>44823</v>
      </c>
      <c r="U6" s="48">
        <f t="shared" si="1"/>
        <v>44824</v>
      </c>
      <c r="V6" s="48">
        <f t="shared" si="1"/>
        <v>44825</v>
      </c>
      <c r="W6" s="48">
        <f t="shared" si="1"/>
        <v>44826</v>
      </c>
      <c r="X6" s="48">
        <f t="shared" si="1"/>
        <v>44827</v>
      </c>
      <c r="Y6" s="48">
        <f t="shared" si="1"/>
        <v>44828</v>
      </c>
      <c r="Z6" s="5"/>
      <c r="AA6" s="5"/>
    </row>
    <row r="7" spans="1:27" s="6" customFormat="1" ht="9" customHeight="1" x14ac:dyDescent="0.2">
      <c r="A7" s="71"/>
      <c r="B7" s="71"/>
      <c r="C7" s="71"/>
      <c r="D7" s="71"/>
      <c r="E7" s="71"/>
      <c r="F7" s="71"/>
      <c r="G7" s="71"/>
      <c r="H7" s="71"/>
      <c r="I7" s="45"/>
      <c r="J7" s="45"/>
      <c r="K7" s="48">
        <f t="shared" si="0"/>
        <v>44766</v>
      </c>
      <c r="L7" s="48">
        <f t="shared" si="0"/>
        <v>44767</v>
      </c>
      <c r="M7" s="48">
        <f t="shared" si="0"/>
        <v>44768</v>
      </c>
      <c r="N7" s="48">
        <f t="shared" si="0"/>
        <v>44769</v>
      </c>
      <c r="O7" s="48">
        <f t="shared" si="0"/>
        <v>44770</v>
      </c>
      <c r="P7" s="48">
        <f t="shared" si="0"/>
        <v>44771</v>
      </c>
      <c r="Q7" s="48">
        <f t="shared" si="0"/>
        <v>44772</v>
      </c>
      <c r="R7" s="3"/>
      <c r="S7" s="48">
        <f t="shared" si="1"/>
        <v>44829</v>
      </c>
      <c r="T7" s="48">
        <f t="shared" si="1"/>
        <v>44830</v>
      </c>
      <c r="U7" s="48">
        <f t="shared" si="1"/>
        <v>44831</v>
      </c>
      <c r="V7" s="48">
        <f t="shared" si="1"/>
        <v>44832</v>
      </c>
      <c r="W7" s="48">
        <f t="shared" si="1"/>
        <v>44833</v>
      </c>
      <c r="X7" s="48">
        <f t="shared" si="1"/>
        <v>44834</v>
      </c>
      <c r="Y7" s="48" t="str">
        <f t="shared" si="1"/>
        <v/>
      </c>
      <c r="Z7" s="5"/>
      <c r="AA7" s="5"/>
    </row>
    <row r="8" spans="1:27" s="7" customFormat="1" ht="9" customHeight="1" x14ac:dyDescent="0.2">
      <c r="A8" s="46"/>
      <c r="B8" s="46"/>
      <c r="C8" s="46"/>
      <c r="D8" s="46"/>
      <c r="E8" s="46"/>
      <c r="F8" s="46"/>
      <c r="G8" s="46"/>
      <c r="H8" s="46"/>
      <c r="I8" s="47"/>
      <c r="J8" s="47"/>
      <c r="K8" s="48">
        <f t="shared" si="0"/>
        <v>44773</v>
      </c>
      <c r="L8" s="48" t="str">
        <f t="shared" si="0"/>
        <v/>
      </c>
      <c r="M8" s="48" t="str">
        <f t="shared" si="0"/>
        <v/>
      </c>
      <c r="N8" s="48" t="str">
        <f t="shared" si="0"/>
        <v/>
      </c>
      <c r="O8" s="48" t="str">
        <f t="shared" si="0"/>
        <v/>
      </c>
      <c r="P8" s="48" t="str">
        <f t="shared" si="0"/>
        <v/>
      </c>
      <c r="Q8" s="48" t="str">
        <f t="shared" si="0"/>
        <v/>
      </c>
      <c r="R8" s="24"/>
      <c r="S8" s="48" t="str">
        <f t="shared" si="1"/>
        <v/>
      </c>
      <c r="T8" s="48" t="str">
        <f t="shared" si="1"/>
        <v/>
      </c>
      <c r="U8" s="48" t="str">
        <f t="shared" si="1"/>
        <v/>
      </c>
      <c r="V8" s="48" t="str">
        <f t="shared" si="1"/>
        <v/>
      </c>
      <c r="W8" s="48" t="str">
        <f t="shared" si="1"/>
        <v/>
      </c>
      <c r="X8" s="48" t="str">
        <f t="shared" si="1"/>
        <v/>
      </c>
      <c r="Y8" s="48" t="str">
        <f t="shared" si="1"/>
        <v/>
      </c>
      <c r="Z8" s="25"/>
    </row>
    <row r="9" spans="1:27" s="1" customFormat="1" ht="21" customHeight="1" x14ac:dyDescent="0.25">
      <c r="A9" s="72">
        <f>A10</f>
        <v>44773</v>
      </c>
      <c r="B9" s="73"/>
      <c r="C9" s="73">
        <f>C10</f>
        <v>44774</v>
      </c>
      <c r="D9" s="73"/>
      <c r="E9" s="73">
        <f>E10</f>
        <v>44775</v>
      </c>
      <c r="F9" s="73"/>
      <c r="G9" s="73">
        <f>G10</f>
        <v>44776</v>
      </c>
      <c r="H9" s="73"/>
      <c r="I9" s="73">
        <f>I10</f>
        <v>44777</v>
      </c>
      <c r="J9" s="73"/>
      <c r="K9" s="73">
        <f>K10</f>
        <v>44778</v>
      </c>
      <c r="L9" s="73"/>
      <c r="M9" s="73"/>
      <c r="N9" s="73"/>
      <c r="O9" s="73"/>
      <c r="P9" s="73"/>
      <c r="Q9" s="73"/>
      <c r="R9" s="73"/>
      <c r="S9" s="73">
        <f>S10</f>
        <v>44779</v>
      </c>
      <c r="T9" s="73"/>
      <c r="U9" s="73"/>
      <c r="V9" s="73"/>
      <c r="W9" s="73"/>
      <c r="X9" s="73"/>
      <c r="Y9" s="73"/>
      <c r="Z9" s="75"/>
    </row>
    <row r="10" spans="1:27" s="1" customFormat="1" ht="18" x14ac:dyDescent="0.25">
      <c r="A10" s="49">
        <f>$A$1-(WEEKDAY($A$1,1)-(Dia_de_início-1))-IF((WEEKDAY($A$1,1)-(Dia_de_início-1))&lt;=0,7,0)+1</f>
        <v>44773</v>
      </c>
      <c r="B10" s="17"/>
      <c r="C10" s="50">
        <f>A10+1</f>
        <v>44774</v>
      </c>
      <c r="D10" s="16"/>
      <c r="E10" s="50">
        <f>C10+1</f>
        <v>44775</v>
      </c>
      <c r="F10" s="16"/>
      <c r="G10" s="50">
        <f>E10+1</f>
        <v>44776</v>
      </c>
      <c r="H10" s="16"/>
      <c r="I10" s="50">
        <f>G10+1</f>
        <v>44777</v>
      </c>
      <c r="J10" s="16"/>
      <c r="K10" s="57">
        <f>I10+1</f>
        <v>44778</v>
      </c>
      <c r="L10" s="58"/>
      <c r="M10" s="59"/>
      <c r="N10" s="59"/>
      <c r="O10" s="59"/>
      <c r="P10" s="59"/>
      <c r="Q10" s="59"/>
      <c r="R10" s="60"/>
      <c r="S10" s="61">
        <f>K10+1</f>
        <v>44779</v>
      </c>
      <c r="T10" s="62"/>
      <c r="U10" s="63"/>
      <c r="V10" s="63"/>
      <c r="W10" s="63"/>
      <c r="X10" s="63"/>
      <c r="Y10" s="63"/>
      <c r="Z10" s="64"/>
      <c r="AA10" s="10"/>
    </row>
    <row r="11" spans="1:27" s="1" customFormat="1" x14ac:dyDescent="0.25">
      <c r="A11" s="54"/>
      <c r="B11" s="55"/>
      <c r="C11" s="67"/>
      <c r="D11" s="68"/>
      <c r="E11" s="67"/>
      <c r="F11" s="68"/>
      <c r="G11" s="67"/>
      <c r="H11" s="68"/>
      <c r="I11" s="67"/>
      <c r="J11" s="68"/>
      <c r="K11" s="67"/>
      <c r="L11" s="69"/>
      <c r="M11" s="69"/>
      <c r="N11" s="69"/>
      <c r="O11" s="69"/>
      <c r="P11" s="69"/>
      <c r="Q11" s="69"/>
      <c r="R11" s="68"/>
      <c r="S11" s="54"/>
      <c r="T11" s="55"/>
      <c r="U11" s="55"/>
      <c r="V11" s="55"/>
      <c r="W11" s="55"/>
      <c r="X11" s="55"/>
      <c r="Y11" s="55"/>
      <c r="Z11" s="56"/>
      <c r="AA11" s="10"/>
    </row>
    <row r="12" spans="1:27" s="1" customFormat="1" x14ac:dyDescent="0.25">
      <c r="A12" s="54"/>
      <c r="B12" s="55"/>
      <c r="C12" s="67"/>
      <c r="D12" s="68"/>
      <c r="E12" s="67"/>
      <c r="F12" s="68"/>
      <c r="G12" s="67"/>
      <c r="H12" s="68"/>
      <c r="I12" s="67"/>
      <c r="J12" s="68"/>
      <c r="K12" s="67"/>
      <c r="L12" s="69"/>
      <c r="M12" s="69"/>
      <c r="N12" s="69"/>
      <c r="O12" s="69"/>
      <c r="P12" s="69"/>
      <c r="Q12" s="69"/>
      <c r="R12" s="68"/>
      <c r="S12" s="54"/>
      <c r="T12" s="55"/>
      <c r="U12" s="55"/>
      <c r="V12" s="55"/>
      <c r="W12" s="55"/>
      <c r="X12" s="55"/>
      <c r="Y12" s="55"/>
      <c r="Z12" s="56"/>
      <c r="AA12" s="10"/>
    </row>
    <row r="13" spans="1:27" s="1" customFormat="1" x14ac:dyDescent="0.25">
      <c r="A13" s="54"/>
      <c r="B13" s="55"/>
      <c r="C13" s="67"/>
      <c r="D13" s="68"/>
      <c r="E13" s="67"/>
      <c r="F13" s="68"/>
      <c r="G13" s="67"/>
      <c r="H13" s="68"/>
      <c r="I13" s="67"/>
      <c r="J13" s="68"/>
      <c r="K13" s="67"/>
      <c r="L13" s="69"/>
      <c r="M13" s="69"/>
      <c r="N13" s="69"/>
      <c r="O13" s="69"/>
      <c r="P13" s="69"/>
      <c r="Q13" s="69"/>
      <c r="R13" s="68"/>
      <c r="S13" s="54"/>
      <c r="T13" s="55"/>
      <c r="U13" s="55"/>
      <c r="V13" s="55"/>
      <c r="W13" s="55"/>
      <c r="X13" s="55"/>
      <c r="Y13" s="55"/>
      <c r="Z13" s="56"/>
      <c r="AA13" s="10"/>
    </row>
    <row r="14" spans="1:27" s="1" customFormat="1" x14ac:dyDescent="0.25">
      <c r="A14" s="54"/>
      <c r="B14" s="55"/>
      <c r="C14" s="67"/>
      <c r="D14" s="68"/>
      <c r="E14" s="67"/>
      <c r="F14" s="68"/>
      <c r="G14" s="67"/>
      <c r="H14" s="68"/>
      <c r="I14" s="67"/>
      <c r="J14" s="68"/>
      <c r="K14" s="67"/>
      <c r="L14" s="69"/>
      <c r="M14" s="69"/>
      <c r="N14" s="69"/>
      <c r="O14" s="69"/>
      <c r="P14" s="69"/>
      <c r="Q14" s="69"/>
      <c r="R14" s="68"/>
      <c r="S14" s="54"/>
      <c r="T14" s="55"/>
      <c r="U14" s="55"/>
      <c r="V14" s="55"/>
      <c r="W14" s="55"/>
      <c r="X14" s="55"/>
      <c r="Y14" s="55"/>
      <c r="Z14" s="56"/>
      <c r="AA14" s="10"/>
    </row>
    <row r="15" spans="1:27" s="2" customFormat="1" ht="13.2" customHeight="1" x14ac:dyDescent="0.25">
      <c r="A15" s="51"/>
      <c r="B15" s="52"/>
      <c r="C15" s="65"/>
      <c r="D15" s="66"/>
      <c r="E15" s="65"/>
      <c r="F15" s="66"/>
      <c r="G15" s="65"/>
      <c r="H15" s="66"/>
      <c r="I15" s="65"/>
      <c r="J15" s="66"/>
      <c r="K15" s="65"/>
      <c r="L15" s="70"/>
      <c r="M15" s="70"/>
      <c r="N15" s="70"/>
      <c r="O15" s="70"/>
      <c r="P15" s="70"/>
      <c r="Q15" s="70"/>
      <c r="R15" s="66"/>
      <c r="S15" s="51"/>
      <c r="T15" s="52"/>
      <c r="U15" s="52"/>
      <c r="V15" s="52"/>
      <c r="W15" s="52"/>
      <c r="X15" s="52"/>
      <c r="Y15" s="52"/>
      <c r="Z15" s="53"/>
      <c r="AA15" s="10"/>
    </row>
    <row r="16" spans="1:27" s="1" customFormat="1" ht="18" x14ac:dyDescent="0.25">
      <c r="A16" s="49">
        <f>S10+1</f>
        <v>44780</v>
      </c>
      <c r="B16" s="17"/>
      <c r="C16" s="50">
        <f>A16+1</f>
        <v>44781</v>
      </c>
      <c r="D16" s="16"/>
      <c r="E16" s="50">
        <f>C16+1</f>
        <v>44782</v>
      </c>
      <c r="F16" s="16"/>
      <c r="G16" s="50">
        <f>E16+1</f>
        <v>44783</v>
      </c>
      <c r="H16" s="16"/>
      <c r="I16" s="50">
        <f>G16+1</f>
        <v>44784</v>
      </c>
      <c r="J16" s="16"/>
      <c r="K16" s="57">
        <f>I16+1</f>
        <v>44785</v>
      </c>
      <c r="L16" s="58"/>
      <c r="M16" s="59"/>
      <c r="N16" s="59"/>
      <c r="O16" s="59"/>
      <c r="P16" s="59"/>
      <c r="Q16" s="59"/>
      <c r="R16" s="60"/>
      <c r="S16" s="61">
        <f>K16+1</f>
        <v>44786</v>
      </c>
      <c r="T16" s="62"/>
      <c r="U16" s="63"/>
      <c r="V16" s="63"/>
      <c r="W16" s="63"/>
      <c r="X16" s="63"/>
      <c r="Y16" s="63"/>
      <c r="Z16" s="64"/>
      <c r="AA16" s="10"/>
    </row>
    <row r="17" spans="1:27" s="1" customFormat="1" x14ac:dyDescent="0.25">
      <c r="A17" s="54"/>
      <c r="B17" s="55"/>
      <c r="C17" s="67"/>
      <c r="D17" s="68"/>
      <c r="E17" s="67"/>
      <c r="F17" s="68"/>
      <c r="G17" s="67"/>
      <c r="H17" s="68"/>
      <c r="I17" s="67"/>
      <c r="J17" s="68"/>
      <c r="K17" s="67"/>
      <c r="L17" s="69"/>
      <c r="M17" s="69"/>
      <c r="N17" s="69"/>
      <c r="O17" s="69"/>
      <c r="P17" s="69"/>
      <c r="Q17" s="69"/>
      <c r="R17" s="68"/>
      <c r="S17" s="54"/>
      <c r="T17" s="55"/>
      <c r="U17" s="55"/>
      <c r="V17" s="55"/>
      <c r="W17" s="55"/>
      <c r="X17" s="55"/>
      <c r="Y17" s="55"/>
      <c r="Z17" s="56"/>
      <c r="AA17" s="10"/>
    </row>
    <row r="18" spans="1:27" s="1" customFormat="1" x14ac:dyDescent="0.25">
      <c r="A18" s="54"/>
      <c r="B18" s="55"/>
      <c r="C18" s="67"/>
      <c r="D18" s="68"/>
      <c r="E18" s="67"/>
      <c r="F18" s="68"/>
      <c r="G18" s="67"/>
      <c r="H18" s="68"/>
      <c r="I18" s="67"/>
      <c r="J18" s="68"/>
      <c r="K18" s="67"/>
      <c r="L18" s="69"/>
      <c r="M18" s="69"/>
      <c r="N18" s="69"/>
      <c r="O18" s="69"/>
      <c r="P18" s="69"/>
      <c r="Q18" s="69"/>
      <c r="R18" s="68"/>
      <c r="S18" s="54"/>
      <c r="T18" s="55"/>
      <c r="U18" s="55"/>
      <c r="V18" s="55"/>
      <c r="W18" s="55"/>
      <c r="X18" s="55"/>
      <c r="Y18" s="55"/>
      <c r="Z18" s="56"/>
      <c r="AA18" s="10"/>
    </row>
    <row r="19" spans="1:27" s="1" customFormat="1" x14ac:dyDescent="0.25">
      <c r="A19" s="54"/>
      <c r="B19" s="55"/>
      <c r="C19" s="67"/>
      <c r="D19" s="68"/>
      <c r="E19" s="67"/>
      <c r="F19" s="68"/>
      <c r="G19" s="67"/>
      <c r="H19" s="68"/>
      <c r="I19" s="67"/>
      <c r="J19" s="68"/>
      <c r="K19" s="67"/>
      <c r="L19" s="69"/>
      <c r="M19" s="69"/>
      <c r="N19" s="69"/>
      <c r="O19" s="69"/>
      <c r="P19" s="69"/>
      <c r="Q19" s="69"/>
      <c r="R19" s="68"/>
      <c r="S19" s="54"/>
      <c r="T19" s="55"/>
      <c r="U19" s="55"/>
      <c r="V19" s="55"/>
      <c r="W19" s="55"/>
      <c r="X19" s="55"/>
      <c r="Y19" s="55"/>
      <c r="Z19" s="56"/>
      <c r="AA19" s="10"/>
    </row>
    <row r="20" spans="1:27" s="1" customFormat="1" x14ac:dyDescent="0.25">
      <c r="A20" s="54"/>
      <c r="B20" s="55"/>
      <c r="C20" s="67"/>
      <c r="D20" s="68"/>
      <c r="E20" s="67"/>
      <c r="F20" s="68"/>
      <c r="G20" s="67"/>
      <c r="H20" s="68"/>
      <c r="I20" s="67"/>
      <c r="J20" s="68"/>
      <c r="K20" s="67"/>
      <c r="L20" s="69"/>
      <c r="M20" s="69"/>
      <c r="N20" s="69"/>
      <c r="O20" s="69"/>
      <c r="P20" s="69"/>
      <c r="Q20" s="69"/>
      <c r="R20" s="68"/>
      <c r="S20" s="54"/>
      <c r="T20" s="55"/>
      <c r="U20" s="55"/>
      <c r="V20" s="55"/>
      <c r="W20" s="55"/>
      <c r="X20" s="55"/>
      <c r="Y20" s="55"/>
      <c r="Z20" s="56"/>
      <c r="AA20" s="10"/>
    </row>
    <row r="21" spans="1:27" s="2" customFormat="1" ht="13.2" customHeight="1" x14ac:dyDescent="0.25">
      <c r="A21" s="51"/>
      <c r="B21" s="52"/>
      <c r="C21" s="65"/>
      <c r="D21" s="66"/>
      <c r="E21" s="65"/>
      <c r="F21" s="66"/>
      <c r="G21" s="65"/>
      <c r="H21" s="66"/>
      <c r="I21" s="65"/>
      <c r="J21" s="66"/>
      <c r="K21" s="65"/>
      <c r="L21" s="70"/>
      <c r="M21" s="70"/>
      <c r="N21" s="70"/>
      <c r="O21" s="70"/>
      <c r="P21" s="70"/>
      <c r="Q21" s="70"/>
      <c r="R21" s="66"/>
      <c r="S21" s="51"/>
      <c r="T21" s="52"/>
      <c r="U21" s="52"/>
      <c r="V21" s="52"/>
      <c r="W21" s="52"/>
      <c r="X21" s="52"/>
      <c r="Y21" s="52"/>
      <c r="Z21" s="53"/>
      <c r="AA21" s="10"/>
    </row>
    <row r="22" spans="1:27" s="1" customFormat="1" ht="18" x14ac:dyDescent="0.25">
      <c r="A22" s="49">
        <f>S16+1</f>
        <v>44787</v>
      </c>
      <c r="B22" s="17"/>
      <c r="C22" s="50">
        <f>A22+1</f>
        <v>44788</v>
      </c>
      <c r="D22" s="16"/>
      <c r="E22" s="50">
        <f>C22+1</f>
        <v>44789</v>
      </c>
      <c r="F22" s="16"/>
      <c r="G22" s="50">
        <f>E22+1</f>
        <v>44790</v>
      </c>
      <c r="H22" s="16"/>
      <c r="I22" s="50">
        <f>G22+1</f>
        <v>44791</v>
      </c>
      <c r="J22" s="16"/>
      <c r="K22" s="57">
        <f>I22+1</f>
        <v>44792</v>
      </c>
      <c r="L22" s="58"/>
      <c r="M22" s="59"/>
      <c r="N22" s="59"/>
      <c r="O22" s="59"/>
      <c r="P22" s="59"/>
      <c r="Q22" s="59"/>
      <c r="R22" s="60"/>
      <c r="S22" s="61">
        <f>K22+1</f>
        <v>44793</v>
      </c>
      <c r="T22" s="62"/>
      <c r="U22" s="63"/>
      <c r="V22" s="63"/>
      <c r="W22" s="63"/>
      <c r="X22" s="63"/>
      <c r="Y22" s="63"/>
      <c r="Z22" s="64"/>
      <c r="AA22" s="10"/>
    </row>
    <row r="23" spans="1:27" s="1" customFormat="1" x14ac:dyDescent="0.25">
      <c r="A23" s="54"/>
      <c r="B23" s="55"/>
      <c r="C23" s="67"/>
      <c r="D23" s="68"/>
      <c r="E23" s="67"/>
      <c r="F23" s="68"/>
      <c r="G23" s="67"/>
      <c r="H23" s="68"/>
      <c r="I23" s="67"/>
      <c r="J23" s="68"/>
      <c r="K23" s="67"/>
      <c r="L23" s="69"/>
      <c r="M23" s="69"/>
      <c r="N23" s="69"/>
      <c r="O23" s="69"/>
      <c r="P23" s="69"/>
      <c r="Q23" s="69"/>
      <c r="R23" s="68"/>
      <c r="S23" s="54"/>
      <c r="T23" s="55"/>
      <c r="U23" s="55"/>
      <c r="V23" s="55"/>
      <c r="W23" s="55"/>
      <c r="X23" s="55"/>
      <c r="Y23" s="55"/>
      <c r="Z23" s="56"/>
      <c r="AA23" s="10"/>
    </row>
    <row r="24" spans="1:27" s="1" customFormat="1" x14ac:dyDescent="0.25">
      <c r="A24" s="54"/>
      <c r="B24" s="55"/>
      <c r="C24" s="67"/>
      <c r="D24" s="68"/>
      <c r="E24" s="67"/>
      <c r="F24" s="68"/>
      <c r="G24" s="67"/>
      <c r="H24" s="68"/>
      <c r="I24" s="67"/>
      <c r="J24" s="68"/>
      <c r="K24" s="67"/>
      <c r="L24" s="69"/>
      <c r="M24" s="69"/>
      <c r="N24" s="69"/>
      <c r="O24" s="69"/>
      <c r="P24" s="69"/>
      <c r="Q24" s="69"/>
      <c r="R24" s="68"/>
      <c r="S24" s="54"/>
      <c r="T24" s="55"/>
      <c r="U24" s="55"/>
      <c r="V24" s="55"/>
      <c r="W24" s="55"/>
      <c r="X24" s="55"/>
      <c r="Y24" s="55"/>
      <c r="Z24" s="56"/>
      <c r="AA24" s="10"/>
    </row>
    <row r="25" spans="1:27" s="1" customFormat="1" x14ac:dyDescent="0.25">
      <c r="A25" s="54"/>
      <c r="B25" s="55"/>
      <c r="C25" s="67"/>
      <c r="D25" s="68"/>
      <c r="E25" s="67"/>
      <c r="F25" s="68"/>
      <c r="G25" s="67"/>
      <c r="H25" s="68"/>
      <c r="I25" s="67"/>
      <c r="J25" s="68"/>
      <c r="K25" s="67"/>
      <c r="L25" s="69"/>
      <c r="M25" s="69"/>
      <c r="N25" s="69"/>
      <c r="O25" s="69"/>
      <c r="P25" s="69"/>
      <c r="Q25" s="69"/>
      <c r="R25" s="68"/>
      <c r="S25" s="54"/>
      <c r="T25" s="55"/>
      <c r="U25" s="55"/>
      <c r="V25" s="55"/>
      <c r="W25" s="55"/>
      <c r="X25" s="55"/>
      <c r="Y25" s="55"/>
      <c r="Z25" s="56"/>
      <c r="AA25" s="10"/>
    </row>
    <row r="26" spans="1:27" s="1" customFormat="1" x14ac:dyDescent="0.25">
      <c r="A26" s="54"/>
      <c r="B26" s="55"/>
      <c r="C26" s="67"/>
      <c r="D26" s="68"/>
      <c r="E26" s="67"/>
      <c r="F26" s="68"/>
      <c r="G26" s="67"/>
      <c r="H26" s="68"/>
      <c r="I26" s="67"/>
      <c r="J26" s="68"/>
      <c r="K26" s="67"/>
      <c r="L26" s="69"/>
      <c r="M26" s="69"/>
      <c r="N26" s="69"/>
      <c r="O26" s="69"/>
      <c r="P26" s="69"/>
      <c r="Q26" s="69"/>
      <c r="R26" s="68"/>
      <c r="S26" s="54"/>
      <c r="T26" s="55"/>
      <c r="U26" s="55"/>
      <c r="V26" s="55"/>
      <c r="W26" s="55"/>
      <c r="X26" s="55"/>
      <c r="Y26" s="55"/>
      <c r="Z26" s="56"/>
      <c r="AA26" s="10"/>
    </row>
    <row r="27" spans="1:27" s="2" customFormat="1" x14ac:dyDescent="0.25">
      <c r="A27" s="51"/>
      <c r="B27" s="52"/>
      <c r="C27" s="65"/>
      <c r="D27" s="66"/>
      <c r="E27" s="65"/>
      <c r="F27" s="66"/>
      <c r="G27" s="65"/>
      <c r="H27" s="66"/>
      <c r="I27" s="65"/>
      <c r="J27" s="66"/>
      <c r="K27" s="65"/>
      <c r="L27" s="70"/>
      <c r="M27" s="70"/>
      <c r="N27" s="70"/>
      <c r="O27" s="70"/>
      <c r="P27" s="70"/>
      <c r="Q27" s="70"/>
      <c r="R27" s="66"/>
      <c r="S27" s="51"/>
      <c r="T27" s="52"/>
      <c r="U27" s="52"/>
      <c r="V27" s="52"/>
      <c r="W27" s="52"/>
      <c r="X27" s="52"/>
      <c r="Y27" s="52"/>
      <c r="Z27" s="53"/>
      <c r="AA27" s="10"/>
    </row>
    <row r="28" spans="1:27" s="1" customFormat="1" ht="18" x14ac:dyDescent="0.25">
      <c r="A28" s="49">
        <f>S22+1</f>
        <v>44794</v>
      </c>
      <c r="B28" s="17"/>
      <c r="C28" s="50">
        <f>A28+1</f>
        <v>44795</v>
      </c>
      <c r="D28" s="16"/>
      <c r="E28" s="50">
        <f>C28+1</f>
        <v>44796</v>
      </c>
      <c r="F28" s="16"/>
      <c r="G28" s="50">
        <f>E28+1</f>
        <v>44797</v>
      </c>
      <c r="H28" s="16"/>
      <c r="I28" s="50">
        <f>G28+1</f>
        <v>44798</v>
      </c>
      <c r="J28" s="16"/>
      <c r="K28" s="57">
        <f>I28+1</f>
        <v>44799</v>
      </c>
      <c r="L28" s="58"/>
      <c r="M28" s="59"/>
      <c r="N28" s="59"/>
      <c r="O28" s="59"/>
      <c r="P28" s="59"/>
      <c r="Q28" s="59"/>
      <c r="R28" s="60"/>
      <c r="S28" s="61">
        <f>K28+1</f>
        <v>44800</v>
      </c>
      <c r="T28" s="62"/>
      <c r="U28" s="63"/>
      <c r="V28" s="63"/>
      <c r="W28" s="63"/>
      <c r="X28" s="63"/>
      <c r="Y28" s="63"/>
      <c r="Z28" s="64"/>
      <c r="AA28" s="10"/>
    </row>
    <row r="29" spans="1:27" s="1" customFormat="1" x14ac:dyDescent="0.25">
      <c r="A29" s="54"/>
      <c r="B29" s="55"/>
      <c r="C29" s="67"/>
      <c r="D29" s="68"/>
      <c r="E29" s="67"/>
      <c r="F29" s="68"/>
      <c r="G29" s="67"/>
      <c r="H29" s="68"/>
      <c r="I29" s="67"/>
      <c r="J29" s="68"/>
      <c r="K29" s="67"/>
      <c r="L29" s="69"/>
      <c r="M29" s="69"/>
      <c r="N29" s="69"/>
      <c r="O29" s="69"/>
      <c r="P29" s="69"/>
      <c r="Q29" s="69"/>
      <c r="R29" s="68"/>
      <c r="S29" s="54"/>
      <c r="T29" s="55"/>
      <c r="U29" s="55"/>
      <c r="V29" s="55"/>
      <c r="W29" s="55"/>
      <c r="X29" s="55"/>
      <c r="Y29" s="55"/>
      <c r="Z29" s="56"/>
      <c r="AA29" s="10"/>
    </row>
    <row r="30" spans="1:27" s="1" customFormat="1" x14ac:dyDescent="0.25">
      <c r="A30" s="54"/>
      <c r="B30" s="55"/>
      <c r="C30" s="67"/>
      <c r="D30" s="68"/>
      <c r="E30" s="67"/>
      <c r="F30" s="68"/>
      <c r="G30" s="67"/>
      <c r="H30" s="68"/>
      <c r="I30" s="67"/>
      <c r="J30" s="68"/>
      <c r="K30" s="67"/>
      <c r="L30" s="69"/>
      <c r="M30" s="69"/>
      <c r="N30" s="69"/>
      <c r="O30" s="69"/>
      <c r="P30" s="69"/>
      <c r="Q30" s="69"/>
      <c r="R30" s="68"/>
      <c r="S30" s="54"/>
      <c r="T30" s="55"/>
      <c r="U30" s="55"/>
      <c r="V30" s="55"/>
      <c r="W30" s="55"/>
      <c r="X30" s="55"/>
      <c r="Y30" s="55"/>
      <c r="Z30" s="56"/>
      <c r="AA30" s="10"/>
    </row>
    <row r="31" spans="1:27" s="1" customFormat="1" x14ac:dyDescent="0.25">
      <c r="A31" s="54"/>
      <c r="B31" s="55"/>
      <c r="C31" s="67"/>
      <c r="D31" s="68"/>
      <c r="E31" s="67"/>
      <c r="F31" s="68"/>
      <c r="G31" s="67"/>
      <c r="H31" s="68"/>
      <c r="I31" s="67"/>
      <c r="J31" s="68"/>
      <c r="K31" s="67"/>
      <c r="L31" s="69"/>
      <c r="M31" s="69"/>
      <c r="N31" s="69"/>
      <c r="O31" s="69"/>
      <c r="P31" s="69"/>
      <c r="Q31" s="69"/>
      <c r="R31" s="68"/>
      <c r="S31" s="54"/>
      <c r="T31" s="55"/>
      <c r="U31" s="55"/>
      <c r="V31" s="55"/>
      <c r="W31" s="55"/>
      <c r="X31" s="55"/>
      <c r="Y31" s="55"/>
      <c r="Z31" s="56"/>
      <c r="AA31" s="10"/>
    </row>
    <row r="32" spans="1:27" s="1" customFormat="1" x14ac:dyDescent="0.25">
      <c r="A32" s="54"/>
      <c r="B32" s="55"/>
      <c r="C32" s="67"/>
      <c r="D32" s="68"/>
      <c r="E32" s="67"/>
      <c r="F32" s="68"/>
      <c r="G32" s="67"/>
      <c r="H32" s="68"/>
      <c r="I32" s="67"/>
      <c r="J32" s="68"/>
      <c r="K32" s="67"/>
      <c r="L32" s="69"/>
      <c r="M32" s="69"/>
      <c r="N32" s="69"/>
      <c r="O32" s="69"/>
      <c r="P32" s="69"/>
      <c r="Q32" s="69"/>
      <c r="R32" s="68"/>
      <c r="S32" s="54"/>
      <c r="T32" s="55"/>
      <c r="U32" s="55"/>
      <c r="V32" s="55"/>
      <c r="W32" s="55"/>
      <c r="X32" s="55"/>
      <c r="Y32" s="55"/>
      <c r="Z32" s="56"/>
      <c r="AA32" s="10"/>
    </row>
    <row r="33" spans="1:27" s="2" customFormat="1" x14ac:dyDescent="0.25">
      <c r="A33" s="51"/>
      <c r="B33" s="52"/>
      <c r="C33" s="65"/>
      <c r="D33" s="66"/>
      <c r="E33" s="65"/>
      <c r="F33" s="66"/>
      <c r="G33" s="65"/>
      <c r="H33" s="66"/>
      <c r="I33" s="65"/>
      <c r="J33" s="66"/>
      <c r="K33" s="65"/>
      <c r="L33" s="70"/>
      <c r="M33" s="70"/>
      <c r="N33" s="70"/>
      <c r="O33" s="70"/>
      <c r="P33" s="70"/>
      <c r="Q33" s="70"/>
      <c r="R33" s="66"/>
      <c r="S33" s="51"/>
      <c r="T33" s="52"/>
      <c r="U33" s="52"/>
      <c r="V33" s="52"/>
      <c r="W33" s="52"/>
      <c r="X33" s="52"/>
      <c r="Y33" s="52"/>
      <c r="Z33" s="53"/>
      <c r="AA33" s="10"/>
    </row>
    <row r="34" spans="1:27" s="1" customFormat="1" ht="18" x14ac:dyDescent="0.25">
      <c r="A34" s="49">
        <f>S28+1</f>
        <v>44801</v>
      </c>
      <c r="B34" s="17"/>
      <c r="C34" s="50">
        <f>A34+1</f>
        <v>44802</v>
      </c>
      <c r="D34" s="16"/>
      <c r="E34" s="50">
        <f>C34+1</f>
        <v>44803</v>
      </c>
      <c r="F34" s="16"/>
      <c r="G34" s="50">
        <f>E34+1</f>
        <v>44804</v>
      </c>
      <c r="H34" s="16"/>
      <c r="I34" s="50">
        <f>G34+1</f>
        <v>44805</v>
      </c>
      <c r="J34" s="16"/>
      <c r="K34" s="57">
        <f>I34+1</f>
        <v>44806</v>
      </c>
      <c r="L34" s="58"/>
      <c r="M34" s="59"/>
      <c r="N34" s="59"/>
      <c r="O34" s="59"/>
      <c r="P34" s="59"/>
      <c r="Q34" s="59"/>
      <c r="R34" s="60"/>
      <c r="S34" s="61">
        <f>K34+1</f>
        <v>44807</v>
      </c>
      <c r="T34" s="62"/>
      <c r="U34" s="63"/>
      <c r="V34" s="63"/>
      <c r="W34" s="63"/>
      <c r="X34" s="63"/>
      <c r="Y34" s="63"/>
      <c r="Z34" s="64"/>
      <c r="AA34" s="10"/>
    </row>
    <row r="35" spans="1:27" s="1" customFormat="1" x14ac:dyDescent="0.25">
      <c r="A35" s="54"/>
      <c r="B35" s="55"/>
      <c r="C35" s="67"/>
      <c r="D35" s="68"/>
      <c r="E35" s="67"/>
      <c r="F35" s="68"/>
      <c r="G35" s="67"/>
      <c r="H35" s="68"/>
      <c r="I35" s="67"/>
      <c r="J35" s="68"/>
      <c r="K35" s="67"/>
      <c r="L35" s="69"/>
      <c r="M35" s="69"/>
      <c r="N35" s="69"/>
      <c r="O35" s="69"/>
      <c r="P35" s="69"/>
      <c r="Q35" s="69"/>
      <c r="R35" s="68"/>
      <c r="S35" s="54"/>
      <c r="T35" s="55"/>
      <c r="U35" s="55"/>
      <c r="V35" s="55"/>
      <c r="W35" s="55"/>
      <c r="X35" s="55"/>
      <c r="Y35" s="55"/>
      <c r="Z35" s="56"/>
      <c r="AA35" s="10"/>
    </row>
    <row r="36" spans="1:27" s="1" customFormat="1" x14ac:dyDescent="0.25">
      <c r="A36" s="54"/>
      <c r="B36" s="55"/>
      <c r="C36" s="67"/>
      <c r="D36" s="68"/>
      <c r="E36" s="67"/>
      <c r="F36" s="68"/>
      <c r="G36" s="67"/>
      <c r="H36" s="68"/>
      <c r="I36" s="67"/>
      <c r="J36" s="68"/>
      <c r="K36" s="67"/>
      <c r="L36" s="69"/>
      <c r="M36" s="69"/>
      <c r="N36" s="69"/>
      <c r="O36" s="69"/>
      <c r="P36" s="69"/>
      <c r="Q36" s="69"/>
      <c r="R36" s="68"/>
      <c r="S36" s="54"/>
      <c r="T36" s="55"/>
      <c r="U36" s="55"/>
      <c r="V36" s="55"/>
      <c r="W36" s="55"/>
      <c r="X36" s="55"/>
      <c r="Y36" s="55"/>
      <c r="Z36" s="56"/>
      <c r="AA36" s="10"/>
    </row>
    <row r="37" spans="1:27" s="1" customFormat="1" x14ac:dyDescent="0.25">
      <c r="A37" s="54"/>
      <c r="B37" s="55"/>
      <c r="C37" s="67"/>
      <c r="D37" s="68"/>
      <c r="E37" s="67"/>
      <c r="F37" s="68"/>
      <c r="G37" s="67"/>
      <c r="H37" s="68"/>
      <c r="I37" s="67"/>
      <c r="J37" s="68"/>
      <c r="K37" s="67"/>
      <c r="L37" s="69"/>
      <c r="M37" s="69"/>
      <c r="N37" s="69"/>
      <c r="O37" s="69"/>
      <c r="P37" s="69"/>
      <c r="Q37" s="69"/>
      <c r="R37" s="68"/>
      <c r="S37" s="54"/>
      <c r="T37" s="55"/>
      <c r="U37" s="55"/>
      <c r="V37" s="55"/>
      <c r="W37" s="55"/>
      <c r="X37" s="55"/>
      <c r="Y37" s="55"/>
      <c r="Z37" s="56"/>
      <c r="AA37" s="10"/>
    </row>
    <row r="38" spans="1:27" s="1" customFormat="1" x14ac:dyDescent="0.25">
      <c r="A38" s="54"/>
      <c r="B38" s="55"/>
      <c r="C38" s="67"/>
      <c r="D38" s="68"/>
      <c r="E38" s="67"/>
      <c r="F38" s="68"/>
      <c r="G38" s="67"/>
      <c r="H38" s="68"/>
      <c r="I38" s="67"/>
      <c r="J38" s="68"/>
      <c r="K38" s="67"/>
      <c r="L38" s="69"/>
      <c r="M38" s="69"/>
      <c r="N38" s="69"/>
      <c r="O38" s="69"/>
      <c r="P38" s="69"/>
      <c r="Q38" s="69"/>
      <c r="R38" s="68"/>
      <c r="S38" s="54"/>
      <c r="T38" s="55"/>
      <c r="U38" s="55"/>
      <c r="V38" s="55"/>
      <c r="W38" s="55"/>
      <c r="X38" s="55"/>
      <c r="Y38" s="55"/>
      <c r="Z38" s="56"/>
      <c r="AA38" s="10"/>
    </row>
    <row r="39" spans="1:27" s="2" customFormat="1" x14ac:dyDescent="0.25">
      <c r="A39" s="51"/>
      <c r="B39" s="52"/>
      <c r="C39" s="65"/>
      <c r="D39" s="66"/>
      <c r="E39" s="65"/>
      <c r="F39" s="66"/>
      <c r="G39" s="65"/>
      <c r="H39" s="66"/>
      <c r="I39" s="65"/>
      <c r="J39" s="66"/>
      <c r="K39" s="65"/>
      <c r="L39" s="70"/>
      <c r="M39" s="70"/>
      <c r="N39" s="70"/>
      <c r="O39" s="70"/>
      <c r="P39" s="70"/>
      <c r="Q39" s="70"/>
      <c r="R39" s="66"/>
      <c r="S39" s="51"/>
      <c r="T39" s="52"/>
      <c r="U39" s="52"/>
      <c r="V39" s="52"/>
      <c r="W39" s="52"/>
      <c r="X39" s="52"/>
      <c r="Y39" s="52"/>
      <c r="Z39" s="53"/>
      <c r="AA39" s="10"/>
    </row>
    <row r="40" spans="1:27" ht="18" x14ac:dyDescent="0.3">
      <c r="A40" s="49">
        <f>S34+1</f>
        <v>44808</v>
      </c>
      <c r="B40" s="17"/>
      <c r="C40" s="50">
        <f>A40+1</f>
        <v>44809</v>
      </c>
      <c r="D40" s="16"/>
      <c r="E40" s="18" t="s">
        <v>0</v>
      </c>
      <c r="F40" s="19"/>
      <c r="G40" s="19"/>
      <c r="H40" s="19"/>
      <c r="I40" s="19"/>
      <c r="J40" s="19"/>
      <c r="K40" s="19"/>
      <c r="L40" s="19"/>
      <c r="M40" s="19"/>
      <c r="N40" s="19"/>
      <c r="O40" s="19"/>
      <c r="P40" s="19"/>
      <c r="Q40" s="19"/>
      <c r="R40" s="19"/>
      <c r="S40" s="19"/>
      <c r="T40" s="19"/>
      <c r="U40" s="19"/>
      <c r="V40" s="19"/>
      <c r="W40" s="19"/>
      <c r="X40" s="19"/>
      <c r="Y40" s="19"/>
      <c r="Z40" s="13"/>
      <c r="AA40" s="9"/>
    </row>
    <row r="41" spans="1:27" x14ac:dyDescent="0.25">
      <c r="A41" s="54"/>
      <c r="B41" s="55"/>
      <c r="C41" s="67"/>
      <c r="D41" s="68"/>
      <c r="E41" s="20"/>
      <c r="F41" s="8"/>
      <c r="G41" s="8"/>
      <c r="H41" s="8"/>
      <c r="I41" s="8"/>
      <c r="J41" s="8"/>
      <c r="K41" s="8"/>
      <c r="L41" s="8"/>
      <c r="M41" s="8"/>
      <c r="N41" s="8"/>
      <c r="O41" s="8"/>
      <c r="P41" s="8"/>
      <c r="Q41" s="8"/>
      <c r="R41" s="8"/>
      <c r="S41" s="8"/>
      <c r="T41" s="8"/>
      <c r="U41" s="8"/>
      <c r="V41" s="8"/>
      <c r="W41" s="8"/>
      <c r="X41" s="8"/>
      <c r="Y41" s="8"/>
      <c r="Z41" s="12"/>
      <c r="AA41" s="9"/>
    </row>
    <row r="42" spans="1:27" x14ac:dyDescent="0.25">
      <c r="A42" s="54"/>
      <c r="B42" s="55"/>
      <c r="C42" s="67"/>
      <c r="D42" s="68"/>
      <c r="E42" s="20"/>
      <c r="F42" s="8"/>
      <c r="G42" s="8"/>
      <c r="H42" s="8"/>
      <c r="I42" s="8"/>
      <c r="J42" s="8"/>
      <c r="K42" s="8"/>
      <c r="L42" s="8"/>
      <c r="M42" s="8"/>
      <c r="N42" s="8"/>
      <c r="O42" s="8"/>
      <c r="P42" s="8"/>
      <c r="Q42" s="8"/>
      <c r="R42" s="8"/>
      <c r="S42" s="8"/>
      <c r="T42" s="8"/>
      <c r="U42" s="8"/>
      <c r="V42" s="8"/>
      <c r="W42" s="8"/>
      <c r="X42" s="8"/>
      <c r="Y42" s="8"/>
      <c r="Z42" s="11"/>
      <c r="AA42" s="9"/>
    </row>
    <row r="43" spans="1:27" x14ac:dyDescent="0.25">
      <c r="A43" s="54"/>
      <c r="B43" s="55"/>
      <c r="C43" s="67"/>
      <c r="D43" s="68"/>
      <c r="E43" s="20"/>
      <c r="F43" s="8"/>
      <c r="G43" s="8"/>
      <c r="H43" s="8"/>
      <c r="I43" s="8"/>
      <c r="J43" s="8"/>
      <c r="K43" s="8"/>
      <c r="L43" s="8"/>
      <c r="M43" s="8"/>
      <c r="N43" s="8"/>
      <c r="O43" s="8"/>
      <c r="P43" s="8"/>
      <c r="Q43" s="8"/>
      <c r="R43" s="8"/>
      <c r="S43" s="8"/>
      <c r="T43" s="8"/>
      <c r="U43" s="8"/>
      <c r="V43" s="8"/>
      <c r="W43" s="8"/>
      <c r="X43" s="8"/>
      <c r="Y43" s="8"/>
      <c r="Z43" s="11"/>
      <c r="AA43" s="9"/>
    </row>
    <row r="44" spans="1:27" x14ac:dyDescent="0.25">
      <c r="A44" s="54"/>
      <c r="B44" s="55"/>
      <c r="C44" s="67"/>
      <c r="D44" s="68"/>
      <c r="E44" s="20"/>
      <c r="F44" s="8"/>
      <c r="G44" s="8"/>
      <c r="H44" s="8"/>
      <c r="I44" s="8"/>
      <c r="J44" s="8"/>
      <c r="K44" s="78" t="s">
        <v>1</v>
      </c>
      <c r="L44" s="78"/>
      <c r="M44" s="78"/>
      <c r="N44" s="78"/>
      <c r="O44" s="78"/>
      <c r="P44" s="78"/>
      <c r="Q44" s="78"/>
      <c r="R44" s="78"/>
      <c r="S44" s="78"/>
      <c r="T44" s="78"/>
      <c r="U44" s="78"/>
      <c r="V44" s="78"/>
      <c r="W44" s="78"/>
      <c r="X44" s="78"/>
      <c r="Y44" s="78"/>
      <c r="Z44" s="79"/>
      <c r="AA44" s="9"/>
    </row>
    <row r="45" spans="1:27" s="1" customFormat="1" x14ac:dyDescent="0.25">
      <c r="A45" s="51"/>
      <c r="B45" s="52"/>
      <c r="C45" s="65"/>
      <c r="D45" s="66"/>
      <c r="E45" s="21"/>
      <c r="F45" s="22"/>
      <c r="G45" s="22"/>
      <c r="H45" s="22"/>
      <c r="I45" s="22"/>
      <c r="J45" s="22"/>
      <c r="K45" s="76" t="s">
        <v>2</v>
      </c>
      <c r="L45" s="76"/>
      <c r="M45" s="76"/>
      <c r="N45" s="76"/>
      <c r="O45" s="76"/>
      <c r="P45" s="76"/>
      <c r="Q45" s="76"/>
      <c r="R45" s="76"/>
      <c r="S45" s="76"/>
      <c r="T45" s="76"/>
      <c r="U45" s="76"/>
      <c r="V45" s="76"/>
      <c r="W45" s="76"/>
      <c r="X45" s="76"/>
      <c r="Y45" s="76"/>
      <c r="Z45" s="77"/>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19" priority="3">
      <formula>MONTH(A10)&lt;&gt;MONTH($A$1)</formula>
    </cfRule>
    <cfRule type="expression" dxfId="18" priority="4">
      <formula>OR(WEEKDAY(A10,1)=1,WEEKDAY(A10,1)=7)</formula>
    </cfRule>
  </conditionalFormatting>
  <conditionalFormatting sqref="I10 I16 I22 I28 I34">
    <cfRule type="expression" dxfId="17" priority="1">
      <formula>MONTH(I10)&lt;&gt;MONTH($A$1)</formula>
    </cfRule>
    <cfRule type="expression" dxfId="16" priority="2">
      <formula>OR(WEEKDAY(I10,1)=1,WEEKDAY(I10,1)=7)</formula>
    </cfRule>
  </conditionalFormatting>
  <hyperlinks>
    <hyperlink ref="K45" r:id="rId1" xr:uid="{00000000-0004-0000-0700-000000000000}"/>
    <hyperlink ref="K44:Z44" r:id="rId2" display="Calendar Templates by Vertex42" xr:uid="{00000000-0004-0000-0700-000001000000}"/>
    <hyperlink ref="K45:Z45" r:id="rId3" display="https://www.vertex42.com/calendars/" xr:uid="{00000000-0004-0000-0700-000002000000}"/>
  </hyperlinks>
  <printOptions horizontalCentered="1"/>
  <pageMargins left="0.5" right="0.5" top="0.25" bottom="0.25" header="0.25" footer="0.25"/>
  <pageSetup paperSize="9" scale="98" orientation="landscape"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A45"/>
  <sheetViews>
    <sheetView showGridLines="0" workbookViewId="0">
      <selection sqref="A1:H7"/>
    </sheetView>
  </sheetViews>
  <sheetFormatPr defaultRowHeight="13.2" x14ac:dyDescent="0.25"/>
  <cols>
    <col min="1" max="1" width="4.88671875" customWidth="1"/>
    <col min="2" max="2" width="13.6640625" customWidth="1"/>
    <col min="3" max="3" width="4.88671875" customWidth="1"/>
    <col min="4" max="4" width="13.6640625" customWidth="1"/>
    <col min="5" max="5" width="4.88671875" customWidth="1"/>
    <col min="6" max="6" width="13.6640625" customWidth="1"/>
    <col min="7" max="7" width="4.88671875" customWidth="1"/>
    <col min="8" max="8" width="13.6640625" customWidth="1"/>
    <col min="9" max="9" width="4.88671875" customWidth="1"/>
    <col min="10" max="10" width="13.6640625" customWidth="1"/>
    <col min="11" max="17" width="2.44140625" customWidth="1"/>
    <col min="18" max="18" width="1.5546875" customWidth="1"/>
    <col min="19" max="25" width="2.44140625" customWidth="1"/>
    <col min="26" max="26" width="1.5546875" customWidth="1"/>
  </cols>
  <sheetData>
    <row r="1" spans="1:27" s="4" customFormat="1" ht="15" customHeight="1" x14ac:dyDescent="0.2">
      <c r="A1" s="71">
        <f>DATE('1'!AD18,'1'!AD20+8,1)</f>
        <v>44805</v>
      </c>
      <c r="B1" s="71"/>
      <c r="C1" s="71"/>
      <c r="D1" s="71"/>
      <c r="E1" s="71"/>
      <c r="F1" s="71"/>
      <c r="G1" s="71"/>
      <c r="H1" s="71"/>
      <c r="I1" s="45"/>
      <c r="J1" s="45"/>
      <c r="K1" s="74">
        <f>DATE(YEAR(A1),MONTH(A1)-1,1)</f>
        <v>44774</v>
      </c>
      <c r="L1" s="74"/>
      <c r="M1" s="74"/>
      <c r="N1" s="74"/>
      <c r="O1" s="74"/>
      <c r="P1" s="74"/>
      <c r="Q1" s="74"/>
      <c r="R1" s="3"/>
      <c r="S1" s="74">
        <f>DATE(YEAR(A1),MONTH(A1)+1,1)</f>
        <v>44835</v>
      </c>
      <c r="T1" s="74"/>
      <c r="U1" s="74"/>
      <c r="V1" s="74"/>
      <c r="W1" s="74"/>
      <c r="X1" s="74"/>
      <c r="Y1" s="74"/>
      <c r="Z1" s="3"/>
      <c r="AA1" s="3"/>
    </row>
    <row r="2" spans="1:27" s="4" customFormat="1" ht="11.25" customHeight="1" x14ac:dyDescent="0.25">
      <c r="A2" s="71"/>
      <c r="B2" s="71"/>
      <c r="C2" s="71"/>
      <c r="D2" s="71"/>
      <c r="E2" s="71"/>
      <c r="F2" s="71"/>
      <c r="G2" s="71"/>
      <c r="H2" s="71"/>
      <c r="I2" s="45"/>
      <c r="J2" s="45"/>
      <c r="K2" s="23" t="str">
        <f>INDEX({"S";"M";"T";"W";"T";"F";"S"},1+MOD(Dia_de_início+1-2,7))</f>
        <v>S</v>
      </c>
      <c r="L2" s="23" t="str">
        <f>INDEX({"S";"M";"T";"W";"T";"F";"S"},1+MOD(Dia_de_início+2-2,7))</f>
        <v>M</v>
      </c>
      <c r="M2" s="23" t="str">
        <f>INDEX({"S";"M";"T";"W";"T";"F";"S"},1+MOD(Dia_de_início+3-2,7))</f>
        <v>T</v>
      </c>
      <c r="N2" s="23" t="str">
        <f>INDEX({"S";"M";"T";"W";"T";"F";"S"},1+MOD(Dia_de_início+4-2,7))</f>
        <v>W</v>
      </c>
      <c r="O2" s="23" t="str">
        <f>INDEX({"S";"M";"T";"W";"T";"F";"S"},1+MOD(Dia_de_início+5-2,7))</f>
        <v>T</v>
      </c>
      <c r="P2" s="23" t="str">
        <f>INDEX({"S";"M";"T";"W";"T";"F";"S"},1+MOD(Dia_de_início+6-2,7))</f>
        <v>F</v>
      </c>
      <c r="Q2" s="23" t="str">
        <f>INDEX({"S";"M";"T";"W";"T";"F";"S"},1+MOD(Dia_de_início+7-2,7))</f>
        <v>S</v>
      </c>
      <c r="R2" s="3"/>
      <c r="S2" s="23" t="str">
        <f>INDEX({"S";"M";"T";"W";"T";"F";"S"},1+MOD(Dia_de_início+1-2,7))</f>
        <v>S</v>
      </c>
      <c r="T2" s="23" t="str">
        <f>INDEX({"S";"M";"T";"W";"T";"F";"S"},1+MOD(Dia_de_início+2-2,7))</f>
        <v>M</v>
      </c>
      <c r="U2" s="23" t="str">
        <f>INDEX({"S";"M";"T";"W";"T";"F";"S"},1+MOD(Dia_de_início+3-2,7))</f>
        <v>T</v>
      </c>
      <c r="V2" s="23" t="str">
        <f>INDEX({"S";"M";"T";"W";"T";"F";"S"},1+MOD(Dia_de_início+4-2,7))</f>
        <v>W</v>
      </c>
      <c r="W2" s="23" t="str">
        <f>INDEX({"S";"M";"T";"W";"T";"F";"S"},1+MOD(Dia_de_início+5-2,7))</f>
        <v>T</v>
      </c>
      <c r="X2" s="23" t="str">
        <f>INDEX({"S";"M";"T";"W";"T";"F";"S"},1+MOD(Dia_de_início+6-2,7))</f>
        <v>F</v>
      </c>
      <c r="Y2" s="23" t="str">
        <f>INDEX({"S";"M";"T";"W";"T";"F";"S"},1+MOD(Dia_de_início+7-2,7))</f>
        <v>S</v>
      </c>
      <c r="Z2" s="3"/>
      <c r="AA2" s="3"/>
    </row>
    <row r="3" spans="1:27" s="6" customFormat="1" ht="9" customHeight="1" x14ac:dyDescent="0.2">
      <c r="A3" s="71"/>
      <c r="B3" s="71"/>
      <c r="C3" s="71"/>
      <c r="D3" s="71"/>
      <c r="E3" s="71"/>
      <c r="F3" s="71"/>
      <c r="G3" s="71"/>
      <c r="H3" s="71"/>
      <c r="I3" s="45"/>
      <c r="J3" s="45"/>
      <c r="K3" s="48" t="str">
        <f t="shared" ref="K3:Q8" si="0">IF(MONTH($K$1)&lt;&gt;MONTH($K$1-(WEEKDAY($K$1,1)-(Dia_de_início-1))-IF((WEEKDAY($K$1,1)-(Dia_de_início-1))&lt;=0,7,0)+(ROW(K3)-ROW($K$3))*7+(COLUMN(K3)-COLUMN($K$3)+1)),"",$K$1-(WEEKDAY($K$1,1)-(Dia_de_início-1))-IF((WEEKDAY($K$1,1)-(Dia_de_início-1))&lt;=0,7,0)+(ROW(K3)-ROW($K$3))*7+(COLUMN(K3)-COLUMN($K$3)+1))</f>
        <v/>
      </c>
      <c r="L3" s="48">
        <f t="shared" si="0"/>
        <v>44774</v>
      </c>
      <c r="M3" s="48">
        <f t="shared" si="0"/>
        <v>44775</v>
      </c>
      <c r="N3" s="48">
        <f t="shared" si="0"/>
        <v>44776</v>
      </c>
      <c r="O3" s="48">
        <f t="shared" si="0"/>
        <v>44777</v>
      </c>
      <c r="P3" s="48">
        <f t="shared" si="0"/>
        <v>44778</v>
      </c>
      <c r="Q3" s="48">
        <f t="shared" si="0"/>
        <v>44779</v>
      </c>
      <c r="R3" s="3"/>
      <c r="S3" s="48" t="str">
        <f t="shared" ref="S3:Y8" si="1">IF(MONTH($S$1)&lt;&gt;MONTH($S$1-(WEEKDAY($S$1,1)-(Dia_de_início-1))-IF((WEEKDAY($S$1,1)-(Dia_de_início-1))&lt;=0,7,0)+(ROW(S3)-ROW($S$3))*7+(COLUMN(S3)-COLUMN($S$3)+1)),"",$S$1-(WEEKDAY($S$1,1)-(Dia_de_início-1))-IF((WEEKDAY($S$1,1)-(Dia_de_início-1))&lt;=0,7,0)+(ROW(S3)-ROW($S$3))*7+(COLUMN(S3)-COLUMN($S$3)+1))</f>
        <v/>
      </c>
      <c r="T3" s="48" t="str">
        <f t="shared" si="1"/>
        <v/>
      </c>
      <c r="U3" s="48" t="str">
        <f t="shared" si="1"/>
        <v/>
      </c>
      <c r="V3" s="48" t="str">
        <f t="shared" si="1"/>
        <v/>
      </c>
      <c r="W3" s="48" t="str">
        <f t="shared" si="1"/>
        <v/>
      </c>
      <c r="X3" s="48" t="str">
        <f t="shared" si="1"/>
        <v/>
      </c>
      <c r="Y3" s="48">
        <f t="shared" si="1"/>
        <v>44835</v>
      </c>
      <c r="Z3" s="5"/>
      <c r="AA3" s="5"/>
    </row>
    <row r="4" spans="1:27" s="6" customFormat="1" ht="9" customHeight="1" x14ac:dyDescent="0.2">
      <c r="A4" s="71"/>
      <c r="B4" s="71"/>
      <c r="C4" s="71"/>
      <c r="D4" s="71"/>
      <c r="E4" s="71"/>
      <c r="F4" s="71"/>
      <c r="G4" s="71"/>
      <c r="H4" s="71"/>
      <c r="I4" s="45"/>
      <c r="J4" s="45"/>
      <c r="K4" s="48">
        <f t="shared" si="0"/>
        <v>44780</v>
      </c>
      <c r="L4" s="48">
        <f t="shared" si="0"/>
        <v>44781</v>
      </c>
      <c r="M4" s="48">
        <f t="shared" si="0"/>
        <v>44782</v>
      </c>
      <c r="N4" s="48">
        <f t="shared" si="0"/>
        <v>44783</v>
      </c>
      <c r="O4" s="48">
        <f t="shared" si="0"/>
        <v>44784</v>
      </c>
      <c r="P4" s="48">
        <f t="shared" si="0"/>
        <v>44785</v>
      </c>
      <c r="Q4" s="48">
        <f t="shared" si="0"/>
        <v>44786</v>
      </c>
      <c r="R4" s="3"/>
      <c r="S4" s="48">
        <f t="shared" si="1"/>
        <v>44836</v>
      </c>
      <c r="T4" s="48">
        <f t="shared" si="1"/>
        <v>44837</v>
      </c>
      <c r="U4" s="48">
        <f t="shared" si="1"/>
        <v>44838</v>
      </c>
      <c r="V4" s="48">
        <f t="shared" si="1"/>
        <v>44839</v>
      </c>
      <c r="W4" s="48">
        <f t="shared" si="1"/>
        <v>44840</v>
      </c>
      <c r="X4" s="48">
        <f t="shared" si="1"/>
        <v>44841</v>
      </c>
      <c r="Y4" s="48">
        <f t="shared" si="1"/>
        <v>44842</v>
      </c>
      <c r="Z4" s="5"/>
      <c r="AA4" s="5"/>
    </row>
    <row r="5" spans="1:27" s="6" customFormat="1" ht="9" customHeight="1" x14ac:dyDescent="0.2">
      <c r="A5" s="71"/>
      <c r="B5" s="71"/>
      <c r="C5" s="71"/>
      <c r="D5" s="71"/>
      <c r="E5" s="71"/>
      <c r="F5" s="71"/>
      <c r="G5" s="71"/>
      <c r="H5" s="71"/>
      <c r="I5" s="45"/>
      <c r="J5" s="45"/>
      <c r="K5" s="48">
        <f t="shared" si="0"/>
        <v>44787</v>
      </c>
      <c r="L5" s="48">
        <f t="shared" si="0"/>
        <v>44788</v>
      </c>
      <c r="M5" s="48">
        <f t="shared" si="0"/>
        <v>44789</v>
      </c>
      <c r="N5" s="48">
        <f t="shared" si="0"/>
        <v>44790</v>
      </c>
      <c r="O5" s="48">
        <f t="shared" si="0"/>
        <v>44791</v>
      </c>
      <c r="P5" s="48">
        <f t="shared" si="0"/>
        <v>44792</v>
      </c>
      <c r="Q5" s="48">
        <f t="shared" si="0"/>
        <v>44793</v>
      </c>
      <c r="R5" s="3"/>
      <c r="S5" s="48">
        <f t="shared" si="1"/>
        <v>44843</v>
      </c>
      <c r="T5" s="48">
        <f t="shared" si="1"/>
        <v>44844</v>
      </c>
      <c r="U5" s="48">
        <f t="shared" si="1"/>
        <v>44845</v>
      </c>
      <c r="V5" s="48">
        <f t="shared" si="1"/>
        <v>44846</v>
      </c>
      <c r="W5" s="48">
        <f t="shared" si="1"/>
        <v>44847</v>
      </c>
      <c r="X5" s="48">
        <f t="shared" si="1"/>
        <v>44848</v>
      </c>
      <c r="Y5" s="48">
        <f t="shared" si="1"/>
        <v>44849</v>
      </c>
      <c r="Z5" s="5"/>
      <c r="AA5" s="5"/>
    </row>
    <row r="6" spans="1:27" s="6" customFormat="1" ht="9" customHeight="1" x14ac:dyDescent="0.2">
      <c r="A6" s="71"/>
      <c r="B6" s="71"/>
      <c r="C6" s="71"/>
      <c r="D6" s="71"/>
      <c r="E6" s="71"/>
      <c r="F6" s="71"/>
      <c r="G6" s="71"/>
      <c r="H6" s="71"/>
      <c r="I6" s="45"/>
      <c r="J6" s="45"/>
      <c r="K6" s="48">
        <f t="shared" si="0"/>
        <v>44794</v>
      </c>
      <c r="L6" s="48">
        <f t="shared" si="0"/>
        <v>44795</v>
      </c>
      <c r="M6" s="48">
        <f t="shared" si="0"/>
        <v>44796</v>
      </c>
      <c r="N6" s="48">
        <f t="shared" si="0"/>
        <v>44797</v>
      </c>
      <c r="O6" s="48">
        <f t="shared" si="0"/>
        <v>44798</v>
      </c>
      <c r="P6" s="48">
        <f t="shared" si="0"/>
        <v>44799</v>
      </c>
      <c r="Q6" s="48">
        <f t="shared" si="0"/>
        <v>44800</v>
      </c>
      <c r="R6" s="3"/>
      <c r="S6" s="48">
        <f t="shared" si="1"/>
        <v>44850</v>
      </c>
      <c r="T6" s="48">
        <f t="shared" si="1"/>
        <v>44851</v>
      </c>
      <c r="U6" s="48">
        <f t="shared" si="1"/>
        <v>44852</v>
      </c>
      <c r="V6" s="48">
        <f t="shared" si="1"/>
        <v>44853</v>
      </c>
      <c r="W6" s="48">
        <f t="shared" si="1"/>
        <v>44854</v>
      </c>
      <c r="X6" s="48">
        <f t="shared" si="1"/>
        <v>44855</v>
      </c>
      <c r="Y6" s="48">
        <f t="shared" si="1"/>
        <v>44856</v>
      </c>
      <c r="Z6" s="5"/>
      <c r="AA6" s="5"/>
    </row>
    <row r="7" spans="1:27" s="6" customFormat="1" ht="9" customHeight="1" x14ac:dyDescent="0.2">
      <c r="A7" s="71"/>
      <c r="B7" s="71"/>
      <c r="C7" s="71"/>
      <c r="D7" s="71"/>
      <c r="E7" s="71"/>
      <c r="F7" s="71"/>
      <c r="G7" s="71"/>
      <c r="H7" s="71"/>
      <c r="I7" s="45"/>
      <c r="J7" s="45"/>
      <c r="K7" s="48">
        <f t="shared" si="0"/>
        <v>44801</v>
      </c>
      <c r="L7" s="48">
        <f t="shared" si="0"/>
        <v>44802</v>
      </c>
      <c r="M7" s="48">
        <f t="shared" si="0"/>
        <v>44803</v>
      </c>
      <c r="N7" s="48">
        <f t="shared" si="0"/>
        <v>44804</v>
      </c>
      <c r="O7" s="48" t="str">
        <f t="shared" si="0"/>
        <v/>
      </c>
      <c r="P7" s="48" t="str">
        <f t="shared" si="0"/>
        <v/>
      </c>
      <c r="Q7" s="48" t="str">
        <f t="shared" si="0"/>
        <v/>
      </c>
      <c r="R7" s="3"/>
      <c r="S7" s="48">
        <f t="shared" si="1"/>
        <v>44857</v>
      </c>
      <c r="T7" s="48">
        <f t="shared" si="1"/>
        <v>44858</v>
      </c>
      <c r="U7" s="48">
        <f t="shared" si="1"/>
        <v>44859</v>
      </c>
      <c r="V7" s="48">
        <f t="shared" si="1"/>
        <v>44860</v>
      </c>
      <c r="W7" s="48">
        <f t="shared" si="1"/>
        <v>44861</v>
      </c>
      <c r="X7" s="48">
        <f t="shared" si="1"/>
        <v>44862</v>
      </c>
      <c r="Y7" s="48">
        <f t="shared" si="1"/>
        <v>44863</v>
      </c>
      <c r="Z7" s="5"/>
      <c r="AA7" s="5"/>
    </row>
    <row r="8" spans="1:27" s="7" customFormat="1" ht="9" customHeight="1" x14ac:dyDescent="0.2">
      <c r="A8" s="46"/>
      <c r="B8" s="46"/>
      <c r="C8" s="46"/>
      <c r="D8" s="46"/>
      <c r="E8" s="46"/>
      <c r="F8" s="46"/>
      <c r="G8" s="46"/>
      <c r="H8" s="46"/>
      <c r="I8" s="47"/>
      <c r="J8" s="47"/>
      <c r="K8" s="48" t="str">
        <f t="shared" si="0"/>
        <v/>
      </c>
      <c r="L8" s="48" t="str">
        <f t="shared" si="0"/>
        <v/>
      </c>
      <c r="M8" s="48" t="str">
        <f t="shared" si="0"/>
        <v/>
      </c>
      <c r="N8" s="48" t="str">
        <f t="shared" si="0"/>
        <v/>
      </c>
      <c r="O8" s="48" t="str">
        <f t="shared" si="0"/>
        <v/>
      </c>
      <c r="P8" s="48" t="str">
        <f t="shared" si="0"/>
        <v/>
      </c>
      <c r="Q8" s="48" t="str">
        <f t="shared" si="0"/>
        <v/>
      </c>
      <c r="R8" s="24"/>
      <c r="S8" s="48">
        <f t="shared" si="1"/>
        <v>44864</v>
      </c>
      <c r="T8" s="48">
        <f t="shared" si="1"/>
        <v>44865</v>
      </c>
      <c r="U8" s="48" t="str">
        <f t="shared" si="1"/>
        <v/>
      </c>
      <c r="V8" s="48" t="str">
        <f t="shared" si="1"/>
        <v/>
      </c>
      <c r="W8" s="48" t="str">
        <f t="shared" si="1"/>
        <v/>
      </c>
      <c r="X8" s="48" t="str">
        <f t="shared" si="1"/>
        <v/>
      </c>
      <c r="Y8" s="48" t="str">
        <f t="shared" si="1"/>
        <v/>
      </c>
      <c r="Z8" s="25"/>
    </row>
    <row r="9" spans="1:27" s="1" customFormat="1" ht="21" customHeight="1" x14ac:dyDescent="0.25">
      <c r="A9" s="72">
        <f>A10</f>
        <v>44801</v>
      </c>
      <c r="B9" s="73"/>
      <c r="C9" s="73">
        <f>C10</f>
        <v>44802</v>
      </c>
      <c r="D9" s="73"/>
      <c r="E9" s="73">
        <f>E10</f>
        <v>44803</v>
      </c>
      <c r="F9" s="73"/>
      <c r="G9" s="73">
        <f>G10</f>
        <v>44804</v>
      </c>
      <c r="H9" s="73"/>
      <c r="I9" s="73">
        <f>I10</f>
        <v>44805</v>
      </c>
      <c r="J9" s="73"/>
      <c r="K9" s="73">
        <f>K10</f>
        <v>44806</v>
      </c>
      <c r="L9" s="73"/>
      <c r="M9" s="73"/>
      <c r="N9" s="73"/>
      <c r="O9" s="73"/>
      <c r="P9" s="73"/>
      <c r="Q9" s="73"/>
      <c r="R9" s="73"/>
      <c r="S9" s="73">
        <f>S10</f>
        <v>44807</v>
      </c>
      <c r="T9" s="73"/>
      <c r="U9" s="73"/>
      <c r="V9" s="73"/>
      <c r="W9" s="73"/>
      <c r="X9" s="73"/>
      <c r="Y9" s="73"/>
      <c r="Z9" s="75"/>
    </row>
    <row r="10" spans="1:27" s="1" customFormat="1" ht="18" x14ac:dyDescent="0.25">
      <c r="A10" s="49">
        <f>$A$1-(WEEKDAY($A$1,1)-(Dia_de_início-1))-IF((WEEKDAY($A$1,1)-(Dia_de_início-1))&lt;=0,7,0)+1</f>
        <v>44801</v>
      </c>
      <c r="B10" s="17"/>
      <c r="C10" s="50">
        <f>A10+1</f>
        <v>44802</v>
      </c>
      <c r="D10" s="16"/>
      <c r="E10" s="50">
        <f>C10+1</f>
        <v>44803</v>
      </c>
      <c r="F10" s="16"/>
      <c r="G10" s="50">
        <f>E10+1</f>
        <v>44804</v>
      </c>
      <c r="H10" s="16"/>
      <c r="I10" s="50">
        <f>G10+1</f>
        <v>44805</v>
      </c>
      <c r="J10" s="16"/>
      <c r="K10" s="57">
        <f>I10+1</f>
        <v>44806</v>
      </c>
      <c r="L10" s="58"/>
      <c r="M10" s="59"/>
      <c r="N10" s="59"/>
      <c r="O10" s="59"/>
      <c r="P10" s="59"/>
      <c r="Q10" s="59"/>
      <c r="R10" s="60"/>
      <c r="S10" s="61">
        <f>K10+1</f>
        <v>44807</v>
      </c>
      <c r="T10" s="62"/>
      <c r="U10" s="63"/>
      <c r="V10" s="63"/>
      <c r="W10" s="63"/>
      <c r="X10" s="63"/>
      <c r="Y10" s="63"/>
      <c r="Z10" s="64"/>
      <c r="AA10" s="10"/>
    </row>
    <row r="11" spans="1:27" s="1" customFormat="1" x14ac:dyDescent="0.25">
      <c r="A11" s="54"/>
      <c r="B11" s="55"/>
      <c r="C11" s="67"/>
      <c r="D11" s="68"/>
      <c r="E11" s="67"/>
      <c r="F11" s="68"/>
      <c r="G11" s="67"/>
      <c r="H11" s="68"/>
      <c r="I11" s="67"/>
      <c r="J11" s="68"/>
      <c r="K11" s="67"/>
      <c r="L11" s="69"/>
      <c r="M11" s="69"/>
      <c r="N11" s="69"/>
      <c r="O11" s="69"/>
      <c r="P11" s="69"/>
      <c r="Q11" s="69"/>
      <c r="R11" s="68"/>
      <c r="S11" s="54"/>
      <c r="T11" s="55"/>
      <c r="U11" s="55"/>
      <c r="V11" s="55"/>
      <c r="W11" s="55"/>
      <c r="X11" s="55"/>
      <c r="Y11" s="55"/>
      <c r="Z11" s="56"/>
      <c r="AA11" s="10"/>
    </row>
    <row r="12" spans="1:27" s="1" customFormat="1" x14ac:dyDescent="0.25">
      <c r="A12" s="54"/>
      <c r="B12" s="55"/>
      <c r="C12" s="67"/>
      <c r="D12" s="68"/>
      <c r="E12" s="67"/>
      <c r="F12" s="68"/>
      <c r="G12" s="67"/>
      <c r="H12" s="68"/>
      <c r="I12" s="67"/>
      <c r="J12" s="68"/>
      <c r="K12" s="67"/>
      <c r="L12" s="69"/>
      <c r="M12" s="69"/>
      <c r="N12" s="69"/>
      <c r="O12" s="69"/>
      <c r="P12" s="69"/>
      <c r="Q12" s="69"/>
      <c r="R12" s="68"/>
      <c r="S12" s="54"/>
      <c r="T12" s="55"/>
      <c r="U12" s="55"/>
      <c r="V12" s="55"/>
      <c r="W12" s="55"/>
      <c r="X12" s="55"/>
      <c r="Y12" s="55"/>
      <c r="Z12" s="56"/>
      <c r="AA12" s="10"/>
    </row>
    <row r="13" spans="1:27" s="1" customFormat="1" x14ac:dyDescent="0.25">
      <c r="A13" s="54"/>
      <c r="B13" s="55"/>
      <c r="C13" s="67"/>
      <c r="D13" s="68"/>
      <c r="E13" s="67"/>
      <c r="F13" s="68"/>
      <c r="G13" s="67"/>
      <c r="H13" s="68"/>
      <c r="I13" s="67"/>
      <c r="J13" s="68"/>
      <c r="K13" s="67"/>
      <c r="L13" s="69"/>
      <c r="M13" s="69"/>
      <c r="N13" s="69"/>
      <c r="O13" s="69"/>
      <c r="P13" s="69"/>
      <c r="Q13" s="69"/>
      <c r="R13" s="68"/>
      <c r="S13" s="54"/>
      <c r="T13" s="55"/>
      <c r="U13" s="55"/>
      <c r="V13" s="55"/>
      <c r="W13" s="55"/>
      <c r="X13" s="55"/>
      <c r="Y13" s="55"/>
      <c r="Z13" s="56"/>
      <c r="AA13" s="10"/>
    </row>
    <row r="14" spans="1:27" s="1" customFormat="1" x14ac:dyDescent="0.25">
      <c r="A14" s="54"/>
      <c r="B14" s="55"/>
      <c r="C14" s="67"/>
      <c r="D14" s="68"/>
      <c r="E14" s="67"/>
      <c r="F14" s="68"/>
      <c r="G14" s="67"/>
      <c r="H14" s="68"/>
      <c r="I14" s="67"/>
      <c r="J14" s="68"/>
      <c r="K14" s="67"/>
      <c r="L14" s="69"/>
      <c r="M14" s="69"/>
      <c r="N14" s="69"/>
      <c r="O14" s="69"/>
      <c r="P14" s="69"/>
      <c r="Q14" s="69"/>
      <c r="R14" s="68"/>
      <c r="S14" s="54"/>
      <c r="T14" s="55"/>
      <c r="U14" s="55"/>
      <c r="V14" s="55"/>
      <c r="W14" s="55"/>
      <c r="X14" s="55"/>
      <c r="Y14" s="55"/>
      <c r="Z14" s="56"/>
      <c r="AA14" s="10"/>
    </row>
    <row r="15" spans="1:27" s="2" customFormat="1" ht="13.2" customHeight="1" x14ac:dyDescent="0.25">
      <c r="A15" s="51"/>
      <c r="B15" s="52"/>
      <c r="C15" s="65"/>
      <c r="D15" s="66"/>
      <c r="E15" s="65"/>
      <c r="F15" s="66"/>
      <c r="G15" s="65"/>
      <c r="H15" s="66"/>
      <c r="I15" s="65"/>
      <c r="J15" s="66"/>
      <c r="K15" s="65"/>
      <c r="L15" s="70"/>
      <c r="M15" s="70"/>
      <c r="N15" s="70"/>
      <c r="O15" s="70"/>
      <c r="P15" s="70"/>
      <c r="Q15" s="70"/>
      <c r="R15" s="66"/>
      <c r="S15" s="51"/>
      <c r="T15" s="52"/>
      <c r="U15" s="52"/>
      <c r="V15" s="52"/>
      <c r="W15" s="52"/>
      <c r="X15" s="52"/>
      <c r="Y15" s="52"/>
      <c r="Z15" s="53"/>
      <c r="AA15" s="10"/>
    </row>
    <row r="16" spans="1:27" s="1" customFormat="1" ht="18" x14ac:dyDescent="0.25">
      <c r="A16" s="49">
        <f>S10+1</f>
        <v>44808</v>
      </c>
      <c r="B16" s="17"/>
      <c r="C16" s="50">
        <f>A16+1</f>
        <v>44809</v>
      </c>
      <c r="D16" s="16"/>
      <c r="E16" s="50">
        <f>C16+1</f>
        <v>44810</v>
      </c>
      <c r="F16" s="16"/>
      <c r="G16" s="50">
        <f>E16+1</f>
        <v>44811</v>
      </c>
      <c r="H16" s="16"/>
      <c r="I16" s="50">
        <f>G16+1</f>
        <v>44812</v>
      </c>
      <c r="J16" s="16"/>
      <c r="K16" s="57">
        <f>I16+1</f>
        <v>44813</v>
      </c>
      <c r="L16" s="58"/>
      <c r="M16" s="59"/>
      <c r="N16" s="59"/>
      <c r="O16" s="59"/>
      <c r="P16" s="59"/>
      <c r="Q16" s="59"/>
      <c r="R16" s="60"/>
      <c r="S16" s="61">
        <f>K16+1</f>
        <v>44814</v>
      </c>
      <c r="T16" s="62"/>
      <c r="U16" s="63"/>
      <c r="V16" s="63"/>
      <c r="W16" s="63"/>
      <c r="X16" s="63"/>
      <c r="Y16" s="63"/>
      <c r="Z16" s="64"/>
      <c r="AA16" s="10"/>
    </row>
    <row r="17" spans="1:27" s="1" customFormat="1" x14ac:dyDescent="0.25">
      <c r="A17" s="54"/>
      <c r="B17" s="55"/>
      <c r="C17" s="67"/>
      <c r="D17" s="68"/>
      <c r="E17" s="67"/>
      <c r="F17" s="68"/>
      <c r="G17" s="67"/>
      <c r="H17" s="68"/>
      <c r="I17" s="67"/>
      <c r="J17" s="68"/>
      <c r="K17" s="67"/>
      <c r="L17" s="69"/>
      <c r="M17" s="69"/>
      <c r="N17" s="69"/>
      <c r="O17" s="69"/>
      <c r="P17" s="69"/>
      <c r="Q17" s="69"/>
      <c r="R17" s="68"/>
      <c r="S17" s="54"/>
      <c r="T17" s="55"/>
      <c r="U17" s="55"/>
      <c r="V17" s="55"/>
      <c r="W17" s="55"/>
      <c r="X17" s="55"/>
      <c r="Y17" s="55"/>
      <c r="Z17" s="56"/>
      <c r="AA17" s="10"/>
    </row>
    <row r="18" spans="1:27" s="1" customFormat="1" x14ac:dyDescent="0.25">
      <c r="A18" s="54"/>
      <c r="B18" s="55"/>
      <c r="C18" s="67"/>
      <c r="D18" s="68"/>
      <c r="E18" s="67"/>
      <c r="F18" s="68"/>
      <c r="G18" s="67"/>
      <c r="H18" s="68"/>
      <c r="I18" s="67"/>
      <c r="J18" s="68"/>
      <c r="K18" s="67"/>
      <c r="L18" s="69"/>
      <c r="M18" s="69"/>
      <c r="N18" s="69"/>
      <c r="O18" s="69"/>
      <c r="P18" s="69"/>
      <c r="Q18" s="69"/>
      <c r="R18" s="68"/>
      <c r="S18" s="54"/>
      <c r="T18" s="55"/>
      <c r="U18" s="55"/>
      <c r="V18" s="55"/>
      <c r="W18" s="55"/>
      <c r="X18" s="55"/>
      <c r="Y18" s="55"/>
      <c r="Z18" s="56"/>
      <c r="AA18" s="10"/>
    </row>
    <row r="19" spans="1:27" s="1" customFormat="1" x14ac:dyDescent="0.25">
      <c r="A19" s="54"/>
      <c r="B19" s="55"/>
      <c r="C19" s="67"/>
      <c r="D19" s="68"/>
      <c r="E19" s="67"/>
      <c r="F19" s="68"/>
      <c r="G19" s="67"/>
      <c r="H19" s="68"/>
      <c r="I19" s="67"/>
      <c r="J19" s="68"/>
      <c r="K19" s="67"/>
      <c r="L19" s="69"/>
      <c r="M19" s="69"/>
      <c r="N19" s="69"/>
      <c r="O19" s="69"/>
      <c r="P19" s="69"/>
      <c r="Q19" s="69"/>
      <c r="R19" s="68"/>
      <c r="S19" s="54"/>
      <c r="T19" s="55"/>
      <c r="U19" s="55"/>
      <c r="V19" s="55"/>
      <c r="W19" s="55"/>
      <c r="X19" s="55"/>
      <c r="Y19" s="55"/>
      <c r="Z19" s="56"/>
      <c r="AA19" s="10"/>
    </row>
    <row r="20" spans="1:27" s="1" customFormat="1" x14ac:dyDescent="0.25">
      <c r="A20" s="54"/>
      <c r="B20" s="55"/>
      <c r="C20" s="67"/>
      <c r="D20" s="68"/>
      <c r="E20" s="67"/>
      <c r="F20" s="68"/>
      <c r="G20" s="67"/>
      <c r="H20" s="68"/>
      <c r="I20" s="67"/>
      <c r="J20" s="68"/>
      <c r="K20" s="67"/>
      <c r="L20" s="69"/>
      <c r="M20" s="69"/>
      <c r="N20" s="69"/>
      <c r="O20" s="69"/>
      <c r="P20" s="69"/>
      <c r="Q20" s="69"/>
      <c r="R20" s="68"/>
      <c r="S20" s="54"/>
      <c r="T20" s="55"/>
      <c r="U20" s="55"/>
      <c r="V20" s="55"/>
      <c r="W20" s="55"/>
      <c r="X20" s="55"/>
      <c r="Y20" s="55"/>
      <c r="Z20" s="56"/>
      <c r="AA20" s="10"/>
    </row>
    <row r="21" spans="1:27" s="2" customFormat="1" ht="13.2" customHeight="1" x14ac:dyDescent="0.25">
      <c r="A21" s="51"/>
      <c r="B21" s="52"/>
      <c r="C21" s="65"/>
      <c r="D21" s="66"/>
      <c r="E21" s="65"/>
      <c r="F21" s="66"/>
      <c r="G21" s="65"/>
      <c r="H21" s="66"/>
      <c r="I21" s="65"/>
      <c r="J21" s="66"/>
      <c r="K21" s="65"/>
      <c r="L21" s="70"/>
      <c r="M21" s="70"/>
      <c r="N21" s="70"/>
      <c r="O21" s="70"/>
      <c r="P21" s="70"/>
      <c r="Q21" s="70"/>
      <c r="R21" s="66"/>
      <c r="S21" s="51"/>
      <c r="T21" s="52"/>
      <c r="U21" s="52"/>
      <c r="V21" s="52"/>
      <c r="W21" s="52"/>
      <c r="X21" s="52"/>
      <c r="Y21" s="52"/>
      <c r="Z21" s="53"/>
      <c r="AA21" s="10"/>
    </row>
    <row r="22" spans="1:27" s="1" customFormat="1" ht="18" x14ac:dyDescent="0.25">
      <c r="A22" s="49">
        <f>S16+1</f>
        <v>44815</v>
      </c>
      <c r="B22" s="17"/>
      <c r="C22" s="50">
        <f>A22+1</f>
        <v>44816</v>
      </c>
      <c r="D22" s="16"/>
      <c r="E22" s="50">
        <f>C22+1</f>
        <v>44817</v>
      </c>
      <c r="F22" s="16"/>
      <c r="G22" s="50">
        <f>E22+1</f>
        <v>44818</v>
      </c>
      <c r="H22" s="16"/>
      <c r="I22" s="50">
        <f>G22+1</f>
        <v>44819</v>
      </c>
      <c r="J22" s="16"/>
      <c r="K22" s="57">
        <f>I22+1</f>
        <v>44820</v>
      </c>
      <c r="L22" s="58"/>
      <c r="M22" s="59"/>
      <c r="N22" s="59"/>
      <c r="O22" s="59"/>
      <c r="P22" s="59"/>
      <c r="Q22" s="59"/>
      <c r="R22" s="60"/>
      <c r="S22" s="61">
        <f>K22+1</f>
        <v>44821</v>
      </c>
      <c r="T22" s="62"/>
      <c r="U22" s="63"/>
      <c r="V22" s="63"/>
      <c r="W22" s="63"/>
      <c r="X22" s="63"/>
      <c r="Y22" s="63"/>
      <c r="Z22" s="64"/>
      <c r="AA22" s="10"/>
    </row>
    <row r="23" spans="1:27" s="1" customFormat="1" x14ac:dyDescent="0.25">
      <c r="A23" s="54"/>
      <c r="B23" s="55"/>
      <c r="C23" s="67"/>
      <c r="D23" s="68"/>
      <c r="E23" s="67"/>
      <c r="F23" s="68"/>
      <c r="G23" s="67"/>
      <c r="H23" s="68"/>
      <c r="I23" s="67"/>
      <c r="J23" s="68"/>
      <c r="K23" s="67"/>
      <c r="L23" s="69"/>
      <c r="M23" s="69"/>
      <c r="N23" s="69"/>
      <c r="O23" s="69"/>
      <c r="P23" s="69"/>
      <c r="Q23" s="69"/>
      <c r="R23" s="68"/>
      <c r="S23" s="54"/>
      <c r="T23" s="55"/>
      <c r="U23" s="55"/>
      <c r="V23" s="55"/>
      <c r="W23" s="55"/>
      <c r="X23" s="55"/>
      <c r="Y23" s="55"/>
      <c r="Z23" s="56"/>
      <c r="AA23" s="10"/>
    </row>
    <row r="24" spans="1:27" s="1" customFormat="1" x14ac:dyDescent="0.25">
      <c r="A24" s="54"/>
      <c r="B24" s="55"/>
      <c r="C24" s="67"/>
      <c r="D24" s="68"/>
      <c r="E24" s="67"/>
      <c r="F24" s="68"/>
      <c r="G24" s="67"/>
      <c r="H24" s="68"/>
      <c r="I24" s="67"/>
      <c r="J24" s="68"/>
      <c r="K24" s="67"/>
      <c r="L24" s="69"/>
      <c r="M24" s="69"/>
      <c r="N24" s="69"/>
      <c r="O24" s="69"/>
      <c r="P24" s="69"/>
      <c r="Q24" s="69"/>
      <c r="R24" s="68"/>
      <c r="S24" s="54"/>
      <c r="T24" s="55"/>
      <c r="U24" s="55"/>
      <c r="V24" s="55"/>
      <c r="W24" s="55"/>
      <c r="X24" s="55"/>
      <c r="Y24" s="55"/>
      <c r="Z24" s="56"/>
      <c r="AA24" s="10"/>
    </row>
    <row r="25" spans="1:27" s="1" customFormat="1" x14ac:dyDescent="0.25">
      <c r="A25" s="54"/>
      <c r="B25" s="55"/>
      <c r="C25" s="67"/>
      <c r="D25" s="68"/>
      <c r="E25" s="67"/>
      <c r="F25" s="68"/>
      <c r="G25" s="67"/>
      <c r="H25" s="68"/>
      <c r="I25" s="67"/>
      <c r="J25" s="68"/>
      <c r="K25" s="67"/>
      <c r="L25" s="69"/>
      <c r="M25" s="69"/>
      <c r="N25" s="69"/>
      <c r="O25" s="69"/>
      <c r="P25" s="69"/>
      <c r="Q25" s="69"/>
      <c r="R25" s="68"/>
      <c r="S25" s="54"/>
      <c r="T25" s="55"/>
      <c r="U25" s="55"/>
      <c r="V25" s="55"/>
      <c r="W25" s="55"/>
      <c r="X25" s="55"/>
      <c r="Y25" s="55"/>
      <c r="Z25" s="56"/>
      <c r="AA25" s="10"/>
    </row>
    <row r="26" spans="1:27" s="1" customFormat="1" x14ac:dyDescent="0.25">
      <c r="A26" s="54"/>
      <c r="B26" s="55"/>
      <c r="C26" s="67"/>
      <c r="D26" s="68"/>
      <c r="E26" s="67"/>
      <c r="F26" s="68"/>
      <c r="G26" s="67"/>
      <c r="H26" s="68"/>
      <c r="I26" s="67"/>
      <c r="J26" s="68"/>
      <c r="K26" s="67"/>
      <c r="L26" s="69"/>
      <c r="M26" s="69"/>
      <c r="N26" s="69"/>
      <c r="O26" s="69"/>
      <c r="P26" s="69"/>
      <c r="Q26" s="69"/>
      <c r="R26" s="68"/>
      <c r="S26" s="54"/>
      <c r="T26" s="55"/>
      <c r="U26" s="55"/>
      <c r="V26" s="55"/>
      <c r="W26" s="55"/>
      <c r="X26" s="55"/>
      <c r="Y26" s="55"/>
      <c r="Z26" s="56"/>
      <c r="AA26" s="10"/>
    </row>
    <row r="27" spans="1:27" s="2" customFormat="1" x14ac:dyDescent="0.25">
      <c r="A27" s="51"/>
      <c r="B27" s="52"/>
      <c r="C27" s="65"/>
      <c r="D27" s="66"/>
      <c r="E27" s="65"/>
      <c r="F27" s="66"/>
      <c r="G27" s="65"/>
      <c r="H27" s="66"/>
      <c r="I27" s="65"/>
      <c r="J27" s="66"/>
      <c r="K27" s="65"/>
      <c r="L27" s="70"/>
      <c r="M27" s="70"/>
      <c r="N27" s="70"/>
      <c r="O27" s="70"/>
      <c r="P27" s="70"/>
      <c r="Q27" s="70"/>
      <c r="R27" s="66"/>
      <c r="S27" s="51"/>
      <c r="T27" s="52"/>
      <c r="U27" s="52"/>
      <c r="V27" s="52"/>
      <c r="W27" s="52"/>
      <c r="X27" s="52"/>
      <c r="Y27" s="52"/>
      <c r="Z27" s="53"/>
      <c r="AA27" s="10"/>
    </row>
    <row r="28" spans="1:27" s="1" customFormat="1" ht="18" x14ac:dyDescent="0.25">
      <c r="A28" s="49">
        <f>S22+1</f>
        <v>44822</v>
      </c>
      <c r="B28" s="17"/>
      <c r="C28" s="50">
        <f>A28+1</f>
        <v>44823</v>
      </c>
      <c r="D28" s="16"/>
      <c r="E28" s="50">
        <f>C28+1</f>
        <v>44824</v>
      </c>
      <c r="F28" s="16"/>
      <c r="G28" s="50">
        <f>E28+1</f>
        <v>44825</v>
      </c>
      <c r="H28" s="16"/>
      <c r="I28" s="50">
        <f>G28+1</f>
        <v>44826</v>
      </c>
      <c r="J28" s="16"/>
      <c r="K28" s="57">
        <f>I28+1</f>
        <v>44827</v>
      </c>
      <c r="L28" s="58"/>
      <c r="M28" s="59"/>
      <c r="N28" s="59"/>
      <c r="O28" s="59"/>
      <c r="P28" s="59"/>
      <c r="Q28" s="59"/>
      <c r="R28" s="60"/>
      <c r="S28" s="61">
        <f>K28+1</f>
        <v>44828</v>
      </c>
      <c r="T28" s="62"/>
      <c r="U28" s="63"/>
      <c r="V28" s="63"/>
      <c r="W28" s="63"/>
      <c r="X28" s="63"/>
      <c r="Y28" s="63"/>
      <c r="Z28" s="64"/>
      <c r="AA28" s="10"/>
    </row>
    <row r="29" spans="1:27" s="1" customFormat="1" x14ac:dyDescent="0.25">
      <c r="A29" s="54"/>
      <c r="B29" s="55"/>
      <c r="C29" s="67"/>
      <c r="D29" s="68"/>
      <c r="E29" s="67"/>
      <c r="F29" s="68"/>
      <c r="G29" s="67"/>
      <c r="H29" s="68"/>
      <c r="I29" s="67"/>
      <c r="J29" s="68"/>
      <c r="K29" s="67"/>
      <c r="L29" s="69"/>
      <c r="M29" s="69"/>
      <c r="N29" s="69"/>
      <c r="O29" s="69"/>
      <c r="P29" s="69"/>
      <c r="Q29" s="69"/>
      <c r="R29" s="68"/>
      <c r="S29" s="54"/>
      <c r="T29" s="55"/>
      <c r="U29" s="55"/>
      <c r="V29" s="55"/>
      <c r="W29" s="55"/>
      <c r="X29" s="55"/>
      <c r="Y29" s="55"/>
      <c r="Z29" s="56"/>
      <c r="AA29" s="10"/>
    </row>
    <row r="30" spans="1:27" s="1" customFormat="1" x14ac:dyDescent="0.25">
      <c r="A30" s="54"/>
      <c r="B30" s="55"/>
      <c r="C30" s="67"/>
      <c r="D30" s="68"/>
      <c r="E30" s="67"/>
      <c r="F30" s="68"/>
      <c r="G30" s="67"/>
      <c r="H30" s="68"/>
      <c r="I30" s="67"/>
      <c r="J30" s="68"/>
      <c r="K30" s="67"/>
      <c r="L30" s="69"/>
      <c r="M30" s="69"/>
      <c r="N30" s="69"/>
      <c r="O30" s="69"/>
      <c r="P30" s="69"/>
      <c r="Q30" s="69"/>
      <c r="R30" s="68"/>
      <c r="S30" s="54"/>
      <c r="T30" s="55"/>
      <c r="U30" s="55"/>
      <c r="V30" s="55"/>
      <c r="W30" s="55"/>
      <c r="X30" s="55"/>
      <c r="Y30" s="55"/>
      <c r="Z30" s="56"/>
      <c r="AA30" s="10"/>
    </row>
    <row r="31" spans="1:27" s="1" customFormat="1" x14ac:dyDescent="0.25">
      <c r="A31" s="54"/>
      <c r="B31" s="55"/>
      <c r="C31" s="67"/>
      <c r="D31" s="68"/>
      <c r="E31" s="67"/>
      <c r="F31" s="68"/>
      <c r="G31" s="67"/>
      <c r="H31" s="68"/>
      <c r="I31" s="67"/>
      <c r="J31" s="68"/>
      <c r="K31" s="67"/>
      <c r="L31" s="69"/>
      <c r="M31" s="69"/>
      <c r="N31" s="69"/>
      <c r="O31" s="69"/>
      <c r="P31" s="69"/>
      <c r="Q31" s="69"/>
      <c r="R31" s="68"/>
      <c r="S31" s="54"/>
      <c r="T31" s="55"/>
      <c r="U31" s="55"/>
      <c r="V31" s="55"/>
      <c r="W31" s="55"/>
      <c r="X31" s="55"/>
      <c r="Y31" s="55"/>
      <c r="Z31" s="56"/>
      <c r="AA31" s="10"/>
    </row>
    <row r="32" spans="1:27" s="1" customFormat="1" x14ac:dyDescent="0.25">
      <c r="A32" s="54"/>
      <c r="B32" s="55"/>
      <c r="C32" s="67"/>
      <c r="D32" s="68"/>
      <c r="E32" s="67"/>
      <c r="F32" s="68"/>
      <c r="G32" s="67"/>
      <c r="H32" s="68"/>
      <c r="I32" s="67"/>
      <c r="J32" s="68"/>
      <c r="K32" s="67"/>
      <c r="L32" s="69"/>
      <c r="M32" s="69"/>
      <c r="N32" s="69"/>
      <c r="O32" s="69"/>
      <c r="P32" s="69"/>
      <c r="Q32" s="69"/>
      <c r="R32" s="68"/>
      <c r="S32" s="54"/>
      <c r="T32" s="55"/>
      <c r="U32" s="55"/>
      <c r="V32" s="55"/>
      <c r="W32" s="55"/>
      <c r="X32" s="55"/>
      <c r="Y32" s="55"/>
      <c r="Z32" s="56"/>
      <c r="AA32" s="10"/>
    </row>
    <row r="33" spans="1:27" s="2" customFormat="1" x14ac:dyDescent="0.25">
      <c r="A33" s="51"/>
      <c r="B33" s="52"/>
      <c r="C33" s="65"/>
      <c r="D33" s="66"/>
      <c r="E33" s="65"/>
      <c r="F33" s="66"/>
      <c r="G33" s="65"/>
      <c r="H33" s="66"/>
      <c r="I33" s="65"/>
      <c r="J33" s="66"/>
      <c r="K33" s="65"/>
      <c r="L33" s="70"/>
      <c r="M33" s="70"/>
      <c r="N33" s="70"/>
      <c r="O33" s="70"/>
      <c r="P33" s="70"/>
      <c r="Q33" s="70"/>
      <c r="R33" s="66"/>
      <c r="S33" s="51"/>
      <c r="T33" s="52"/>
      <c r="U33" s="52"/>
      <c r="V33" s="52"/>
      <c r="W33" s="52"/>
      <c r="X33" s="52"/>
      <c r="Y33" s="52"/>
      <c r="Z33" s="53"/>
      <c r="AA33" s="10"/>
    </row>
    <row r="34" spans="1:27" s="1" customFormat="1" ht="18" x14ac:dyDescent="0.25">
      <c r="A34" s="49">
        <f>S28+1</f>
        <v>44829</v>
      </c>
      <c r="B34" s="17"/>
      <c r="C34" s="50">
        <f>A34+1</f>
        <v>44830</v>
      </c>
      <c r="D34" s="16"/>
      <c r="E34" s="50">
        <f>C34+1</f>
        <v>44831</v>
      </c>
      <c r="F34" s="16"/>
      <c r="G34" s="50">
        <f>E34+1</f>
        <v>44832</v>
      </c>
      <c r="H34" s="16"/>
      <c r="I34" s="50">
        <f>G34+1</f>
        <v>44833</v>
      </c>
      <c r="J34" s="16"/>
      <c r="K34" s="57">
        <f>I34+1</f>
        <v>44834</v>
      </c>
      <c r="L34" s="58"/>
      <c r="M34" s="59"/>
      <c r="N34" s="59"/>
      <c r="O34" s="59"/>
      <c r="P34" s="59"/>
      <c r="Q34" s="59"/>
      <c r="R34" s="60"/>
      <c r="S34" s="61">
        <f>K34+1</f>
        <v>44835</v>
      </c>
      <c r="T34" s="62"/>
      <c r="U34" s="63"/>
      <c r="V34" s="63"/>
      <c r="W34" s="63"/>
      <c r="X34" s="63"/>
      <c r="Y34" s="63"/>
      <c r="Z34" s="64"/>
      <c r="AA34" s="10"/>
    </row>
    <row r="35" spans="1:27" s="1" customFormat="1" x14ac:dyDescent="0.25">
      <c r="A35" s="54"/>
      <c r="B35" s="55"/>
      <c r="C35" s="67"/>
      <c r="D35" s="68"/>
      <c r="E35" s="67"/>
      <c r="F35" s="68"/>
      <c r="G35" s="67"/>
      <c r="H35" s="68"/>
      <c r="I35" s="67"/>
      <c r="J35" s="68"/>
      <c r="K35" s="67"/>
      <c r="L35" s="69"/>
      <c r="M35" s="69"/>
      <c r="N35" s="69"/>
      <c r="O35" s="69"/>
      <c r="P35" s="69"/>
      <c r="Q35" s="69"/>
      <c r="R35" s="68"/>
      <c r="S35" s="54"/>
      <c r="T35" s="55"/>
      <c r="U35" s="55"/>
      <c r="V35" s="55"/>
      <c r="W35" s="55"/>
      <c r="X35" s="55"/>
      <c r="Y35" s="55"/>
      <c r="Z35" s="56"/>
      <c r="AA35" s="10"/>
    </row>
    <row r="36" spans="1:27" s="1" customFormat="1" x14ac:dyDescent="0.25">
      <c r="A36" s="54"/>
      <c r="B36" s="55"/>
      <c r="C36" s="67"/>
      <c r="D36" s="68"/>
      <c r="E36" s="67"/>
      <c r="F36" s="68"/>
      <c r="G36" s="67"/>
      <c r="H36" s="68"/>
      <c r="I36" s="67"/>
      <c r="J36" s="68"/>
      <c r="K36" s="67"/>
      <c r="L36" s="69"/>
      <c r="M36" s="69"/>
      <c r="N36" s="69"/>
      <c r="O36" s="69"/>
      <c r="P36" s="69"/>
      <c r="Q36" s="69"/>
      <c r="R36" s="68"/>
      <c r="S36" s="54"/>
      <c r="T36" s="55"/>
      <c r="U36" s="55"/>
      <c r="V36" s="55"/>
      <c r="W36" s="55"/>
      <c r="X36" s="55"/>
      <c r="Y36" s="55"/>
      <c r="Z36" s="56"/>
      <c r="AA36" s="10"/>
    </row>
    <row r="37" spans="1:27" s="1" customFormat="1" x14ac:dyDescent="0.25">
      <c r="A37" s="54"/>
      <c r="B37" s="55"/>
      <c r="C37" s="67"/>
      <c r="D37" s="68"/>
      <c r="E37" s="67"/>
      <c r="F37" s="68"/>
      <c r="G37" s="67"/>
      <c r="H37" s="68"/>
      <c r="I37" s="67"/>
      <c r="J37" s="68"/>
      <c r="K37" s="67"/>
      <c r="L37" s="69"/>
      <c r="M37" s="69"/>
      <c r="N37" s="69"/>
      <c r="O37" s="69"/>
      <c r="P37" s="69"/>
      <c r="Q37" s="69"/>
      <c r="R37" s="68"/>
      <c r="S37" s="54"/>
      <c r="T37" s="55"/>
      <c r="U37" s="55"/>
      <c r="V37" s="55"/>
      <c r="W37" s="55"/>
      <c r="X37" s="55"/>
      <c r="Y37" s="55"/>
      <c r="Z37" s="56"/>
      <c r="AA37" s="10"/>
    </row>
    <row r="38" spans="1:27" s="1" customFormat="1" x14ac:dyDescent="0.25">
      <c r="A38" s="54"/>
      <c r="B38" s="55"/>
      <c r="C38" s="67"/>
      <c r="D38" s="68"/>
      <c r="E38" s="67"/>
      <c r="F38" s="68"/>
      <c r="G38" s="67"/>
      <c r="H38" s="68"/>
      <c r="I38" s="67"/>
      <c r="J38" s="68"/>
      <c r="K38" s="67"/>
      <c r="L38" s="69"/>
      <c r="M38" s="69"/>
      <c r="N38" s="69"/>
      <c r="O38" s="69"/>
      <c r="P38" s="69"/>
      <c r="Q38" s="69"/>
      <c r="R38" s="68"/>
      <c r="S38" s="54"/>
      <c r="T38" s="55"/>
      <c r="U38" s="55"/>
      <c r="V38" s="55"/>
      <c r="W38" s="55"/>
      <c r="X38" s="55"/>
      <c r="Y38" s="55"/>
      <c r="Z38" s="56"/>
      <c r="AA38" s="10"/>
    </row>
    <row r="39" spans="1:27" s="2" customFormat="1" x14ac:dyDescent="0.25">
      <c r="A39" s="51"/>
      <c r="B39" s="52"/>
      <c r="C39" s="65"/>
      <c r="D39" s="66"/>
      <c r="E39" s="65"/>
      <c r="F39" s="66"/>
      <c r="G39" s="65"/>
      <c r="H39" s="66"/>
      <c r="I39" s="65"/>
      <c r="J39" s="66"/>
      <c r="K39" s="65"/>
      <c r="L39" s="70"/>
      <c r="M39" s="70"/>
      <c r="N39" s="70"/>
      <c r="O39" s="70"/>
      <c r="P39" s="70"/>
      <c r="Q39" s="70"/>
      <c r="R39" s="66"/>
      <c r="S39" s="51"/>
      <c r="T39" s="52"/>
      <c r="U39" s="52"/>
      <c r="V39" s="52"/>
      <c r="W39" s="52"/>
      <c r="X39" s="52"/>
      <c r="Y39" s="52"/>
      <c r="Z39" s="53"/>
      <c r="AA39" s="10"/>
    </row>
    <row r="40" spans="1:27" ht="18" x14ac:dyDescent="0.3">
      <c r="A40" s="49">
        <f>S34+1</f>
        <v>44836</v>
      </c>
      <c r="B40" s="17"/>
      <c r="C40" s="50">
        <f>A40+1</f>
        <v>44837</v>
      </c>
      <c r="D40" s="16"/>
      <c r="E40" s="18" t="s">
        <v>0</v>
      </c>
      <c r="F40" s="19"/>
      <c r="G40" s="19"/>
      <c r="H40" s="19"/>
      <c r="I40" s="19"/>
      <c r="J40" s="19"/>
      <c r="K40" s="19"/>
      <c r="L40" s="19"/>
      <c r="M40" s="19"/>
      <c r="N40" s="19"/>
      <c r="O40" s="19"/>
      <c r="P40" s="19"/>
      <c r="Q40" s="19"/>
      <c r="R40" s="19"/>
      <c r="S40" s="19"/>
      <c r="T40" s="19"/>
      <c r="U40" s="19"/>
      <c r="V40" s="19"/>
      <c r="W40" s="19"/>
      <c r="X40" s="19"/>
      <c r="Y40" s="19"/>
      <c r="Z40" s="13"/>
      <c r="AA40" s="9"/>
    </row>
    <row r="41" spans="1:27" x14ac:dyDescent="0.25">
      <c r="A41" s="54"/>
      <c r="B41" s="55"/>
      <c r="C41" s="67"/>
      <c r="D41" s="68"/>
      <c r="E41" s="20"/>
      <c r="F41" s="8"/>
      <c r="G41" s="8"/>
      <c r="H41" s="8"/>
      <c r="I41" s="8"/>
      <c r="J41" s="8"/>
      <c r="K41" s="8"/>
      <c r="L41" s="8"/>
      <c r="M41" s="8"/>
      <c r="N41" s="8"/>
      <c r="O41" s="8"/>
      <c r="P41" s="8"/>
      <c r="Q41" s="8"/>
      <c r="R41" s="8"/>
      <c r="S41" s="8"/>
      <c r="T41" s="8"/>
      <c r="U41" s="8"/>
      <c r="V41" s="8"/>
      <c r="W41" s="8"/>
      <c r="X41" s="8"/>
      <c r="Y41" s="8"/>
      <c r="Z41" s="12"/>
      <c r="AA41" s="9"/>
    </row>
    <row r="42" spans="1:27" x14ac:dyDescent="0.25">
      <c r="A42" s="54"/>
      <c r="B42" s="55"/>
      <c r="C42" s="67"/>
      <c r="D42" s="68"/>
      <c r="E42" s="20"/>
      <c r="F42" s="8"/>
      <c r="G42" s="8"/>
      <c r="H42" s="8"/>
      <c r="I42" s="8"/>
      <c r="J42" s="8"/>
      <c r="K42" s="8"/>
      <c r="L42" s="8"/>
      <c r="M42" s="8"/>
      <c r="N42" s="8"/>
      <c r="O42" s="8"/>
      <c r="P42" s="8"/>
      <c r="Q42" s="8"/>
      <c r="R42" s="8"/>
      <c r="S42" s="8"/>
      <c r="T42" s="8"/>
      <c r="U42" s="8"/>
      <c r="V42" s="8"/>
      <c r="W42" s="8"/>
      <c r="X42" s="8"/>
      <c r="Y42" s="8"/>
      <c r="Z42" s="11"/>
      <c r="AA42" s="9"/>
    </row>
    <row r="43" spans="1:27" x14ac:dyDescent="0.25">
      <c r="A43" s="54"/>
      <c r="B43" s="55"/>
      <c r="C43" s="67"/>
      <c r="D43" s="68"/>
      <c r="E43" s="20"/>
      <c r="F43" s="8"/>
      <c r="G43" s="8"/>
      <c r="H43" s="8"/>
      <c r="I43" s="8"/>
      <c r="J43" s="8"/>
      <c r="K43" s="8"/>
      <c r="L43" s="8"/>
      <c r="M43" s="8"/>
      <c r="N43" s="8"/>
      <c r="O43" s="8"/>
      <c r="P43" s="8"/>
      <c r="Q43" s="8"/>
      <c r="R43" s="8"/>
      <c r="S43" s="8"/>
      <c r="T43" s="8"/>
      <c r="U43" s="8"/>
      <c r="V43" s="8"/>
      <c r="W43" s="8"/>
      <c r="X43" s="8"/>
      <c r="Y43" s="8"/>
      <c r="Z43" s="11"/>
      <c r="AA43" s="9"/>
    </row>
    <row r="44" spans="1:27" x14ac:dyDescent="0.25">
      <c r="A44" s="54"/>
      <c r="B44" s="55"/>
      <c r="C44" s="67"/>
      <c r="D44" s="68"/>
      <c r="E44" s="20"/>
      <c r="F44" s="8"/>
      <c r="G44" s="8"/>
      <c r="H44" s="8"/>
      <c r="I44" s="8"/>
      <c r="J44" s="8"/>
      <c r="K44" s="78" t="s">
        <v>1</v>
      </c>
      <c r="L44" s="78"/>
      <c r="M44" s="78"/>
      <c r="N44" s="78"/>
      <c r="O44" s="78"/>
      <c r="P44" s="78"/>
      <c r="Q44" s="78"/>
      <c r="R44" s="78"/>
      <c r="S44" s="78"/>
      <c r="T44" s="78"/>
      <c r="U44" s="78"/>
      <c r="V44" s="78"/>
      <c r="W44" s="78"/>
      <c r="X44" s="78"/>
      <c r="Y44" s="78"/>
      <c r="Z44" s="79"/>
      <c r="AA44" s="9"/>
    </row>
    <row r="45" spans="1:27" s="1" customFormat="1" x14ac:dyDescent="0.25">
      <c r="A45" s="51"/>
      <c r="B45" s="52"/>
      <c r="C45" s="65"/>
      <c r="D45" s="66"/>
      <c r="E45" s="21"/>
      <c r="F45" s="22"/>
      <c r="G45" s="22"/>
      <c r="H45" s="22"/>
      <c r="I45" s="22"/>
      <c r="J45" s="22"/>
      <c r="K45" s="76" t="s">
        <v>2</v>
      </c>
      <c r="L45" s="76"/>
      <c r="M45" s="76"/>
      <c r="N45" s="76"/>
      <c r="O45" s="76"/>
      <c r="P45" s="76"/>
      <c r="Q45" s="76"/>
      <c r="R45" s="76"/>
      <c r="S45" s="76"/>
      <c r="T45" s="76"/>
      <c r="U45" s="76"/>
      <c r="V45" s="76"/>
      <c r="W45" s="76"/>
      <c r="X45" s="76"/>
      <c r="Y45" s="76"/>
      <c r="Z45" s="77"/>
      <c r="AA45" s="10"/>
    </row>
  </sheetData>
  <mergeCells count="217">
    <mergeCell ref="A44:B44"/>
    <mergeCell ref="C44:D44"/>
    <mergeCell ref="K44:Z44"/>
    <mergeCell ref="A45:B45"/>
    <mergeCell ref="C45:D45"/>
    <mergeCell ref="K45:Z45"/>
    <mergeCell ref="S39:Z39"/>
    <mergeCell ref="A41:B41"/>
    <mergeCell ref="C41:D41"/>
    <mergeCell ref="A42:B42"/>
    <mergeCell ref="C42:D42"/>
    <mergeCell ref="A43:B43"/>
    <mergeCell ref="C43:D43"/>
    <mergeCell ref="A39:B39"/>
    <mergeCell ref="C39:D39"/>
    <mergeCell ref="E39:F39"/>
    <mergeCell ref="G39:H39"/>
    <mergeCell ref="I39:J39"/>
    <mergeCell ref="K39:R39"/>
    <mergeCell ref="A36:B36"/>
    <mergeCell ref="C36:D36"/>
    <mergeCell ref="E36:F36"/>
    <mergeCell ref="G36:H36"/>
    <mergeCell ref="I36:J36"/>
    <mergeCell ref="K36:R36"/>
    <mergeCell ref="S36:Z36"/>
    <mergeCell ref="S37:Z37"/>
    <mergeCell ref="A38:B38"/>
    <mergeCell ref="C38:D38"/>
    <mergeCell ref="E38:F38"/>
    <mergeCell ref="G38:H38"/>
    <mergeCell ref="I38:J38"/>
    <mergeCell ref="K38:R38"/>
    <mergeCell ref="S38:Z38"/>
    <mergeCell ref="A37:B37"/>
    <mergeCell ref="C37:D37"/>
    <mergeCell ref="E37:F37"/>
    <mergeCell ref="G37:H37"/>
    <mergeCell ref="I37:J37"/>
    <mergeCell ref="K37:R37"/>
    <mergeCell ref="S33:Z33"/>
    <mergeCell ref="K34:L34"/>
    <mergeCell ref="M34:R34"/>
    <mergeCell ref="S34:T34"/>
    <mergeCell ref="U34:Z34"/>
    <mergeCell ref="A35:B35"/>
    <mergeCell ref="C35:D35"/>
    <mergeCell ref="E35:F35"/>
    <mergeCell ref="G35:H35"/>
    <mergeCell ref="I35:J35"/>
    <mergeCell ref="A33:B33"/>
    <mergeCell ref="C33:D33"/>
    <mergeCell ref="E33:F33"/>
    <mergeCell ref="G33:H33"/>
    <mergeCell ref="I33:J33"/>
    <mergeCell ref="K33:R33"/>
    <mergeCell ref="K35:R35"/>
    <mergeCell ref="S35:Z35"/>
    <mergeCell ref="A30:B30"/>
    <mergeCell ref="C30:D30"/>
    <mergeCell ref="E30:F30"/>
    <mergeCell ref="G30:H30"/>
    <mergeCell ref="I30:J30"/>
    <mergeCell ref="K30:R30"/>
    <mergeCell ref="S30:Z30"/>
    <mergeCell ref="S31:Z31"/>
    <mergeCell ref="A32:B32"/>
    <mergeCell ref="C32:D32"/>
    <mergeCell ref="E32:F32"/>
    <mergeCell ref="G32:H32"/>
    <mergeCell ref="I32:J32"/>
    <mergeCell ref="K32:R32"/>
    <mergeCell ref="S32:Z32"/>
    <mergeCell ref="A31:B31"/>
    <mergeCell ref="C31:D31"/>
    <mergeCell ref="E31:F31"/>
    <mergeCell ref="G31:H31"/>
    <mergeCell ref="I31:J31"/>
    <mergeCell ref="K31:R31"/>
    <mergeCell ref="S27:Z27"/>
    <mergeCell ref="K28:L28"/>
    <mergeCell ref="M28:R28"/>
    <mergeCell ref="S28:T28"/>
    <mergeCell ref="U28:Z28"/>
    <mergeCell ref="A29:B29"/>
    <mergeCell ref="C29:D29"/>
    <mergeCell ref="E29:F29"/>
    <mergeCell ref="G29:H29"/>
    <mergeCell ref="I29:J29"/>
    <mergeCell ref="A27:B27"/>
    <mergeCell ref="C27:D27"/>
    <mergeCell ref="E27:F27"/>
    <mergeCell ref="G27:H27"/>
    <mergeCell ref="I27:J27"/>
    <mergeCell ref="K27:R27"/>
    <mergeCell ref="K29:R29"/>
    <mergeCell ref="S29:Z29"/>
    <mergeCell ref="A24:B24"/>
    <mergeCell ref="C24:D24"/>
    <mergeCell ref="E24:F24"/>
    <mergeCell ref="G24:H24"/>
    <mergeCell ref="I24:J24"/>
    <mergeCell ref="K24:R24"/>
    <mergeCell ref="S24:Z24"/>
    <mergeCell ref="S25:Z25"/>
    <mergeCell ref="A26:B26"/>
    <mergeCell ref="C26:D26"/>
    <mergeCell ref="E26:F26"/>
    <mergeCell ref="G26:H26"/>
    <mergeCell ref="I26:J26"/>
    <mergeCell ref="K26:R26"/>
    <mergeCell ref="S26:Z26"/>
    <mergeCell ref="A25:B25"/>
    <mergeCell ref="C25:D25"/>
    <mergeCell ref="E25:F25"/>
    <mergeCell ref="G25:H25"/>
    <mergeCell ref="I25:J25"/>
    <mergeCell ref="K25:R25"/>
    <mergeCell ref="S21:Z21"/>
    <mergeCell ref="K22:L22"/>
    <mergeCell ref="M22:R22"/>
    <mergeCell ref="S22:T22"/>
    <mergeCell ref="U22:Z22"/>
    <mergeCell ref="A23:B23"/>
    <mergeCell ref="C23:D23"/>
    <mergeCell ref="E23:F23"/>
    <mergeCell ref="G23:H23"/>
    <mergeCell ref="I23:J23"/>
    <mergeCell ref="A21:B21"/>
    <mergeCell ref="C21:D21"/>
    <mergeCell ref="E21:F21"/>
    <mergeCell ref="G21:H21"/>
    <mergeCell ref="I21:J21"/>
    <mergeCell ref="K21:R21"/>
    <mergeCell ref="K23:R23"/>
    <mergeCell ref="S23:Z23"/>
    <mergeCell ref="A18:B18"/>
    <mergeCell ref="C18:D18"/>
    <mergeCell ref="E18:F18"/>
    <mergeCell ref="G18:H18"/>
    <mergeCell ref="I18:J18"/>
    <mergeCell ref="K18:R18"/>
    <mergeCell ref="S18:Z18"/>
    <mergeCell ref="S19:Z19"/>
    <mergeCell ref="A20:B20"/>
    <mergeCell ref="C20:D20"/>
    <mergeCell ref="E20:F20"/>
    <mergeCell ref="G20:H20"/>
    <mergeCell ref="I20:J20"/>
    <mergeCell ref="K20:R20"/>
    <mergeCell ref="S20:Z20"/>
    <mergeCell ref="A19:B19"/>
    <mergeCell ref="C19:D19"/>
    <mergeCell ref="E19:F19"/>
    <mergeCell ref="G19:H19"/>
    <mergeCell ref="I19:J19"/>
    <mergeCell ref="K19:R19"/>
    <mergeCell ref="S15:Z15"/>
    <mergeCell ref="K16:L16"/>
    <mergeCell ref="M16:R16"/>
    <mergeCell ref="S16:T16"/>
    <mergeCell ref="U16:Z16"/>
    <mergeCell ref="A17:B17"/>
    <mergeCell ref="C17:D17"/>
    <mergeCell ref="E17:F17"/>
    <mergeCell ref="G17:H17"/>
    <mergeCell ref="I17:J17"/>
    <mergeCell ref="A15:B15"/>
    <mergeCell ref="C15:D15"/>
    <mergeCell ref="E15:F15"/>
    <mergeCell ref="G15:H15"/>
    <mergeCell ref="I15:J15"/>
    <mergeCell ref="K15:R15"/>
    <mergeCell ref="K17:R17"/>
    <mergeCell ref="S17:Z17"/>
    <mergeCell ref="S13:Z13"/>
    <mergeCell ref="A14:B14"/>
    <mergeCell ref="C14:D14"/>
    <mergeCell ref="E14:F14"/>
    <mergeCell ref="G14:H14"/>
    <mergeCell ref="I14:J14"/>
    <mergeCell ref="K14:R14"/>
    <mergeCell ref="S14:Z14"/>
    <mergeCell ref="A13:B13"/>
    <mergeCell ref="C13:D13"/>
    <mergeCell ref="E13:F13"/>
    <mergeCell ref="G13:H13"/>
    <mergeCell ref="I13:J13"/>
    <mergeCell ref="K13:R13"/>
    <mergeCell ref="S11:Z11"/>
    <mergeCell ref="A12:B12"/>
    <mergeCell ref="C12:D12"/>
    <mergeCell ref="E12:F12"/>
    <mergeCell ref="G12:H12"/>
    <mergeCell ref="I12:J12"/>
    <mergeCell ref="K12:R12"/>
    <mergeCell ref="S12:Z12"/>
    <mergeCell ref="K10:L10"/>
    <mergeCell ref="M10:R10"/>
    <mergeCell ref="S10:T10"/>
    <mergeCell ref="U10:Z10"/>
    <mergeCell ref="A11:B11"/>
    <mergeCell ref="C11:D11"/>
    <mergeCell ref="E11:F11"/>
    <mergeCell ref="G11:H11"/>
    <mergeCell ref="I11:J11"/>
    <mergeCell ref="K11:R11"/>
    <mergeCell ref="A1:H7"/>
    <mergeCell ref="K1:Q1"/>
    <mergeCell ref="S1:Y1"/>
    <mergeCell ref="A9:B9"/>
    <mergeCell ref="C9:D9"/>
    <mergeCell ref="E9:F9"/>
    <mergeCell ref="G9:H9"/>
    <mergeCell ref="I9:J9"/>
    <mergeCell ref="K9:R9"/>
    <mergeCell ref="S9:Z9"/>
  </mergeCells>
  <conditionalFormatting sqref="A10 C10 E10 G10 K10 S10 A16 C16 E16 G16 K16 S16 A22 C22 E22 G22 K22 S22 A28 C28 E28 G28 K28 S28 A34 C34 E34 G34 K34 S34 A40 C40">
    <cfRule type="expression" dxfId="15" priority="3">
      <formula>MONTH(A10)&lt;&gt;MONTH($A$1)</formula>
    </cfRule>
    <cfRule type="expression" dxfId="14" priority="4">
      <formula>OR(WEEKDAY(A10,1)=1,WEEKDAY(A10,1)=7)</formula>
    </cfRule>
  </conditionalFormatting>
  <conditionalFormatting sqref="I10 I16 I22 I28 I34">
    <cfRule type="expression" dxfId="13" priority="1">
      <formula>MONTH(I10)&lt;&gt;MONTH($A$1)</formula>
    </cfRule>
    <cfRule type="expression" dxfId="12" priority="2">
      <formula>OR(WEEKDAY(I10,1)=1,WEEKDAY(I10,1)=7)</formula>
    </cfRule>
  </conditionalFormatting>
  <hyperlinks>
    <hyperlink ref="K45" r:id="rId1" xr:uid="{00000000-0004-0000-0800-000000000000}"/>
    <hyperlink ref="K44:Z44" r:id="rId2" display="Calendar Templates by Vertex42" xr:uid="{00000000-0004-0000-0800-000001000000}"/>
    <hyperlink ref="K45:Z45" r:id="rId3" display="https://www.vertex42.com/calendars/" xr:uid="{00000000-0004-0000-0800-000002000000}"/>
  </hyperlinks>
  <printOptions horizontalCentered="1"/>
  <pageMargins left="0.5" right="0.5" top="0.25" bottom="0.25" header="0.25" footer="0.25"/>
  <pageSetup paperSize="9" scale="98" orientation="landscape"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79174B4-79F5-4746-9CDB-E9C52686644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C4389F20-8AA3-4F31-8A99-4EB9AC7D8CC2}">
  <ds:schemaRefs>
    <ds:schemaRef ds:uri="http://schemas.microsoft.com/sharepoint/v3/contenttype/forms"/>
  </ds:schemaRefs>
</ds:datastoreItem>
</file>

<file path=customXml/itemProps3.xml><?xml version="1.0" encoding="utf-8"?>
<ds:datastoreItem xmlns:ds="http://schemas.openxmlformats.org/officeDocument/2006/customXml" ds:itemID="{DDBF91D4-1F5E-44A6-A437-AF1967BF56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TM16410086</Template>
  <Application>Microsoft Excel</Application>
  <DocSecurity>0</DocSecurity>
  <ScaleCrop>false</ScaleCrop>
  <HeadingPairs>
    <vt:vector size="4" baseType="variant">
      <vt:variant>
        <vt:lpstr>Planilhas</vt:lpstr>
      </vt:variant>
      <vt:variant>
        <vt:i4>13</vt:i4>
      </vt:variant>
      <vt:variant>
        <vt:lpstr>Intervalos Nomeados</vt:lpstr>
      </vt:variant>
      <vt:variant>
        <vt:i4>13</vt:i4>
      </vt:variant>
    </vt:vector>
  </HeadingPairs>
  <TitlesOfParts>
    <vt:vector size="26" baseType="lpstr">
      <vt:lpstr>1</vt:lpstr>
      <vt:lpstr>2</vt:lpstr>
      <vt:lpstr>3</vt:lpstr>
      <vt:lpstr>4</vt:lpstr>
      <vt:lpstr>5</vt:lpstr>
      <vt:lpstr>6</vt:lpstr>
      <vt:lpstr>7</vt:lpstr>
      <vt:lpstr>8</vt:lpstr>
      <vt:lpstr>9</vt:lpstr>
      <vt:lpstr>10</vt:lpstr>
      <vt:lpstr>11</vt:lpstr>
      <vt:lpstr>12</vt:lpstr>
      <vt:lpstr>Sobre</vt:lpstr>
      <vt:lpstr>'1'!Area_de_impressao</vt:lpstr>
      <vt:lpstr>'10'!Area_de_impressao</vt:lpstr>
      <vt:lpstr>'11'!Area_de_impressao</vt:lpstr>
      <vt:lpstr>'12'!Area_de_impressao</vt:lpstr>
      <vt:lpstr>'2'!Area_de_impressao</vt:lpstr>
      <vt:lpstr>'3'!Area_de_impressao</vt:lpstr>
      <vt:lpstr>'4'!Area_de_impressao</vt:lpstr>
      <vt:lpstr>'5'!Area_de_impressao</vt:lpstr>
      <vt:lpstr>'6'!Area_de_impressao</vt:lpstr>
      <vt:lpstr>'7'!Area_de_impressao</vt:lpstr>
      <vt:lpstr>'8'!Area_de_impressao</vt:lpstr>
      <vt:lpstr>'9'!Area_de_impressao</vt:lpstr>
      <vt:lpstr>Dia_de_início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2021-12-13T06:53:41Z</dcterms:created>
  <dcterms:modified xsi:type="dcterms:W3CDTF">2022-03-17T01:18:46Z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