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ihae\OneDrive\Documentos\"/>
    </mc:Choice>
  </mc:AlternateContent>
  <xr:revisionPtr revIDLastSave="0" documentId="8_{9A8B5B5D-5535-4FDC-8B25-76ECF08D3FFB}" xr6:coauthVersionLast="47" xr6:coauthVersionMax="47" xr10:uidLastSave="{00000000-0000-0000-0000-000000000000}"/>
  <bookViews>
    <workbookView xWindow="-120" yWindow="-120" windowWidth="20730" windowHeight="11760" activeTab="2" xr2:uid="{1CD8F3DE-C1BC-4F5D-A604-3FA4BFF1646A}"/>
  </bookViews>
  <sheets>
    <sheet name="Ejecución de Casos" sheetId="1" r:id="rId1"/>
    <sheet name="Registro de Defectos" sheetId="2" r:id="rId2"/>
    <sheet name="Métrica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0" i="3" l="1"/>
  <c r="C9"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<sst xmlns="http://schemas.openxmlformats.org/spreadsheetml/2006/main" count="162" uniqueCount="105">
  <si>
    <t>ID CP</t>
  </si>
  <si>
    <t>CU</t>
  </si>
  <si>
    <t>RF</t>
  </si>
  <si>
    <t>Tipo</t>
  </si>
  <si>
    <t>Descripcion</t>
  </si>
  <si>
    <t>Resultado Esperado</t>
  </si>
  <si>
    <t>Resultado Obtenido</t>
  </si>
  <si>
    <t>Estado</t>
  </si>
  <si>
    <t>Evidencia</t>
  </si>
  <si>
    <t>ID Bug</t>
  </si>
  <si>
    <t>CP Afectado</t>
  </si>
  <si>
    <t>CU / RF</t>
  </si>
  <si>
    <t>Descripcion del Defecto</t>
  </si>
  <si>
    <t>Severidad</t>
  </si>
  <si>
    <t>Prioridad</t>
  </si>
  <si>
    <t>Responsable</t>
  </si>
  <si>
    <t>Total Casos de Pruebas</t>
  </si>
  <si>
    <t>Casos PASS</t>
  </si>
  <si>
    <t>Casos FAIL</t>
  </si>
  <si>
    <t>Casos BLOCKED</t>
  </si>
  <si>
    <t>% Pass</t>
  </si>
  <si>
    <t>% Fail</t>
  </si>
  <si>
    <t>CP-001</t>
  </si>
  <si>
    <t>CU01</t>
  </si>
  <si>
    <t>RF01</t>
  </si>
  <si>
    <t>CP-002</t>
  </si>
  <si>
    <t>RF02</t>
  </si>
  <si>
    <t>CP-003</t>
  </si>
  <si>
    <t>RF03</t>
  </si>
  <si>
    <t>CP-004</t>
  </si>
  <si>
    <t>CP-005</t>
  </si>
  <si>
    <t>—</t>
  </si>
  <si>
    <t>CP-006</t>
  </si>
  <si>
    <t>CU02</t>
  </si>
  <si>
    <t>RF04</t>
  </si>
  <si>
    <t>CP-007</t>
  </si>
  <si>
    <t>RF05</t>
  </si>
  <si>
    <t>CP-008</t>
  </si>
  <si>
    <t>RF06</t>
  </si>
  <si>
    <t>CP-009</t>
  </si>
  <si>
    <t>CP-010</t>
  </si>
  <si>
    <t>FUNCIONAL HAPPY PATH</t>
  </si>
  <si>
    <t>FUNCIONAL UNHAPPY PATH</t>
  </si>
  <si>
    <t>Búsqueda por palabra clave: 'machine learning'</t>
  </si>
  <si>
    <t>Filtrado por línea de investigación 'Ciencias de Datos'</t>
  </si>
  <si>
    <t>Matchmaking: consulta genérica sobre qué grupo elegir</t>
  </si>
  <si>
    <t>Búsqueda con tecnología inexistente (Excepción EX1)</t>
  </si>
  <si>
    <t>Consulta fuera de alcance (Excepción EX2)</t>
  </si>
  <si>
    <t>Consulta de vacantes activas y perfiles requeridos</t>
  </si>
  <si>
    <t>Visualización de cronograma de convocatoria</t>
  </si>
  <si>
    <t>Redirección a proceso de postulación con enlace directo</t>
  </si>
  <si>
    <t>Búsqueda de una convocatoria en específico que ya no se encuentra activa o cuya fecha límite ha</t>
  </si>
  <si>
    <t>Convocatoria con fecha límite vencida (Excepción EX2)</t>
  </si>
  <si>
    <t>Lista ≥ 1 grupo con alineación a ML (ej. GI04), mostrando nombre, coordinador y línea de investigación.</t>
  </si>
  <si>
    <t>Sistema muestra grupos pertenecientes a la línea 'Ciencias de Datos' de entre las 5 líneas oficiales de la FISI.</t>
  </si>
  <si>
    <t>Sistema hace ≤ 3 preguntas de perfil y recomienda el grupo más alineado con código GI-XX, coordinador y línea de investigación.</t>
  </si>
  <si>
    <t>Sistema responde con mensaje controlado indicando que no cuenta con info sobre esa tecnología y sugiere explorar líneas oficiales.</t>
  </si>
  <si>
    <t>Sistema responde que no puede ayudar con consultas fuera de alcance y re-encauza la conversación hacia temas de investigación.</t>
  </si>
  <si>
    <t>Sistema lista convocatorias activas con nombre del grupo, N° de plazas, perfiles requeridos y estado (ABIERTA/POR CERRAR).</t>
  </si>
  <si>
    <t>Sistema muestra: fecha de inicio, fecha límite de postulación y fechas de eventos/talleres programados.</t>
  </si>
  <si>
    <t>Sistema proporciona enlace directo al formulario o correo/nombre del coordinador del grupo.</t>
  </si>
  <si>
    <t>Sistema muestra mensaje indicando que la convocatoria específica ya no está activa (ej: 'Actualmente la convocatoria para ... ya no se encuentra disponible') y ofrece activar alerta por correo.</t>
  </si>
  <si>
    <t>Sistema detecta fecha vencida y muestra mensaje informativo; no permite iniciar inscripción.</t>
  </si>
  <si>
    <t>FAIL</t>
  </si>
  <si>
    <t>El chatbot no lista ningún grupo de investigación específico. Indica explícitamente que no cuenta con el listado de grupos registrados y, en su lugar, recomienda únicamente la línea de investigación "Sistemas Inteligentes"</t>
  </si>
  <si>
    <t>BUG-001</t>
  </si>
  <si>
    <t>CU01 / RF01</t>
  </si>
  <si>
    <t>Al buscar por la palabra clave "machine learning", el sistema RAG no logra identificar ni listar grupos de investigación concretos. El bot responde que no tiene un listado de grupos y hace un fallback mostrando solo la línea de investigación general ("Sistemas Inteligentes").</t>
  </si>
  <si>
    <t>Alta</t>
  </si>
  <si>
    <t>ABIERTO</t>
  </si>
  <si>
    <t>Backend</t>
  </si>
  <si>
    <t>El chatbot no muestra ningún grupo de investigación. Además, indica que "Ciencia de Datos" no es una línea de investigación oficial independiente, sino que pertenece a "Sistemas Inteligentes" (de un total de 8 líneas, contradiciendo el caso de prueba). La precisión del RAG fue muy baja (46%).</t>
  </si>
  <si>
    <t>BUG-002</t>
  </si>
  <si>
    <t>CU01 / RF02</t>
  </si>
  <si>
    <t>El sistema no posee el listado de grupos por línea de investigación. Además, existe una discrepancia en la base de conocimientos RAG: el sistema identifica 8 líneas oficiales y desconoce "Ciencias de Datos" como línea principal, devolviendo una precisión baja (46%)</t>
  </si>
  <si>
    <t>Media</t>
  </si>
  <si>
    <t>Backend y Analista QA</t>
  </si>
  <si>
    <t>El chatbot no inicia el flujo interactivo de matchmaking (no realiza las 3 preguntas sobre el perfil del usuario). En su lugar, entrega una respuesta genérica sobre cómo unirse a un grupo según la normativa, indica nuevamente que no tiene la lista de grupos y arroja una precisión baja del RAG (43%)</t>
  </si>
  <si>
    <t>BUG-003</t>
  </si>
  <si>
    <t>CU01 / RF03</t>
  </si>
  <si>
    <t>Falla en el flujo interactivo de Matchmaking. El LLM no identifica la intención (intent) de iniciar el cuestionario de perfil, respondiendo con texto plano sobre la normativa y sin recomendar ningún grupo. La lógica conversacional (Prompt) para el RF03 no se está activando correctamente</t>
  </si>
  <si>
    <t>El sistema no mostró el mensaje de excepción controlado (EX1). En lugar de ello, el LLM intentó justificar la investigación de "tecnología cuántica marciana" usando el Art. 5° de Libertad de Investigación e intentó forzar su encaje en las líneas oficiales de la FISI, mostrando una precisión baja del RAG (38%)</t>
  </si>
  <si>
    <t>BUG-004</t>
  </si>
  <si>
    <t>Fallo en el Unhappy Path de tecnologías inexistentes. El sistema no intercepta la consulta para lanzar el mensaje controlado EX1. El LLM incurre en una "alucinación analítica" al intentar justificar un tema absurdo ("tecnología cuántica marciana") mediante normativa universitaria, en lugar de rechazarlo amablemente</t>
  </si>
  <si>
    <t>El chatbot rechaza la pregunta correctamente indicando que no tiene información sobre el comedor, aclara que su propósito son los temas de investigación de la FISI y sugiere canales alternativos, reencauzando la conversación según lo esperado</t>
  </si>
  <si>
    <t>PASS</t>
  </si>
  <si>
    <t>El sistema no lista las vacantes de los grupos de investigación. Muestra programas generales del VRIP sin N° de plazas ni perfiles. Además, la respuesta incluye campos de interfaz gráfica rotos o vacíos al final del mensaje ("Tipo:", "Premio:", "Documentos...")</t>
  </si>
  <si>
    <t>BUG-005</t>
  </si>
  <si>
    <t>CU02 / RF04</t>
  </si>
  <si>
    <t>El sistema no recupera convocatorias específicas de grupos de investigación (falta de datos en la base de conocimientos RAG). Además, hay un error en el renderizado de la UI de convocatorias (posible contest_data nulo o mal mapeado desde el backend), lo que causa que se muestren etiquetas vacías al final del mensaje en el Frontend</t>
  </si>
  <si>
    <t>Backend y Frontend</t>
  </si>
  <si>
    <t>No se pudo ejecutar la prueba. El sistema indica correctamente que no tiene el cronograma del GI04 porque, al parecer, faltan cargar los documentos de prueba (convocatorias) en la base de conocimientos</t>
  </si>
  <si>
    <t>BLOCKED</t>
  </si>
  <si>
    <t>BUG-006</t>
  </si>
  <si>
    <t>CU02 / RF05</t>
  </si>
  <si>
    <t>Imposibilidad de probar los casos del CU02 por falta de ingesta de datos de prueba en el motor RAG. Faltan documentos simulados sobre convocatorias (fechas, vacantes, cronogramas de grupos como GI04) en la base de conocimientos</t>
  </si>
  <si>
    <t>Analista QA y Backend</t>
  </si>
  <si>
    <t>El sistema no proporciona el enlace de postulación ni el contacto del coordinador. El chatbot clasifica erróneamente la intención como "Matchmaking" (CU01) en lugar de "Convocatorias" (CU02) y brinda una respuesta genérica sobre cómo unirse a grupos de investigación de forma institucional</t>
  </si>
  <si>
    <t>BUG-007</t>
  </si>
  <si>
    <t>CU02 / RF06</t>
  </si>
  <si>
    <t>Fallo en redirección a postulación. El sistema (1) no tiene cargada la data de contacto de los grupos y (2) el clasificador de intenciones (Intent Classifier) está fallando, ya que asume que la palabra "postular" pertenece a orientación general (CU01) y no a una convocatoria específica (CU02)</t>
  </si>
  <si>
    <t>No se puede ejecutar la prueba. Debido al BUG-005 y la falta de datos de convocatorias de grupos en la base de conocimientos, es imposible consultar por una convocatoria inactiva específica para verificar el mensaje controlado</t>
  </si>
  <si>
    <t>No se puede ejecutar la prueba. Al carecer de datos de convocatorias (activas o vencidas), no es posible simular el ingreso al flujo de postulación para verificar la excepción de "fecha límite vencida"</t>
  </si>
  <si>
    <t>EJECUCION DE CASOS</t>
  </si>
  <si>
    <t>REGISTRO DE DEFECTOS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</si>
</sst>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sz val="14"/>
      <color theme="1"/>
      <name val="Aptos Narrow"/>
      <family val="2"/>
      <scheme val="minor"/>
    </font>
    <font>
      <b/>
      <sz val="14"/>
      <color theme="1"/>
      <name val="Aptos Narrow"/>
      <family val="2"/>
      <scheme val="minor"/>
    </font>
    <font>
      <sz val="12"/>
      <color theme="1"/>
      <name val="Aptos Narrow"/>
      <family val="2"/>
      <scheme val="minor"/>
    </font>
    <font>
      <b/>
      <sz val="26"/>
      <color theme="1"/>
      <name val="Aptos Narrow"/>
      <family val="2"/>
      <scheme val="minor"/>
    </font>
    <font>
      <b/>
      <sz val="12"/>
      <color theme="1"/>
      <name val="Aptos Narrow"/>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FFA48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4" borderId="2" xfId="0" applyFont="1" applyFill="1" applyBorder="1"/>
    <xf numFmtId="0" fontId="2" fillId="4" borderId="3" xfId="0" applyFont="1" applyFill="1" applyBorder="1"/>
    <xf numFmtId="0" fontId="2" fillId="2" borderId="4" xfId="0" applyFont="1" applyFill="1" applyBorder="1"/>
    <xf numFmtId="0" fontId="2" fillId="2" borderId="5" xfId="0" applyFont="1" applyFill="1" applyBorder="1"/>
    <xf numFmtId="0" fontId="2" fillId="3" borderId="4" xfId="0" applyFont="1" applyFill="1" applyBorder="1"/>
    <xf numFmtId="0" fontId="2" fillId="3" borderId="5" xfId="0" applyFont="1" applyFill="1" applyBorder="1"/>
    <xf numFmtId="0" fontId="2" fillId="7" borderId="6" xfId="0" applyFont="1" applyFill="1" applyBorder="1"/>
    <xf numFmtId="9" fontId="2" fillId="7" borderId="7" xfId="1" applyFont="1" applyFill="1" applyBorder="1"/>
    <xf numFmtId="0" fontId="2" fillId="5" borderId="6" xfId="0" applyFont="1" applyFill="1" applyBorder="1"/>
    <xf numFmtId="0" fontId="2" fillId="5" borderId="7" xfId="0" applyFont="1" applyFill="1" applyBorder="1"/>
    <xf numFmtId="0" fontId="2" fillId="6" borderId="2" xfId="0" applyFont="1" applyFill="1" applyBorder="1"/>
    <xf numFmtId="9" fontId="2" fillId="6" borderId="3" xfId="1" applyFont="1" applyFill="1" applyBorder="1"/>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10"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6" fillId="4" borderId="1" xfId="0" applyFont="1" applyFill="1" applyBorder="1" applyAlignment="1">
      <alignment horizontal="center" vertical="center" wrapText="1"/>
    </xf>
  </cellXfs>
  <cellStyles count="2">
    <cellStyle name="Normal" xfId="0" builtinId="0"/>
    <cellStyle name="Porcentaje" xfId="1" builtinId="5"/>
  </cellStyles>
  <dxfs count="8">
    <dxf>
      <fill>
        <patternFill>
          <bgColor theme="5" tint="0.79998168889431442"/>
        </patternFill>
      </fill>
    </dxf>
    <dxf>
      <fill>
        <patternFill>
          <bgColor rgb="FFFFFFB7"/>
        </patternFill>
      </fill>
    </dxf>
    <dxf>
      <fill>
        <patternFill>
          <bgColor theme="5" tint="0.59996337778862885"/>
        </patternFill>
      </fill>
    </dxf>
    <dxf>
      <fill>
        <patternFill>
          <bgColor theme="9" tint="0.59996337778862885"/>
        </patternFill>
      </fill>
    </dxf>
    <dxf>
      <fill>
        <patternFill>
          <bgColor theme="9"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s>
  <tableStyles count="0" defaultTableStyle="TableStyleMedium2" defaultPivotStyle="PivotStyleLight16"/>
  <colors>
    <mruColors>
      <color rgb="FFFFA48F"/>
      <color rgb="FFFF7453"/>
      <color rgb="FFFF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E3D68-5046-4122-B074-C2C26AC8738D}">
  <dimension ref="B1:J14"/>
  <sheetViews>
    <sheetView zoomScale="55" zoomScaleNormal="55" workbookViewId="0">
      <selection activeCell="B2" sqref="B2:J2"/>
    </sheetView>
  </sheetViews>
  <sheetFormatPr baseColWidth="10" defaultRowHeight="15" x14ac:dyDescent="0.25"/>
  <cols>
    <col min="2" max="2" width="11.42578125" style="1"/>
    <col min="3" max="3" width="9.28515625" style="1" customWidth="1"/>
    <col min="4" max="4" width="12.28515625" style="1" customWidth="1"/>
    <col min="5" max="5" width="27.7109375" style="2" customWidth="1"/>
    <col min="6" max="6" width="31.140625" style="2" customWidth="1"/>
    <col min="7" max="7" width="36.28515625" style="2" customWidth="1"/>
    <col min="8" max="8" width="45.7109375" style="2" customWidth="1"/>
    <col min="9" max="9" width="21.28515625" style="1" customWidth="1"/>
    <col min="10" max="10" width="99" style="1" customWidth="1"/>
  </cols>
  <sheetData>
    <row r="1" spans="2:10" ht="15.75" thickBot="1" x14ac:dyDescent="0.3"/>
    <row r="2" spans="2:10" ht="38.25" customHeight="1" thickBot="1" x14ac:dyDescent="0.3">
      <c r="B2" s="20" t="s">
        <v>103</v>
      </c>
      <c r="C2" s="21"/>
      <c r="D2" s="21"/>
      <c r="E2" s="21"/>
      <c r="F2" s="21"/>
      <c r="G2" s="21"/>
      <c r="H2" s="21"/>
      <c r="I2" s="21"/>
      <c r="J2" s="22"/>
    </row>
    <row r="3" spans="2:10" ht="38.25" customHeight="1" x14ac:dyDescent="0.25"/>
    <row r="4" spans="2:10" ht="28.5" customHeight="1" x14ac:dyDescent="0.25">
      <c r="B4" s="5" t="s">
        <v>0</v>
      </c>
      <c r="C4" s="5" t="s">
        <v>1</v>
      </c>
      <c r="D4" s="5" t="s">
        <v>2</v>
      </c>
      <c r="E4" s="6" t="s">
        <v>3</v>
      </c>
      <c r="F4" s="6" t="s">
        <v>4</v>
      </c>
      <c r="G4" s="6" t="s">
        <v>5</v>
      </c>
      <c r="H4" s="6" t="s">
        <v>6</v>
      </c>
      <c r="I4" s="5" t="s">
        <v>7</v>
      </c>
      <c r="J4" s="5" t="s">
        <v>8</v>
      </c>
    </row>
    <row r="5" spans="2:10" ht="276.75" customHeight="1" x14ac:dyDescent="0.25">
      <c r="B5" s="3" t="s">
        <v>22</v>
      </c>
      <c r="C5" s="3" t="s">
        <v>23</v>
      </c>
      <c r="D5" s="3" t="s">
        <v>24</v>
      </c>
      <c r="E5" s="4" t="s">
        <v>41</v>
      </c>
      <c r="F5" s="4" t="s">
        <v>43</v>
      </c>
      <c r="G5" s="4" t="s">
        <v>53</v>
      </c>
      <c r="H5" s="4" t="s">
        <v>64</v>
      </c>
      <c r="I5" s="3" t="s">
        <v>63</v>
      </c>
      <c r="J5" s="3" t="e" vm="1">
        <v>#VALUE!</v>
      </c>
    </row>
    <row r="6" spans="2:10" ht="264.75" customHeight="1" x14ac:dyDescent="0.25">
      <c r="B6" s="3" t="s">
        <v>25</v>
      </c>
      <c r="C6" s="3" t="s">
        <v>23</v>
      </c>
      <c r="D6" s="3" t="s">
        <v>26</v>
      </c>
      <c r="E6" s="4" t="s">
        <v>41</v>
      </c>
      <c r="F6" s="4" t="s">
        <v>44</v>
      </c>
      <c r="G6" s="4" t="s">
        <v>54</v>
      </c>
      <c r="H6" s="4" t="s">
        <v>71</v>
      </c>
      <c r="I6" s="3" t="s">
        <v>63</v>
      </c>
      <c r="J6" s="3" t="e" vm="2">
        <v>#VALUE!</v>
      </c>
    </row>
    <row r="7" spans="2:10" ht="267.75" customHeight="1" x14ac:dyDescent="0.25">
      <c r="B7" s="3" t="s">
        <v>27</v>
      </c>
      <c r="C7" s="3" t="s">
        <v>23</v>
      </c>
      <c r="D7" s="3" t="s">
        <v>28</v>
      </c>
      <c r="E7" s="4" t="s">
        <v>41</v>
      </c>
      <c r="F7" s="4" t="s">
        <v>45</v>
      </c>
      <c r="G7" s="4" t="s">
        <v>55</v>
      </c>
      <c r="H7" s="4" t="s">
        <v>77</v>
      </c>
      <c r="I7" s="3" t="s">
        <v>63</v>
      </c>
      <c r="J7" s="3" t="e" vm="3">
        <v>#VALUE!</v>
      </c>
    </row>
    <row r="8" spans="2:10" ht="269.25" customHeight="1" x14ac:dyDescent="0.25">
      <c r="B8" s="3" t="s">
        <v>29</v>
      </c>
      <c r="C8" s="3" t="s">
        <v>23</v>
      </c>
      <c r="D8" s="3" t="s">
        <v>24</v>
      </c>
      <c r="E8" s="4" t="s">
        <v>42</v>
      </c>
      <c r="F8" s="4" t="s">
        <v>46</v>
      </c>
      <c r="G8" s="4" t="s">
        <v>56</v>
      </c>
      <c r="H8" s="4" t="s">
        <v>81</v>
      </c>
      <c r="I8" s="3" t="s">
        <v>63</v>
      </c>
      <c r="J8" s="3" t="e" vm="4">
        <v>#VALUE!</v>
      </c>
    </row>
    <row r="9" spans="2:10" ht="269.25" customHeight="1" x14ac:dyDescent="0.25">
      <c r="B9" s="3" t="s">
        <v>30</v>
      </c>
      <c r="C9" s="3" t="s">
        <v>23</v>
      </c>
      <c r="D9" s="3" t="s">
        <v>31</v>
      </c>
      <c r="E9" s="4" t="s">
        <v>42</v>
      </c>
      <c r="F9" s="4" t="s">
        <v>47</v>
      </c>
      <c r="G9" s="4" t="s">
        <v>57</v>
      </c>
      <c r="H9" s="4" t="s">
        <v>84</v>
      </c>
      <c r="I9" s="3" t="s">
        <v>85</v>
      </c>
      <c r="J9" s="3" t="e" vm="5">
        <v>#VALUE!</v>
      </c>
    </row>
    <row r="10" spans="2:10" ht="260.25" customHeight="1" x14ac:dyDescent="0.25">
      <c r="B10" s="3" t="s">
        <v>32</v>
      </c>
      <c r="C10" s="3" t="s">
        <v>33</v>
      </c>
      <c r="D10" s="3" t="s">
        <v>34</v>
      </c>
      <c r="E10" s="4" t="s">
        <v>41</v>
      </c>
      <c r="F10" s="4" t="s">
        <v>48</v>
      </c>
      <c r="G10" s="4" t="s">
        <v>58</v>
      </c>
      <c r="H10" s="4" t="s">
        <v>86</v>
      </c>
      <c r="I10" s="3" t="s">
        <v>63</v>
      </c>
      <c r="J10" s="3" t="e" vm="6">
        <v>#VALUE!</v>
      </c>
    </row>
    <row r="11" spans="2:10" ht="264" customHeight="1" x14ac:dyDescent="0.25">
      <c r="B11" s="3" t="s">
        <v>35</v>
      </c>
      <c r="C11" s="3" t="s">
        <v>33</v>
      </c>
      <c r="D11" s="3" t="s">
        <v>36</v>
      </c>
      <c r="E11" s="4" t="s">
        <v>41</v>
      </c>
      <c r="F11" s="4" t="s">
        <v>49</v>
      </c>
      <c r="G11" s="4" t="s">
        <v>59</v>
      </c>
      <c r="H11" s="4" t="s">
        <v>91</v>
      </c>
      <c r="I11" s="3" t="s">
        <v>92</v>
      </c>
      <c r="J11" s="3" t="e" vm="7">
        <v>#VALUE!</v>
      </c>
    </row>
    <row r="12" spans="2:10" ht="263.25" customHeight="1" x14ac:dyDescent="0.25">
      <c r="B12" s="3" t="s">
        <v>37</v>
      </c>
      <c r="C12" s="3" t="s">
        <v>33</v>
      </c>
      <c r="D12" s="3" t="s">
        <v>38</v>
      </c>
      <c r="E12" s="4" t="s">
        <v>41</v>
      </c>
      <c r="F12" s="4" t="s">
        <v>50</v>
      </c>
      <c r="G12" s="4" t="s">
        <v>60</v>
      </c>
      <c r="H12" s="4" t="s">
        <v>97</v>
      </c>
      <c r="I12" s="3" t="s">
        <v>63</v>
      </c>
      <c r="J12" s="3" t="e" vm="8">
        <v>#VALUE!</v>
      </c>
    </row>
    <row r="13" spans="2:10" ht="166.5" customHeight="1" x14ac:dyDescent="0.25">
      <c r="B13" s="3" t="s">
        <v>39</v>
      </c>
      <c r="C13" s="3" t="s">
        <v>33</v>
      </c>
      <c r="D13" s="3" t="s">
        <v>34</v>
      </c>
      <c r="E13" s="4" t="s">
        <v>42</v>
      </c>
      <c r="F13" s="4" t="s">
        <v>51</v>
      </c>
      <c r="G13" s="4" t="s">
        <v>61</v>
      </c>
      <c r="H13" s="4" t="s">
        <v>101</v>
      </c>
      <c r="I13" s="3" t="s">
        <v>92</v>
      </c>
      <c r="J13" s="3"/>
    </row>
    <row r="14" spans="2:10" ht="134.25" customHeight="1" x14ac:dyDescent="0.25">
      <c r="B14" s="3" t="s">
        <v>40</v>
      </c>
      <c r="C14" s="3" t="s">
        <v>33</v>
      </c>
      <c r="D14" s="3" t="s">
        <v>36</v>
      </c>
      <c r="E14" s="4" t="s">
        <v>42</v>
      </c>
      <c r="F14" s="4" t="s">
        <v>52</v>
      </c>
      <c r="G14" s="4" t="s">
        <v>62</v>
      </c>
      <c r="H14" s="4" t="s">
        <v>102</v>
      </c>
      <c r="I14" s="3" t="s">
        <v>92</v>
      </c>
      <c r="J14" s="3"/>
    </row>
  </sheetData>
  <mergeCells count="1">
    <mergeCell ref="B2:J2"/>
  </mergeCells>
  <conditionalFormatting sqref="E1 E3:E1048576">
    <cfRule type="containsText" dxfId="5" priority="3" operator="containsText" text="FUNCIONAL UNHAPPY PATH">
      <formula>NOT(ISERROR(SEARCH("FUNCIONAL UNHAPPY PATH",E1)))</formula>
    </cfRule>
    <cfRule type="containsText" dxfId="4" priority="4" operator="containsText" text="FUNCIONAL HAPPY PATH">
      <formula>NOT(ISERROR(SEARCH("FUNCIONAL HAPPY PATH",E1)))</formula>
    </cfRule>
  </conditionalFormatting>
  <conditionalFormatting sqref="I1 I3:I1048576">
    <cfRule type="containsText" dxfId="3" priority="1" operator="containsText" text="PASS">
      <formula>NOT(ISERROR(SEARCH("PASS",I1)))</formula>
    </cfRule>
    <cfRule type="containsText" dxfId="2" priority="2" operator="containsText" text="FAIL">
      <formula>NOT(ISERROR(SEARCH("FAIL",I1)))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72F47-4548-46D5-89B4-137667DBA21F}">
  <dimension ref="B1:I11"/>
  <sheetViews>
    <sheetView zoomScale="85" zoomScaleNormal="85" workbookViewId="0">
      <selection activeCell="B2" sqref="B2:I2"/>
    </sheetView>
  </sheetViews>
  <sheetFormatPr baseColWidth="10" defaultRowHeight="15" x14ac:dyDescent="0.25"/>
  <cols>
    <col min="2" max="2" width="11.42578125" style="2"/>
    <col min="3" max="3" width="15.85546875" style="2" customWidth="1"/>
    <col min="4" max="4" width="16.140625" style="2" customWidth="1"/>
    <col min="5" max="5" width="65.42578125" style="2" customWidth="1"/>
    <col min="6" max="8" width="11.42578125" style="2"/>
    <col min="9" max="9" width="16.5703125" style="2" customWidth="1"/>
  </cols>
  <sheetData>
    <row r="1" spans="2:9" ht="15.75" thickBot="1" x14ac:dyDescent="0.3"/>
    <row r="2" spans="2:9" ht="27.75" customHeight="1" thickBot="1" x14ac:dyDescent="0.3">
      <c r="B2" s="23" t="s">
        <v>104</v>
      </c>
      <c r="C2" s="24"/>
      <c r="D2" s="24"/>
      <c r="E2" s="24"/>
      <c r="F2" s="24"/>
      <c r="G2" s="24"/>
      <c r="H2" s="24"/>
      <c r="I2" s="25"/>
    </row>
    <row r="4" spans="2:9" ht="34.5" customHeight="1" x14ac:dyDescent="0.25">
      <c r="B4" s="26" t="s">
        <v>9</v>
      </c>
      <c r="C4" s="26" t="s">
        <v>10</v>
      </c>
      <c r="D4" s="26" t="s">
        <v>11</v>
      </c>
      <c r="E4" s="26" t="s">
        <v>12</v>
      </c>
      <c r="F4" s="26" t="s">
        <v>13</v>
      </c>
      <c r="G4" s="26" t="s">
        <v>14</v>
      </c>
      <c r="H4" s="26" t="s">
        <v>7</v>
      </c>
      <c r="I4" s="26" t="s">
        <v>15</v>
      </c>
    </row>
    <row r="5" spans="2:9" ht="94.5" x14ac:dyDescent="0.25">
      <c r="B5" s="7" t="s">
        <v>65</v>
      </c>
      <c r="C5" s="7" t="s">
        <v>22</v>
      </c>
      <c r="D5" s="7" t="s">
        <v>66</v>
      </c>
      <c r="E5" s="7" t="s">
        <v>67</v>
      </c>
      <c r="F5" s="7" t="s">
        <v>68</v>
      </c>
      <c r="G5" s="7" t="s">
        <v>68</v>
      </c>
      <c r="H5" s="7" t="s">
        <v>69</v>
      </c>
      <c r="I5" s="7" t="s">
        <v>70</v>
      </c>
    </row>
    <row r="6" spans="2:9" ht="78.75" x14ac:dyDescent="0.25">
      <c r="B6" s="7" t="s">
        <v>72</v>
      </c>
      <c r="C6" s="7" t="s">
        <v>25</v>
      </c>
      <c r="D6" s="7" t="s">
        <v>73</v>
      </c>
      <c r="E6" s="7" t="s">
        <v>74</v>
      </c>
      <c r="F6" s="7" t="s">
        <v>68</v>
      </c>
      <c r="G6" s="7" t="s">
        <v>75</v>
      </c>
      <c r="H6" s="7" t="s">
        <v>69</v>
      </c>
      <c r="I6" s="7" t="s">
        <v>76</v>
      </c>
    </row>
    <row r="7" spans="2:9" ht="94.5" x14ac:dyDescent="0.25">
      <c r="B7" s="7" t="s">
        <v>78</v>
      </c>
      <c r="C7" s="7" t="s">
        <v>27</v>
      </c>
      <c r="D7" s="7" t="s">
        <v>79</v>
      </c>
      <c r="E7" s="7" t="s">
        <v>80</v>
      </c>
      <c r="F7" s="7" t="s">
        <v>68</v>
      </c>
      <c r="G7" s="7" t="s">
        <v>68</v>
      </c>
      <c r="H7" s="7" t="s">
        <v>69</v>
      </c>
      <c r="I7" s="7" t="s">
        <v>70</v>
      </c>
    </row>
    <row r="8" spans="2:9" ht="110.25" x14ac:dyDescent="0.25">
      <c r="B8" s="7" t="s">
        <v>82</v>
      </c>
      <c r="C8" s="7" t="s">
        <v>29</v>
      </c>
      <c r="D8" s="7" t="s">
        <v>66</v>
      </c>
      <c r="E8" s="7" t="s">
        <v>83</v>
      </c>
      <c r="F8" s="7" t="s">
        <v>75</v>
      </c>
      <c r="G8" s="7" t="s">
        <v>75</v>
      </c>
      <c r="H8" s="7" t="s">
        <v>69</v>
      </c>
      <c r="I8" s="7" t="s">
        <v>70</v>
      </c>
    </row>
    <row r="9" spans="2:9" ht="110.25" x14ac:dyDescent="0.25">
      <c r="B9" s="7" t="s">
        <v>87</v>
      </c>
      <c r="C9" s="7" t="s">
        <v>32</v>
      </c>
      <c r="D9" s="7" t="s">
        <v>88</v>
      </c>
      <c r="E9" s="7" t="s">
        <v>89</v>
      </c>
      <c r="F9" s="7" t="s">
        <v>68</v>
      </c>
      <c r="G9" s="7" t="s">
        <v>68</v>
      </c>
      <c r="H9" s="7" t="s">
        <v>69</v>
      </c>
      <c r="I9" s="7" t="s">
        <v>90</v>
      </c>
    </row>
    <row r="10" spans="2:9" ht="78.75" x14ac:dyDescent="0.25">
      <c r="B10" s="7" t="s">
        <v>93</v>
      </c>
      <c r="C10" s="7" t="s">
        <v>35</v>
      </c>
      <c r="D10" s="7" t="s">
        <v>94</v>
      </c>
      <c r="E10" s="7" t="s">
        <v>95</v>
      </c>
      <c r="F10" s="7" t="s">
        <v>68</v>
      </c>
      <c r="G10" s="7" t="s">
        <v>68</v>
      </c>
      <c r="H10" s="7" t="s">
        <v>69</v>
      </c>
      <c r="I10" s="7" t="s">
        <v>96</v>
      </c>
    </row>
    <row r="11" spans="2:9" ht="94.5" x14ac:dyDescent="0.25">
      <c r="B11" s="7" t="s">
        <v>98</v>
      </c>
      <c r="C11" s="7" t="s">
        <v>37</v>
      </c>
      <c r="D11" s="7" t="s">
        <v>99</v>
      </c>
      <c r="E11" s="7" t="s">
        <v>100</v>
      </c>
      <c r="F11" s="7" t="s">
        <v>68</v>
      </c>
      <c r="G11" s="7" t="s">
        <v>75</v>
      </c>
      <c r="H11" s="7" t="s">
        <v>69</v>
      </c>
      <c r="I11" s="7" t="s">
        <v>70</v>
      </c>
    </row>
  </sheetData>
  <mergeCells count="1">
    <mergeCell ref="B2:I2"/>
  </mergeCells>
  <conditionalFormatting sqref="F1:G1 F3:G1048576">
    <cfRule type="containsText" dxfId="1" priority="1" operator="containsText" text="Media">
      <formula>NOT(ISERROR(SEARCH("Media",F1)))</formula>
    </cfRule>
    <cfRule type="containsText" dxfId="0" priority="2" operator="containsText" text="Alta">
      <formula>NOT(ISERROR(SEARCH("Alta",F1)))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A8679-1F56-46DB-A278-21FB5CCD40B1}">
  <dimension ref="B1:C10"/>
  <sheetViews>
    <sheetView tabSelected="1" workbookViewId="0">
      <selection activeCell="D10" sqref="D10"/>
    </sheetView>
  </sheetViews>
  <sheetFormatPr baseColWidth="10" defaultRowHeight="15" x14ac:dyDescent="0.25"/>
  <cols>
    <col min="2" max="2" width="30.140625" customWidth="1"/>
    <col min="3" max="3" width="17.85546875" customWidth="1"/>
  </cols>
  <sheetData>
    <row r="1" spans="2:3" ht="15.75" thickBot="1" x14ac:dyDescent="0.3"/>
    <row r="2" spans="2:3" ht="19.5" thickBot="1" x14ac:dyDescent="0.3">
      <c r="B2" s="23" t="s">
        <v>104</v>
      </c>
      <c r="C2" s="25"/>
    </row>
    <row r="3" spans="2:3" ht="15.75" thickBot="1" x14ac:dyDescent="0.3"/>
    <row r="4" spans="2:3" ht="18.75" x14ac:dyDescent="0.3">
      <c r="B4" s="8" t="s">
        <v>16</v>
      </c>
      <c r="C4" s="9">
        <v>10</v>
      </c>
    </row>
    <row r="5" spans="2:3" ht="18.75" x14ac:dyDescent="0.3">
      <c r="B5" s="10" t="s">
        <v>17</v>
      </c>
      <c r="C5" s="11">
        <v>1</v>
      </c>
    </row>
    <row r="6" spans="2:3" ht="18.75" x14ac:dyDescent="0.3">
      <c r="B6" s="12" t="s">
        <v>18</v>
      </c>
      <c r="C6" s="13">
        <v>6</v>
      </c>
    </row>
    <row r="7" spans="2:3" ht="19.5" thickBot="1" x14ac:dyDescent="0.35">
      <c r="B7" s="16" t="s">
        <v>19</v>
      </c>
      <c r="C7" s="17">
        <v>3</v>
      </c>
    </row>
    <row r="8" spans="2:3" ht="15.75" thickBot="1" x14ac:dyDescent="0.3"/>
    <row r="9" spans="2:3" ht="18.75" x14ac:dyDescent="0.3">
      <c r="B9" s="18" t="s">
        <v>20</v>
      </c>
      <c r="C9" s="19">
        <f>C5/C4</f>
        <v>0.1</v>
      </c>
    </row>
    <row r="10" spans="2:3" ht="19.5" thickBot="1" x14ac:dyDescent="0.35">
      <c r="B10" s="14" t="s">
        <v>21</v>
      </c>
      <c r="C10" s="15">
        <f>C6/C4</f>
        <v>0.6</v>
      </c>
    </row>
  </sheetData>
  <mergeCells count="1">
    <mergeCell ref="B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Ejecución de Casos</vt:lpstr>
      <vt:lpstr>Registro de Defectos</vt:lpstr>
      <vt:lpstr>Métricas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Mihael Jhire Cristobal Rojas</dc:creator>
  <cp:lastModifiedBy>Mihael Jhire Cristobal Rojas</cp:lastModifiedBy>
  <dcterms:created xsi:type="dcterms:W3CDTF">2026-05-30T02:42:21Z</dcterms:created>
  <dcterms:modified xsi:type="dcterms:W3CDTF">2026-05-30T04:38:26Z</dcterms:modified>
</cp:coreProperties>
</file>