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Mihae\Programacion\Activos\Galacticos\Desarrollo\CACIF\Codigo Fuente\Pruebas\"/>
    </mc:Choice>
  </mc:AlternateContent>
  <xr:revisionPtr revIDLastSave="0" documentId="13_ncr:1_{8050E4CA-B0D3-4D93-AF59-83466B1B108E}" xr6:coauthVersionLast="47" xr6:coauthVersionMax="47" xr10:uidLastSave="{00000000-0000-0000-0000-000000000000}"/>
  <bookViews>
    <workbookView xWindow="-120" yWindow="-120" windowWidth="20730" windowHeight="11760" activeTab="2" xr2:uid="{1CD8F3DE-C1BC-4F5D-A604-3FA4BFF1646A}"/>
  </bookViews>
  <sheets>
    <sheet name="Ejecución de Casos" sheetId="1" r:id="rId1"/>
    <sheet name="Registro de Defectos" sheetId="2" r:id="rId2"/>
    <sheet name="Métrica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C10" i="3" l="1"/>
  <c r="C9" i="3"/>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0">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futureMetadata>
  <valueMetadata count="10">
    <bk>
      <rc t="1" v="0"/>
    </bk>
    <bk>
      <rc t="1" v="1"/>
    </bk>
    <bk>
      <rc t="1" v="2"/>
    </bk>
    <bk>
      <rc t="1" v="3"/>
    </bk>
    <bk>
      <rc t="1" v="4"/>
    </bk>
    <bk>
      <rc t="1" v="5"/>
    </bk>
    <bk>
      <rc t="1" v="6"/>
    </bk>
    <bk>
      <rc t="1" v="7"/>
    </bk>
    <bk>
      <rc t="1" v="8"/>
    </bk>
    <bk>
      <rc t="1" v="9"/>
    </bk>
  </valueMetadata>
</metadata>
</file>

<file path=xl/sharedStrings.xml><?xml version="1.0" encoding="utf-8"?>
<sst xmlns="http://schemas.openxmlformats.org/spreadsheetml/2006/main" count="122" uniqueCount="86">
  <si>
    <t>ID CP</t>
  </si>
  <si>
    <t>CU</t>
  </si>
  <si>
    <t>RF</t>
  </si>
  <si>
    <t>Tipo</t>
  </si>
  <si>
    <t>Descripcion</t>
  </si>
  <si>
    <t>Resultado Esperado</t>
  </si>
  <si>
    <t>Resultado Obtenido</t>
  </si>
  <si>
    <t>Estado</t>
  </si>
  <si>
    <t>Evidencia</t>
  </si>
  <si>
    <t>ID Bug</t>
  </si>
  <si>
    <t>CP Afectado</t>
  </si>
  <si>
    <t>CU / RF</t>
  </si>
  <si>
    <t>Descripcion del Defecto</t>
  </si>
  <si>
    <t>Severidad</t>
  </si>
  <si>
    <t>Prioridad</t>
  </si>
  <si>
    <t>Responsable</t>
  </si>
  <si>
    <t>Total Casos de Pruebas</t>
  </si>
  <si>
    <t>Casos PASS</t>
  </si>
  <si>
    <t>Casos FAIL</t>
  </si>
  <si>
    <t>Casos BLOCKED</t>
  </si>
  <si>
    <t>% Pass</t>
  </si>
  <si>
    <t>% Fail</t>
  </si>
  <si>
    <t>FUNCIONAL HAPPY PATH</t>
  </si>
  <si>
    <t>FUNCIONAL UNHAPPY PATH</t>
  </si>
  <si>
    <t>FAIL</t>
  </si>
  <si>
    <t>Alta</t>
  </si>
  <si>
    <t>ABIERTO</t>
  </si>
  <si>
    <t>Media</t>
  </si>
  <si>
    <t>Backend y Analista QA</t>
  </si>
  <si>
    <t>PASS</t>
  </si>
  <si>
    <t>EJECUCION DE CASOS</t>
  </si>
  <si>
    <t>REGISTRO DE DEFECTOS</t>
  </si>
  <si>
    <t>CP-011</t>
  </si>
  <si>
    <t>CU03</t>
  </si>
  <si>
    <t>RF07</t>
  </si>
  <si>
    <t>CP-012</t>
  </si>
  <si>
    <t>RF08</t>
  </si>
  <si>
    <t>CP-013</t>
  </si>
  <si>
    <t>RF09</t>
  </si>
  <si>
    <t>CP-014</t>
  </si>
  <si>
    <t>CP-015</t>
  </si>
  <si>
    <t>CP-016</t>
  </si>
  <si>
    <t>CU04</t>
  </si>
  <si>
    <t>RF10</t>
  </si>
  <si>
    <t>CP-017</t>
  </si>
  <si>
    <t>RF11</t>
  </si>
  <si>
    <t>CP-018</t>
  </si>
  <si>
    <t>RF12</t>
  </si>
  <si>
    <t>CP-019</t>
  </si>
  <si>
    <t>CP-020</t>
  </si>
  <si>
    <t>Guía de registro de plan de tesis</t>
  </si>
  <si>
    <t>Sistema entrega respuesta estructurada en 4 secciones: Restricciones normativas, Pasos, Documentos requeridos y Unidad responsable. Cita el reglamento fuente.</t>
  </si>
  <si>
    <t>Consulta sobre convalidación de horas de investigación como PPP</t>
  </si>
  <si>
    <t>Sistema explica los requisitos para convalidar investigación como PPP citando el reglamento vigente de la FISI.</t>
  </si>
  <si>
    <t>Información sobre beneficios académicos por investigar</t>
  </si>
  <si>
    <t>Sistema detalla reconocimientos, puntajes y certificaciones que obtiene el alumno investigador.</t>
  </si>
  <si>
    <t>Tesis con 3 autores – Incumplimiento de regla de autoría (Excepción EX2)</t>
  </si>
  <si>
    <t>Sistema detecta conflicto y lanza ALERTA: 'Según la normativa de la FISI, las tesis permiten máximo 2 autores.' Sugiere reestructurar.</t>
  </si>
  <si>
    <t>Consulta con baja confianza RAG – Score &lt; 0.75 (Excepción EX3)</t>
  </si>
  <si>
    <t>Sistema muestra mensaje de baja confianza y ofrece el contacto de la Unidad de Investigación: investigacion.fisi@unmsm.edu.pe</t>
  </si>
  <si>
    <t>Consulta sobre categorías de miembro (titular, adherente, estudiante)</t>
  </si>
  <si>
    <t>Sistema explica diferencias, deberes y derechos citando el Reglamento General de Grupos de Investigación UNMSM.</t>
  </si>
  <si>
    <t>Consulta sobre normativa de similitud/antiplagio (PIDS/Turnitin)</t>
  </si>
  <si>
    <t>Sistema informa que el límite es 20% según RR N° 000947-2026-R y explica qué ocurre si se supera el límite.</t>
  </si>
  <si>
    <t>Verificación de oficialidad de grupo de investigación activo (GI04)</t>
  </si>
  <si>
    <t>Sistema confirma que GI04 cuenta con Resolución de Decanato vigente.</t>
  </si>
  <si>
    <t>Grupo no oficial o sin resolución vigente (Excepción EX1)</t>
  </si>
  <si>
    <t>Sistema muestra alerta formal: 'No he encontrado una Resolución de Decanato vigente...' y sugiere verificar en portal FISI.</t>
  </si>
  <si>
    <t>Consulta preventiva sobre exceso de similitud – 25% (Excepción EX2)</t>
  </si>
  <si>
    <t>Sistema informa que el trabajo queda 'Observado' y detalla opciones de corrección según Art. 25 de la Directiva (RR 000947-2026-R).</t>
  </si>
  <si>
    <t>El chatbot cumplió estrictamente con la estructura solicitada de 4 secciones (Restricciones, Pasos, Documentos y Unidad Responsable). Además, citó correctamente el "Reglamento de Grados y Títulos de la FISI" como fuente normativa y proporcionó el contacto de la secretaría</t>
  </si>
  <si>
    <t>El chatbot indica que no cuenta con información específica en su base de conocimientos sobre la convalidación de horas de investigación como PPP (Precisión 53%). Como alternativa, ofrece información sobre un trámite distinto: la convalidación por experiencia laboral formal. No se cumple con la respuesta específica solicitada para el RF08.</t>
  </si>
  <si>
    <t>BUG-008</t>
  </si>
  <si>
    <t>CU03 / RF08</t>
  </si>
  <si>
    <t>El sistema RAG no logra recuperar información sobre la convalidación de horas de investigación como PPP. El chatbot responde explícitamente que no cuenta con dicha normativa en su contexto y realiza un fallback ofreciendo el trámite de convalidación por experiencia laboral, el cual no fue solicitado</t>
  </si>
  <si>
    <t>El chatbot detectó correctamente el incumplimiento de la regla de autoría al recibir una consulta sobre una tesis con 3 compañeros (total 4 personas). Emitió una explicación normativa clara indicando que la elaboración de tesis en coautoría está limitada a un máximo de dos (2) tesistas según el Reglamento de Grados y Títulos de la FISI, sugiriendo reformular el trabajo e indicando los pasos para el flujo permitido</t>
  </si>
  <si>
    <t>El chatbot detectó correctamente que la consulta era ambigua y que no contaba con información oficial al respecto (Precisión 43%). Activó el mensaje de excepción controlado, indicando que la información no está disponible en el contexto normativo y proporcionó el contacto oficial de la Unidad de Investigación (investigacion.fisi@unmsm.edu.pe) tal como se esperaba para el escenario de baja confianza (EX3)</t>
  </si>
  <si>
    <t>El chatbot proporcionó una explicación detallada y estructurada de las categorías de miembros (Titular, Adherente y Estudiante/Egresado). Detalló las condiciones específicas de cada rol, como el límite de miembros titulares y las restricciones de responsabilidad para los adherentes internos. Citó la "Directiva de Grupos de Investigación - VRIP" como base normativa, cumpliendo satisfactoriamente con la explicación de diferencias, deberes y derechos solicitada para el RF10</t>
  </si>
  <si>
    <t>El chatbot informa con precisión que el límite máximo de similitud es del 20% citando la Resolución Rectoral N° 000947-2026-R. Explica detalladamente el estado 'Observado' y las posibles acciones del asesor (solicitar correcciones o anulación del informe) conforme al Art. 25 de la normativa. Adicionalmente, aclara la exclusión de la detección de IA en el certificado oficial y las sanciones por manipulación de documentos.</t>
  </si>
  <si>
    <t>Al consultar por la oficialidad del grupo de investigación GI-FISI-05, el chatbot responde con una "Alerta de No Oficialidad" (Precisión 48%), indicando que el identificador no figura en los registros vigentes de la FISI. El sistema no logra validar la resolución del grupo en un escenario de "Happy Path" donde debería confirmar su estado activo y resolución vigente</t>
  </si>
  <si>
    <t>BUG-009</t>
  </si>
  <si>
    <t>CU04 / RF12</t>
  </si>
  <si>
    <t>Fallo en la identificación de oficialidad para grupos de investigación activos en el flujo de Happy Path. El sistema activa erróneamente la excepción de "No Oficialidad" (EX1) a pesar de que el caso de prueba requiere la confirmación de una resolución vigente. Esto sugiere que los documentos de resoluciones de grupos no están siendo recuperados correctamente por el motor RAG o no están presentes en la base de conocimientos.</t>
  </si>
  <si>
    <t>El chatbot identificó correctamente que el grupo "Los Galácticos" no figura en los registros oficiales de la universidad. Emitió una "Alerta de Falta de Oficialidad" (Precisión 44%) conforme a la excepción EX1, citando la normativa RR N° 014914-2024-R/UNMSM. Además, sugirió verificar el portal oficial del VRIP, proporcionó el contacto de la Unidad de Investigación y recomendó grupos que sí son oficiales (como SOFTGTIC y YACHAY)</t>
  </si>
  <si>
    <t>El chatbot identificó correctamente que el 25% excede el límite permitido (20%) y activó la alerta de "Estado: OBSERVADO". Detalló las acciones que debe tomar el asesor (correcciones o anulación) citando el Art. 25 de la Directiva RR N° 000947-2026-R. Además, incluyó información sobre el costo y el código de pago para revisiones adicionales según el Art. 27.</t>
  </si>
  <si>
    <t>El chatbot entrega una respuesta estructurada sobre los beneficios de participar en un Grupo de Investigación, incluyendo acceso a financiamiento del VRIP para proyectos y tesis, aval institucional para fondos externos, derecho al uso de la denominación oficial y visibilidad en el directorio oficial de grupos. Cita la Resolución Rectoral N° 014914-2024-R como sustento normativo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</si>
</sst>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Narrow"/>
      <family val="2"/>
      <scheme val="minor"/>
    </font>
    <font>
      <sz val="14"/>
      <color theme="1"/>
      <name val="Aptos Narrow"/>
      <family val="2"/>
      <scheme val="minor"/>
    </font>
    <font>
      <b/>
      <sz val="14"/>
      <color theme="1"/>
      <name val="Aptos Narrow"/>
      <family val="2"/>
      <scheme val="minor"/>
    </font>
    <font>
      <sz val="12"/>
      <color theme="1"/>
      <name val="Aptos Narrow"/>
      <family val="2"/>
      <scheme val="minor"/>
    </font>
    <font>
      <b/>
      <sz val="26"/>
      <color theme="1"/>
      <name val="Aptos Narrow"/>
      <family val="2"/>
      <scheme val="minor"/>
    </font>
    <font>
      <b/>
      <sz val="12"/>
      <color theme="1"/>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theme="0" tint="-0.249977111117893"/>
        <bgColor indexed="64"/>
      </patternFill>
    </fill>
    <fill>
      <patternFill patternType="solid">
        <fgColor theme="6" tint="0.59999389629810485"/>
        <bgColor indexed="64"/>
      </patternFill>
    </fill>
    <fill>
      <patternFill patternType="solid">
        <fgColor rgb="FFFFA48F"/>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s>
  <cellStyleXfs count="2">
    <xf numFmtId="0" fontId="0" fillId="0" borderId="0"/>
    <xf numFmtId="9" fontId="1" fillId="0" borderId="0" applyFont="0" applyFill="0" applyBorder="0" applyAlignment="0" applyProtection="0"/>
  </cellStyleXfs>
  <cellXfs count="27">
    <xf numFmtId="0" fontId="0" fillId="0" borderId="0" xfId="0"/>
    <xf numFmtId="0" fontId="0" fillId="0" borderId="0" xfId="0" applyAlignment="1">
      <alignment horizontal="center" vertical="center"/>
    </xf>
    <xf numFmtId="0" fontId="0" fillId="0" borderId="0" xfId="0" applyAlignment="1">
      <alignment horizontal="center" vertical="center" wrapText="1"/>
    </xf>
    <xf numFmtId="0" fontId="2" fillId="0" borderId="1" xfId="0" applyFont="1" applyBorder="1" applyAlignment="1">
      <alignment horizontal="center" vertical="center"/>
    </xf>
    <xf numFmtId="0" fontId="2" fillId="0" borderId="1" xfId="0" applyFont="1" applyBorder="1" applyAlignment="1">
      <alignment horizontal="center" vertical="center" wrapText="1"/>
    </xf>
    <xf numFmtId="0" fontId="3" fillId="4" borderId="1" xfId="0" applyFont="1" applyFill="1" applyBorder="1" applyAlignment="1">
      <alignment horizontal="center" vertical="center"/>
    </xf>
    <xf numFmtId="0" fontId="3" fillId="4" borderId="1" xfId="0" applyFont="1" applyFill="1" applyBorder="1" applyAlignment="1">
      <alignment horizontal="center" vertical="center" wrapText="1"/>
    </xf>
    <xf numFmtId="0" fontId="4" fillId="0" borderId="1" xfId="0" applyFont="1" applyBorder="1" applyAlignment="1">
      <alignment horizontal="center" vertical="center" wrapText="1"/>
    </xf>
    <xf numFmtId="0" fontId="2" fillId="4" borderId="2" xfId="0" applyFont="1" applyFill="1" applyBorder="1"/>
    <xf numFmtId="0" fontId="2" fillId="4" borderId="3" xfId="0" applyFont="1" applyFill="1" applyBorder="1"/>
    <xf numFmtId="0" fontId="2" fillId="2" borderId="4" xfId="0" applyFont="1" applyFill="1" applyBorder="1"/>
    <xf numFmtId="0" fontId="2" fillId="2" borderId="5" xfId="0" applyFont="1" applyFill="1" applyBorder="1"/>
    <xf numFmtId="0" fontId="2" fillId="3" borderId="4" xfId="0" applyFont="1" applyFill="1" applyBorder="1"/>
    <xf numFmtId="0" fontId="2" fillId="3" borderId="5" xfId="0" applyFont="1" applyFill="1" applyBorder="1"/>
    <xf numFmtId="0" fontId="2" fillId="7" borderId="6" xfId="0" applyFont="1" applyFill="1" applyBorder="1"/>
    <xf numFmtId="9" fontId="2" fillId="7" borderId="7" xfId="1" applyFont="1" applyFill="1" applyBorder="1"/>
    <xf numFmtId="0" fontId="2" fillId="5" borderId="6" xfId="0" applyFont="1" applyFill="1" applyBorder="1"/>
    <xf numFmtId="0" fontId="2" fillId="5" borderId="7" xfId="0" applyFont="1" applyFill="1" applyBorder="1"/>
    <xf numFmtId="0" fontId="2" fillId="6" borderId="2" xfId="0" applyFont="1" applyFill="1" applyBorder="1"/>
    <xf numFmtId="9" fontId="2" fillId="6" borderId="3" xfId="1" applyFont="1" applyFill="1" applyBorder="1"/>
    <xf numFmtId="0" fontId="6" fillId="4" borderId="1" xfId="0" applyFont="1" applyFill="1" applyBorder="1" applyAlignment="1">
      <alignment horizontal="center" vertical="center" wrapText="1"/>
    </xf>
    <xf numFmtId="0" fontId="3" fillId="4" borderId="8" xfId="0" applyFont="1" applyFill="1" applyBorder="1" applyAlignment="1">
      <alignment horizontal="center" vertical="center"/>
    </xf>
    <xf numFmtId="0" fontId="3" fillId="4" borderId="10" xfId="0" applyFont="1" applyFill="1" applyBorder="1" applyAlignment="1">
      <alignment horizontal="center" vertical="center"/>
    </xf>
    <xf numFmtId="0" fontId="5" fillId="4" borderId="8" xfId="0" applyFont="1" applyFill="1" applyBorder="1" applyAlignment="1">
      <alignment horizontal="center" vertical="center"/>
    </xf>
    <xf numFmtId="0" fontId="5" fillId="4" borderId="9" xfId="0" applyFont="1" applyFill="1" applyBorder="1" applyAlignment="1">
      <alignment horizontal="center" vertical="center"/>
    </xf>
    <xf numFmtId="0" fontId="5" fillId="4" borderId="10" xfId="0" applyFont="1" applyFill="1" applyBorder="1" applyAlignment="1">
      <alignment horizontal="center" vertical="center"/>
    </xf>
    <xf numFmtId="0" fontId="3" fillId="4" borderId="9" xfId="0" applyFont="1" applyFill="1" applyBorder="1" applyAlignment="1">
      <alignment horizontal="center" vertical="center"/>
    </xf>
  </cellXfs>
  <cellStyles count="2">
    <cellStyle name="Normal" xfId="0" builtinId="0"/>
    <cellStyle name="Porcentaje" xfId="1" builtinId="5"/>
  </cellStyles>
  <dxfs count="6">
    <dxf>
      <fill>
        <patternFill>
          <bgColor theme="5" tint="0.79998168889431442"/>
        </patternFill>
      </fill>
    </dxf>
    <dxf>
      <fill>
        <patternFill>
          <bgColor rgb="FFFFFFB7"/>
        </patternFill>
      </fill>
    </dxf>
    <dxf>
      <fill>
        <patternFill>
          <bgColor theme="5" tint="0.59996337778862885"/>
        </patternFill>
      </fill>
    </dxf>
    <dxf>
      <fill>
        <patternFill>
          <bgColor theme="9" tint="0.59996337778862885"/>
        </patternFill>
      </fill>
    </dxf>
    <dxf>
      <fill>
        <patternFill>
          <bgColor theme="9" tint="0.79998168889431442"/>
        </patternFill>
      </fill>
    </dxf>
    <dxf>
      <fill>
        <patternFill>
          <bgColor theme="5" tint="0.79998168889431442"/>
        </patternFill>
      </fill>
    </dxf>
  </dxfs>
  <tableStyles count="0" defaultTableStyle="TableStyleMedium2" defaultPivotStyle="PivotStyleLight16"/>
  <colors>
    <mruColors>
      <color rgb="FFFFA48F"/>
      <color rgb="FFFF7453"/>
      <color rgb="FFFFFFB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0/relationships/richValueRel" Target="richData/richValueRel.xml"/><Relationship Id="rId3" Type="http://schemas.openxmlformats.org/officeDocument/2006/relationships/worksheet" Target="worksheets/sheet3.xml"/><Relationship Id="rId7" Type="http://schemas.openxmlformats.org/officeDocument/2006/relationships/sheetMetadata" Target="metadata.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microsoft.com/office/2017/06/relationships/rdRichValueTypes" Target="richData/rdRichValueTypes.xml"/><Relationship Id="rId5" Type="http://schemas.openxmlformats.org/officeDocument/2006/relationships/styles" Target="styles.xml"/><Relationship Id="rId10" Type="http://schemas.microsoft.com/office/2017/06/relationships/rdRichValueStructure" Target="richData/rdrichvaluestructure.xml"/><Relationship Id="rId4" Type="http://schemas.openxmlformats.org/officeDocument/2006/relationships/theme" Target="theme/theme1.xml"/><Relationship Id="rId9" Type="http://schemas.microsoft.com/office/2017/06/relationships/rdRichValue" Target="richData/rdrichvalue.xml"/></Relationships>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0">
  <rv s="0">
    <v>0</v>
    <v>5</v>
  </rv>
  <rv s="0">
    <v>1</v>
    <v>5</v>
  </rv>
  <rv s="0">
    <v>2</v>
    <v>5</v>
  </rv>
  <rv s="0">
    <v>3</v>
    <v>5</v>
  </rv>
  <rv s="0">
    <v>4</v>
    <v>5</v>
  </rv>
  <rv s="0">
    <v>5</v>
    <v>5</v>
  </rv>
  <rv s="0">
    <v>6</v>
    <v>5</v>
  </rv>
  <rv s="0">
    <v>7</v>
    <v>5</v>
  </rv>
  <rv s="0">
    <v>8</v>
    <v>5</v>
  </rv>
  <rv s="0">
    <v>9</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ichValueRel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E3D68-5046-4122-B074-C2C26AC8738D}">
  <dimension ref="B1:J14"/>
  <sheetViews>
    <sheetView zoomScale="55" zoomScaleNormal="55" workbookViewId="0">
      <selection activeCell="H8" sqref="H8"/>
    </sheetView>
  </sheetViews>
  <sheetFormatPr baseColWidth="10" defaultRowHeight="15" x14ac:dyDescent="0.25"/>
  <cols>
    <col min="2" max="2" width="11.42578125" style="1"/>
    <col min="3" max="3" width="9.28515625" style="1" customWidth="1"/>
    <col min="4" max="4" width="12.28515625" style="1" customWidth="1"/>
    <col min="5" max="5" width="27.7109375" style="2" customWidth="1"/>
    <col min="6" max="6" width="31.140625" style="2" customWidth="1"/>
    <col min="7" max="7" width="36.28515625" style="2" customWidth="1"/>
    <col min="8" max="8" width="59.7109375" style="2" customWidth="1"/>
    <col min="9" max="9" width="21.28515625" style="1" customWidth="1"/>
    <col min="10" max="10" width="100.5703125" style="1" customWidth="1"/>
  </cols>
  <sheetData>
    <row r="1" spans="2:10" ht="15.75" thickBot="1" x14ac:dyDescent="0.3"/>
    <row r="2" spans="2:10" ht="38.25" customHeight="1" thickBot="1" x14ac:dyDescent="0.3">
      <c r="B2" s="23" t="s">
        <v>30</v>
      </c>
      <c r="C2" s="24"/>
      <c r="D2" s="24"/>
      <c r="E2" s="24"/>
      <c r="F2" s="24"/>
      <c r="G2" s="24"/>
      <c r="H2" s="24"/>
      <c r="I2" s="24"/>
      <c r="J2" s="25"/>
    </row>
    <row r="3" spans="2:10" ht="38.25" customHeight="1" x14ac:dyDescent="0.25"/>
    <row r="4" spans="2:10" ht="28.5" customHeight="1" x14ac:dyDescent="0.25">
      <c r="B4" s="5" t="s">
        <v>0</v>
      </c>
      <c r="C4" s="5" t="s">
        <v>1</v>
      </c>
      <c r="D4" s="5" t="s">
        <v>2</v>
      </c>
      <c r="E4" s="6" t="s">
        <v>3</v>
      </c>
      <c r="F4" s="6" t="s">
        <v>4</v>
      </c>
      <c r="G4" s="6" t="s">
        <v>5</v>
      </c>
      <c r="H4" s="6" t="s">
        <v>6</v>
      </c>
      <c r="I4" s="5" t="s">
        <v>7</v>
      </c>
      <c r="J4" s="5" t="s">
        <v>8</v>
      </c>
    </row>
    <row r="5" spans="2:10" ht="273" customHeight="1" x14ac:dyDescent="0.25">
      <c r="B5" s="3" t="s">
        <v>32</v>
      </c>
      <c r="C5" s="3" t="s">
        <v>33</v>
      </c>
      <c r="D5" s="3" t="s">
        <v>34</v>
      </c>
      <c r="E5" s="4" t="s">
        <v>22</v>
      </c>
      <c r="F5" s="4" t="s">
        <v>50</v>
      </c>
      <c r="G5" s="4" t="s">
        <v>51</v>
      </c>
      <c r="H5" s="4" t="s">
        <v>70</v>
      </c>
      <c r="I5" s="3" t="s">
        <v>29</v>
      </c>
      <c r="J5" s="3" t="e" vm="1">
        <v>#VALUE!</v>
      </c>
    </row>
    <row r="6" spans="2:10" ht="264.75" customHeight="1" x14ac:dyDescent="0.25">
      <c r="B6" s="3" t="s">
        <v>35</v>
      </c>
      <c r="C6" s="3" t="s">
        <v>33</v>
      </c>
      <c r="D6" s="3" t="s">
        <v>36</v>
      </c>
      <c r="E6" s="4" t="s">
        <v>22</v>
      </c>
      <c r="F6" s="4" t="s">
        <v>52</v>
      </c>
      <c r="G6" s="4" t="s">
        <v>53</v>
      </c>
      <c r="H6" s="4" t="s">
        <v>71</v>
      </c>
      <c r="I6" s="3" t="s">
        <v>24</v>
      </c>
      <c r="J6" s="3" t="e" vm="2">
        <v>#VALUE!</v>
      </c>
    </row>
    <row r="7" spans="2:10" ht="267.75" customHeight="1" x14ac:dyDescent="0.25">
      <c r="B7" s="3" t="s">
        <v>37</v>
      </c>
      <c r="C7" s="3" t="s">
        <v>33</v>
      </c>
      <c r="D7" s="3" t="s">
        <v>38</v>
      </c>
      <c r="E7" s="4" t="s">
        <v>22</v>
      </c>
      <c r="F7" s="4" t="s">
        <v>54</v>
      </c>
      <c r="G7" s="4" t="s">
        <v>55</v>
      </c>
      <c r="H7" s="4" t="s">
        <v>85</v>
      </c>
      <c r="I7" s="3" t="s">
        <v>29</v>
      </c>
      <c r="J7" s="3" t="e" vm="3">
        <v>#VALUE!</v>
      </c>
    </row>
    <row r="8" spans="2:10" ht="269.25" customHeight="1" x14ac:dyDescent="0.25">
      <c r="B8" s="3" t="s">
        <v>39</v>
      </c>
      <c r="C8" s="3" t="s">
        <v>33</v>
      </c>
      <c r="D8" s="3" t="s">
        <v>34</v>
      </c>
      <c r="E8" s="4" t="s">
        <v>23</v>
      </c>
      <c r="F8" s="4" t="s">
        <v>56</v>
      </c>
      <c r="G8" s="4" t="s">
        <v>57</v>
      </c>
      <c r="H8" s="4" t="s">
        <v>75</v>
      </c>
      <c r="I8" s="3" t="s">
        <v>29</v>
      </c>
      <c r="J8" s="3" t="e" vm="4">
        <v>#VALUE!</v>
      </c>
    </row>
    <row r="9" spans="2:10" ht="269.25" customHeight="1" x14ac:dyDescent="0.25">
      <c r="B9" s="3" t="s">
        <v>40</v>
      </c>
      <c r="C9" s="3" t="s">
        <v>33</v>
      </c>
      <c r="D9" s="3" t="s">
        <v>34</v>
      </c>
      <c r="E9" s="4" t="s">
        <v>23</v>
      </c>
      <c r="F9" s="4" t="s">
        <v>58</v>
      </c>
      <c r="G9" s="4" t="s">
        <v>59</v>
      </c>
      <c r="H9" s="4" t="s">
        <v>76</v>
      </c>
      <c r="I9" s="3" t="s">
        <v>29</v>
      </c>
      <c r="J9" s="3" t="e" vm="5">
        <v>#VALUE!</v>
      </c>
    </row>
    <row r="10" spans="2:10" ht="266.25" customHeight="1" x14ac:dyDescent="0.25">
      <c r="B10" s="3" t="s">
        <v>41</v>
      </c>
      <c r="C10" s="3" t="s">
        <v>42</v>
      </c>
      <c r="D10" s="3" t="s">
        <v>43</v>
      </c>
      <c r="E10" s="4" t="s">
        <v>22</v>
      </c>
      <c r="F10" s="4" t="s">
        <v>60</v>
      </c>
      <c r="G10" s="4" t="s">
        <v>61</v>
      </c>
      <c r="H10" s="4" t="s">
        <v>77</v>
      </c>
      <c r="I10" s="3" t="s">
        <v>29</v>
      </c>
      <c r="J10" s="3" t="e" vm="6">
        <v>#VALUE!</v>
      </c>
    </row>
    <row r="11" spans="2:10" ht="264" customHeight="1" x14ac:dyDescent="0.25">
      <c r="B11" s="3" t="s">
        <v>44</v>
      </c>
      <c r="C11" s="3" t="s">
        <v>42</v>
      </c>
      <c r="D11" s="3" t="s">
        <v>45</v>
      </c>
      <c r="E11" s="4" t="s">
        <v>22</v>
      </c>
      <c r="F11" s="4" t="s">
        <v>62</v>
      </c>
      <c r="G11" s="4" t="s">
        <v>63</v>
      </c>
      <c r="H11" s="4" t="s">
        <v>78</v>
      </c>
      <c r="I11" s="3" t="s">
        <v>29</v>
      </c>
      <c r="J11" s="3" t="e" vm="7">
        <v>#VALUE!</v>
      </c>
    </row>
    <row r="12" spans="2:10" ht="263.25" customHeight="1" x14ac:dyDescent="0.25">
      <c r="B12" s="3" t="s">
        <v>46</v>
      </c>
      <c r="C12" s="3" t="s">
        <v>42</v>
      </c>
      <c r="D12" s="3" t="s">
        <v>47</v>
      </c>
      <c r="E12" s="4" t="s">
        <v>22</v>
      </c>
      <c r="F12" s="4" t="s">
        <v>64</v>
      </c>
      <c r="G12" s="4" t="s">
        <v>65</v>
      </c>
      <c r="H12" s="4" t="s">
        <v>79</v>
      </c>
      <c r="I12" s="3" t="s">
        <v>24</v>
      </c>
      <c r="J12" s="3" t="e" vm="8">
        <v>#VALUE!</v>
      </c>
    </row>
    <row r="13" spans="2:10" ht="265.5" customHeight="1" x14ac:dyDescent="0.25">
      <c r="B13" s="3" t="s">
        <v>48</v>
      </c>
      <c r="C13" s="3" t="s">
        <v>42</v>
      </c>
      <c r="D13" s="3" t="s">
        <v>47</v>
      </c>
      <c r="E13" s="4" t="s">
        <v>23</v>
      </c>
      <c r="F13" s="4" t="s">
        <v>66</v>
      </c>
      <c r="G13" s="4" t="s">
        <v>67</v>
      </c>
      <c r="H13" s="4" t="s">
        <v>83</v>
      </c>
      <c r="I13" s="3" t="s">
        <v>29</v>
      </c>
      <c r="J13" s="3" t="e" vm="9">
        <v>#VALUE!</v>
      </c>
    </row>
    <row r="14" spans="2:10" ht="267" customHeight="1" x14ac:dyDescent="0.25">
      <c r="B14" s="3" t="s">
        <v>49</v>
      </c>
      <c r="C14" s="3" t="s">
        <v>42</v>
      </c>
      <c r="D14" s="3" t="s">
        <v>45</v>
      </c>
      <c r="E14" s="4" t="s">
        <v>23</v>
      </c>
      <c r="F14" s="4" t="s">
        <v>68</v>
      </c>
      <c r="G14" s="4" t="s">
        <v>69</v>
      </c>
      <c r="H14" s="4" t="s">
        <v>84</v>
      </c>
      <c r="I14" s="3" t="s">
        <v>29</v>
      </c>
      <c r="J14" s="3" t="e" vm="10">
        <v>#VALUE!</v>
      </c>
    </row>
  </sheetData>
  <mergeCells count="1">
    <mergeCell ref="B2:J2"/>
  </mergeCells>
  <conditionalFormatting sqref="E1 E3:E1048576">
    <cfRule type="containsText" dxfId="5" priority="3" operator="containsText" text="FUNCIONAL UNHAPPY PATH">
      <formula>NOT(ISERROR(SEARCH("FUNCIONAL UNHAPPY PATH",E1)))</formula>
    </cfRule>
    <cfRule type="containsText" dxfId="4" priority="4" operator="containsText" text="FUNCIONAL HAPPY PATH">
      <formula>NOT(ISERROR(SEARCH("FUNCIONAL HAPPY PATH",E1)))</formula>
    </cfRule>
  </conditionalFormatting>
  <conditionalFormatting sqref="I1 I3:I1048576">
    <cfRule type="containsText" dxfId="3" priority="1" operator="containsText" text="PASS">
      <formula>NOT(ISERROR(SEARCH("PASS",I1)))</formula>
    </cfRule>
    <cfRule type="containsText" dxfId="2" priority="2" operator="containsText" text="FAIL">
      <formula>NOT(ISERROR(SEARCH("FAIL",I1)))</formula>
    </cfRule>
  </conditionalFormatting>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672F47-4548-46D5-89B4-137667DBA21F}">
  <dimension ref="B1:I6"/>
  <sheetViews>
    <sheetView zoomScale="85" zoomScaleNormal="85" workbookViewId="0">
      <selection activeCell="K6" sqref="K6"/>
    </sheetView>
  </sheetViews>
  <sheetFormatPr baseColWidth="10" defaultRowHeight="15" x14ac:dyDescent="0.25"/>
  <cols>
    <col min="2" max="2" width="11.42578125" style="2"/>
    <col min="3" max="3" width="15.85546875" style="2" customWidth="1"/>
    <col min="4" max="4" width="16.140625" style="2" customWidth="1"/>
    <col min="5" max="5" width="65.42578125" style="2" customWidth="1"/>
    <col min="6" max="8" width="11.42578125" style="2"/>
    <col min="9" max="9" width="16.5703125" style="2" customWidth="1"/>
  </cols>
  <sheetData>
    <row r="1" spans="2:9" ht="15.75" thickBot="1" x14ac:dyDescent="0.3"/>
    <row r="2" spans="2:9" ht="27.75" customHeight="1" thickBot="1" x14ac:dyDescent="0.3">
      <c r="B2" s="21" t="s">
        <v>31</v>
      </c>
      <c r="C2" s="26"/>
      <c r="D2" s="26"/>
      <c r="E2" s="26"/>
      <c r="F2" s="26"/>
      <c r="G2" s="26"/>
      <c r="H2" s="26"/>
      <c r="I2" s="22"/>
    </row>
    <row r="4" spans="2:9" ht="34.5" customHeight="1" x14ac:dyDescent="0.25">
      <c r="B4" s="20" t="s">
        <v>9</v>
      </c>
      <c r="C4" s="20" t="s">
        <v>10</v>
      </c>
      <c r="D4" s="20" t="s">
        <v>11</v>
      </c>
      <c r="E4" s="20" t="s">
        <v>12</v>
      </c>
      <c r="F4" s="20" t="s">
        <v>13</v>
      </c>
      <c r="G4" s="20" t="s">
        <v>14</v>
      </c>
      <c r="H4" s="20" t="s">
        <v>7</v>
      </c>
      <c r="I4" s="20" t="s">
        <v>15</v>
      </c>
    </row>
    <row r="5" spans="2:9" ht="87.75" customHeight="1" x14ac:dyDescent="0.25">
      <c r="B5" s="7" t="s">
        <v>72</v>
      </c>
      <c r="C5" s="7" t="s">
        <v>35</v>
      </c>
      <c r="D5" s="7" t="s">
        <v>73</v>
      </c>
      <c r="E5" s="7" t="s">
        <v>74</v>
      </c>
      <c r="F5" s="7" t="s">
        <v>25</v>
      </c>
      <c r="G5" s="7" t="s">
        <v>27</v>
      </c>
      <c r="H5" s="7" t="s">
        <v>26</v>
      </c>
      <c r="I5" s="7" t="s">
        <v>28</v>
      </c>
    </row>
    <row r="6" spans="2:9" ht="130.5" customHeight="1" x14ac:dyDescent="0.25">
      <c r="B6" s="7" t="s">
        <v>80</v>
      </c>
      <c r="C6" s="7" t="s">
        <v>46</v>
      </c>
      <c r="D6" s="7" t="s">
        <v>81</v>
      </c>
      <c r="E6" s="7" t="s">
        <v>82</v>
      </c>
      <c r="F6" s="7" t="s">
        <v>25</v>
      </c>
      <c r="G6" s="7" t="s">
        <v>25</v>
      </c>
      <c r="H6" s="7" t="s">
        <v>26</v>
      </c>
      <c r="I6" s="7" t="s">
        <v>28</v>
      </c>
    </row>
  </sheetData>
  <mergeCells count="1">
    <mergeCell ref="B2:I2"/>
  </mergeCells>
  <conditionalFormatting sqref="F1:G1 F3:G1048576">
    <cfRule type="containsText" dxfId="1" priority="1" operator="containsText" text="Media">
      <formula>NOT(ISERROR(SEARCH("Media",F1)))</formula>
    </cfRule>
    <cfRule type="containsText" dxfId="0" priority="2" operator="containsText" text="Alta">
      <formula>NOT(ISERROR(SEARCH("Alta",F1)))</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0A8679-1F56-46DB-A278-21FB5CCD40B1}">
  <dimension ref="B1:C10"/>
  <sheetViews>
    <sheetView tabSelected="1" workbookViewId="0">
      <selection activeCell="E9" sqref="E9"/>
    </sheetView>
  </sheetViews>
  <sheetFormatPr baseColWidth="10" defaultRowHeight="15" x14ac:dyDescent="0.25"/>
  <cols>
    <col min="2" max="2" width="30.140625" customWidth="1"/>
    <col min="3" max="3" width="17.85546875" customWidth="1"/>
  </cols>
  <sheetData>
    <row r="1" spans="2:3" ht="15.75" thickBot="1" x14ac:dyDescent="0.3"/>
    <row r="2" spans="2:3" ht="19.5" thickBot="1" x14ac:dyDescent="0.3">
      <c r="B2" s="21" t="s">
        <v>31</v>
      </c>
      <c r="C2" s="22"/>
    </row>
    <row r="3" spans="2:3" ht="15.75" thickBot="1" x14ac:dyDescent="0.3"/>
    <row r="4" spans="2:3" ht="18.75" x14ac:dyDescent="0.3">
      <c r="B4" s="8" t="s">
        <v>16</v>
      </c>
      <c r="C4" s="9">
        <v>10</v>
      </c>
    </row>
    <row r="5" spans="2:3" ht="18.75" x14ac:dyDescent="0.3">
      <c r="B5" s="10" t="s">
        <v>17</v>
      </c>
      <c r="C5" s="11">
        <v>8</v>
      </c>
    </row>
    <row r="6" spans="2:3" ht="18.75" x14ac:dyDescent="0.3">
      <c r="B6" s="12" t="s">
        <v>18</v>
      </c>
      <c r="C6" s="13">
        <v>2</v>
      </c>
    </row>
    <row r="7" spans="2:3" ht="19.5" thickBot="1" x14ac:dyDescent="0.35">
      <c r="B7" s="16" t="s">
        <v>19</v>
      </c>
      <c r="C7" s="17">
        <v>0</v>
      </c>
    </row>
    <row r="8" spans="2:3" ht="15.75" thickBot="1" x14ac:dyDescent="0.3"/>
    <row r="9" spans="2:3" ht="18.75" x14ac:dyDescent="0.3">
      <c r="B9" s="18" t="s">
        <v>20</v>
      </c>
      <c r="C9" s="19">
        <f>C5/C4</f>
        <v>0.8</v>
      </c>
    </row>
    <row r="10" spans="2:3" ht="19.5" thickBot="1" x14ac:dyDescent="0.35">
      <c r="B10" s="14" t="s">
        <v>21</v>
      </c>
      <c r="C10" s="15">
        <f>C6/C4</f>
        <v>0.2</v>
      </c>
    </row>
  </sheetData>
  <mergeCells count="1">
    <mergeCell ref="B2:C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Ejecución de Casos</vt:lpstr>
      <vt:lpstr>Registro de Defectos</vt:lpstr>
      <vt:lpstr>Métricas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Mihael Jhire Cristobal Rojas</dc:creator>
  <cp:lastModifiedBy>Mihael Jhire Cristobal Rojas</cp:lastModifiedBy>
  <dcterms:created xsi:type="dcterms:W3CDTF">2026-05-30T02:42:21Z</dcterms:created>
  <dcterms:modified xsi:type="dcterms:W3CDTF">2026-06-06T03:56:36Z</dcterms:modified>
</cp:coreProperties>
</file>