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4370" activeTab="2"/>
  </bookViews>
  <sheets>
    <sheet name="MMBench_undefined" sheetId="1" r:id="rId1"/>
    <sheet name="Percentage" sheetId="2" r:id="rId2"/>
    <sheet name="Type" sheetId="3" r:id="rId3"/>
    <sheet name="Mem" sheetId="4" r:id="rId4"/>
  </sheets>
  <calcPr calcId="125725"/>
  <webPublishing allowPng="1" targetScreenSize="1024x768" codePage="1252"/>
</workbook>
</file>

<file path=xl/calcChain.xml><?xml version="1.0" encoding="utf-8"?>
<calcChain xmlns="http://schemas.openxmlformats.org/spreadsheetml/2006/main">
  <c r="H41" i="4"/>
  <c r="G41"/>
  <c r="F41"/>
  <c r="E41"/>
  <c r="D41"/>
  <c r="C41"/>
  <c r="B41"/>
  <c r="H49" i="3"/>
  <c r="N49"/>
  <c r="F49"/>
  <c r="J49"/>
  <c r="P49"/>
  <c r="L49"/>
  <c r="H26"/>
  <c r="N26"/>
  <c r="F26"/>
  <c r="J26"/>
  <c r="P26"/>
  <c r="L26"/>
  <c r="H12"/>
  <c r="N12"/>
  <c r="F12"/>
  <c r="J12"/>
  <c r="P12"/>
  <c r="L12"/>
  <c r="H25"/>
  <c r="N25"/>
  <c r="F25"/>
  <c r="J25"/>
  <c r="P25"/>
  <c r="L25"/>
  <c r="H61"/>
  <c r="N61"/>
  <c r="F61"/>
  <c r="J61"/>
  <c r="P61"/>
  <c r="L61"/>
  <c r="H60"/>
  <c r="N60"/>
  <c r="F60"/>
  <c r="J60"/>
  <c r="P60"/>
  <c r="L60"/>
  <c r="H48"/>
  <c r="N48"/>
  <c r="F48"/>
  <c r="J48"/>
  <c r="P48"/>
  <c r="L48"/>
  <c r="H59"/>
  <c r="N59"/>
  <c r="F59"/>
  <c r="J59"/>
  <c r="P59"/>
  <c r="L59"/>
  <c r="H58"/>
  <c r="N58"/>
  <c r="F58"/>
  <c r="J58"/>
  <c r="P58"/>
  <c r="L58"/>
  <c r="H57"/>
  <c r="N57"/>
  <c r="F57"/>
  <c r="J57"/>
  <c r="P57"/>
  <c r="L57"/>
  <c r="H56"/>
  <c r="N56"/>
  <c r="F56"/>
  <c r="J56"/>
  <c r="P56"/>
  <c r="L56"/>
  <c r="H43"/>
  <c r="N43"/>
  <c r="F43"/>
  <c r="J43"/>
  <c r="P43"/>
  <c r="L43"/>
  <c r="H42"/>
  <c r="N42"/>
  <c r="F42"/>
  <c r="J42"/>
  <c r="P42"/>
  <c r="L42"/>
  <c r="H55"/>
  <c r="N55"/>
  <c r="F55"/>
  <c r="J55"/>
  <c r="P55"/>
  <c r="L55"/>
  <c r="H47"/>
  <c r="N47"/>
  <c r="F47"/>
  <c r="J47"/>
  <c r="P47"/>
  <c r="L47"/>
  <c r="H41"/>
  <c r="N41"/>
  <c r="F41"/>
  <c r="J41"/>
  <c r="P41"/>
  <c r="L41"/>
  <c r="H24"/>
  <c r="N24"/>
  <c r="F24"/>
  <c r="J24"/>
  <c r="P24"/>
  <c r="L24"/>
  <c r="H23"/>
  <c r="N23"/>
  <c r="F23"/>
  <c r="J23"/>
  <c r="P23"/>
  <c r="L23"/>
  <c r="H40"/>
  <c r="N40"/>
  <c r="F40"/>
  <c r="J40"/>
  <c r="P40"/>
  <c r="L40"/>
  <c r="H39"/>
  <c r="N39"/>
  <c r="F39"/>
  <c r="J39"/>
  <c r="P39"/>
  <c r="L39"/>
  <c r="H38"/>
  <c r="N38"/>
  <c r="F38"/>
  <c r="J38"/>
  <c r="P38"/>
  <c r="L38"/>
  <c r="H37"/>
  <c r="N37"/>
  <c r="F37"/>
  <c r="J37"/>
  <c r="P37"/>
  <c r="L37"/>
  <c r="H36"/>
  <c r="N36"/>
  <c r="F36"/>
  <c r="J36"/>
  <c r="P36"/>
  <c r="L36"/>
  <c r="H35"/>
  <c r="N35"/>
  <c r="F35"/>
  <c r="J35"/>
  <c r="P35"/>
  <c r="L35"/>
  <c r="H34"/>
  <c r="N34"/>
  <c r="F34"/>
  <c r="J34"/>
  <c r="P34"/>
  <c r="L34"/>
  <c r="H33"/>
  <c r="N33"/>
  <c r="F33"/>
  <c r="J33"/>
  <c r="P33"/>
  <c r="L33"/>
  <c r="H32"/>
  <c r="N32"/>
  <c r="F32"/>
  <c r="J32"/>
  <c r="P32"/>
  <c r="L32"/>
  <c r="H22"/>
  <c r="N22"/>
  <c r="F22"/>
  <c r="J22"/>
  <c r="P22"/>
  <c r="L22"/>
  <c r="H11"/>
  <c r="N11"/>
  <c r="F11"/>
  <c r="J11"/>
  <c r="P11"/>
  <c r="L11"/>
  <c r="H10"/>
  <c r="N10"/>
  <c r="F10"/>
  <c r="J10"/>
  <c r="P10"/>
  <c r="L10"/>
  <c r="H21"/>
  <c r="N21"/>
  <c r="F21"/>
  <c r="J21"/>
  <c r="P21"/>
  <c r="L21"/>
  <c r="H20"/>
  <c r="N20"/>
  <c r="F20"/>
  <c r="J20"/>
  <c r="P20"/>
  <c r="L20"/>
  <c r="H19"/>
  <c r="N19"/>
  <c r="F19"/>
  <c r="J19"/>
  <c r="P19"/>
  <c r="L19"/>
  <c r="H18"/>
  <c r="N18"/>
  <c r="F18"/>
  <c r="J18"/>
  <c r="P18"/>
  <c r="L18"/>
  <c r="H9"/>
  <c r="N9"/>
  <c r="F9"/>
  <c r="J9"/>
  <c r="P9"/>
  <c r="L9"/>
  <c r="H8"/>
  <c r="N8"/>
  <c r="F8"/>
  <c r="J8"/>
  <c r="P8"/>
  <c r="L8"/>
  <c r="H7"/>
  <c r="N7"/>
  <c r="F7"/>
  <c r="J7"/>
  <c r="P7"/>
  <c r="L7"/>
  <c r="H6"/>
  <c r="N6"/>
  <c r="F6"/>
  <c r="J6"/>
  <c r="P6"/>
  <c r="L6"/>
  <c r="P3" i="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8"/>
  <c r="P39"/>
  <c r="P40"/>
  <c r="P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8"/>
  <c r="N39"/>
  <c r="N40"/>
  <c r="N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8"/>
  <c r="L39"/>
  <c r="L40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8"/>
  <c r="J39"/>
  <c r="J40"/>
  <c r="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8"/>
  <c r="F39"/>
  <c r="F40"/>
  <c r="F2"/>
  <c r="H38"/>
  <c r="H39"/>
  <c r="H4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2"/>
</calcChain>
</file>

<file path=xl/sharedStrings.xml><?xml version="1.0" encoding="utf-8"?>
<sst xmlns="http://schemas.openxmlformats.org/spreadsheetml/2006/main" count="370" uniqueCount="92">
  <si>
    <t>Fragmentation Test</t>
  </si>
  <si>
    <t>ReallocMem benchmark</t>
  </si>
  <si>
    <t>Block downsize</t>
  </si>
  <si>
    <t>Small upsize benchmark</t>
  </si>
  <si>
    <t>Small downsize benchmark</t>
  </si>
  <si>
    <t>Block size spread benchmark</t>
  </si>
  <si>
    <t>Raw Performance 1 thread</t>
  </si>
  <si>
    <t>Address space creep benchmark</t>
  </si>
  <si>
    <t>Large block spread benchmark</t>
  </si>
  <si>
    <t>Array Upsize 1 thread</t>
  </si>
  <si>
    <t>Address space creep (larger blocks)</t>
  </si>
  <si>
    <t>Single-threaded reallocate and use</t>
  </si>
  <si>
    <t>Single-threaded allocate, use and free</t>
  </si>
  <si>
    <t>Single Variables Access 6 arrays at a time</t>
  </si>
  <si>
    <t>Double Variables Access 3 arrays at a time</t>
  </si>
  <si>
    <t>Double Variables Access 6 arrays at a time</t>
  </si>
  <si>
    <t>Double Variables Access 18 arrays at a time</t>
  </si>
  <si>
    <t>Move Benchmark1 2 arrays at a time</t>
  </si>
  <si>
    <t>Move Benchmark2 4 arrays at a time</t>
  </si>
  <si>
    <t>FillCharMultiThread</t>
  </si>
  <si>
    <t>SortIntegerArrayBenchmark</t>
  </si>
  <si>
    <t>SortExtendedArrayBenchmark</t>
  </si>
  <si>
    <t>MemFree1</t>
  </si>
  <si>
    <t>MemFree2</t>
  </si>
  <si>
    <t>Linked-list container benchmark</t>
  </si>
  <si>
    <t>Multi-threaded allocate, use and free</t>
  </si>
  <si>
    <t>Multi-threaded reallocate and use</t>
  </si>
  <si>
    <t>QuickSortIntegerArrayBenchmark</t>
  </si>
  <si>
    <t>QuickSortExtendedArrayBenchmark</t>
  </si>
  <si>
    <t>NexusDB with 1 thread(s)</t>
  </si>
  <si>
    <t>NexusDB with 2 thread(s)</t>
  </si>
  <si>
    <t>NexusDB with 4 thread(s)</t>
  </si>
  <si>
    <t>NexusDB with 8 thread(s)</t>
  </si>
  <si>
    <t>Transient threaded objects</t>
  </si>
  <si>
    <t>Raw Performance 8 threads</t>
  </si>
  <si>
    <t>ManyShortLivedThreads</t>
  </si>
  <si>
    <t>StringThreadTest</t>
  </si>
  <si>
    <t>Single-threaded AllocMem</t>
  </si>
  <si>
    <t>Test</t>
  </si>
  <si>
    <t>Ticks (HoardMM)</t>
  </si>
  <si>
    <t>Mem (HoardMM)</t>
  </si>
  <si>
    <t>Ticks (MSVCRT)</t>
  </si>
  <si>
    <t>Mem (MSVCRT)</t>
  </si>
  <si>
    <t>Ticks (D2010)</t>
  </si>
  <si>
    <t>Mem (D2010)</t>
  </si>
  <si>
    <t>Ticks (TopMM)</t>
  </si>
  <si>
    <t>Mem (TopMM)</t>
  </si>
  <si>
    <t>Ticks (ScaleMM2)</t>
  </si>
  <si>
    <t>Ticks (JEmallocFF)</t>
  </si>
  <si>
    <t>Ticks (NedMalloc)</t>
  </si>
  <si>
    <t>D2010 %</t>
  </si>
  <si>
    <t>Hoard%</t>
  </si>
  <si>
    <t>Top%</t>
  </si>
  <si>
    <t>MS%</t>
  </si>
  <si>
    <t>SMM%</t>
  </si>
  <si>
    <t>Ticks (TCMalloc)</t>
  </si>
  <si>
    <t>JE%</t>
  </si>
  <si>
    <t>TC%</t>
  </si>
  <si>
    <t>Speed</t>
  </si>
  <si>
    <t>Speed (without block downsize, addr space creep large)</t>
  </si>
  <si>
    <t>MemoryAccessSpeed</t>
  </si>
  <si>
    <t>MultiThreadAllocAndFree</t>
  </si>
  <si>
    <t>MultiThreadRealloc</t>
  </si>
  <si>
    <t>SingleThreadRealloc</t>
  </si>
  <si>
    <t>SingleThreadAllocAndFree</t>
  </si>
  <si>
    <t>Type</t>
  </si>
  <si>
    <t>t</t>
  </si>
  <si>
    <t>TC</t>
  </si>
  <si>
    <t>D2010</t>
  </si>
  <si>
    <t>MS</t>
  </si>
  <si>
    <t>Top</t>
  </si>
  <si>
    <t>SMM2</t>
  </si>
  <si>
    <t>JE FF</t>
  </si>
  <si>
    <t>Hoard</t>
  </si>
  <si>
    <t>Name</t>
  </si>
  <si>
    <t>ScaleMM2</t>
  </si>
  <si>
    <t>TCMalloc</t>
  </si>
  <si>
    <t>MSVCRT</t>
  </si>
  <si>
    <t>TopMM</t>
  </si>
  <si>
    <t>JeMalloc</t>
  </si>
  <si>
    <t>MM</t>
  </si>
  <si>
    <t>Average (Kb)</t>
  </si>
  <si>
    <t>Memory usage (Kb)</t>
  </si>
  <si>
    <t>Avg. Speed (100% is fastest, others are slower)</t>
  </si>
  <si>
    <t>Note: Hoard is out of range</t>
  </si>
  <si>
    <t>Single threaded realloc (ticks, lower is better)</t>
  </si>
  <si>
    <t>Single threaded alloc+free (ticks, lower is better)</t>
  </si>
  <si>
    <t>Memory acces speed (ticks, lower is better)</t>
  </si>
  <si>
    <t>Multi threaded alloc+free (ticks, lower is better)</t>
  </si>
  <si>
    <t>Multi threaded realloc (ticks, lower is better)</t>
  </si>
  <si>
    <t>Note: Hoard is out of range (not even visible!)</t>
  </si>
  <si>
    <t>Tests, grouped by type. Percentage is the duration versus baseline (D2010), so lower % is faster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</si>
</sst>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6" fillId="0" borderId="0" xfId="0" applyFont="1"/>
    <xf numFmtId="0" fontId="18" fillId="0" borderId="0" xfId="0" applyFont="1"/>
    <xf numFmtId="0" fontId="0" fillId="33" borderId="0" xfId="0" applyFill="1"/>
    <xf numFmtId="0" fontId="16" fillId="33" borderId="0" xfId="0" applyFont="1" applyFill="1"/>
    <xf numFmtId="0" fontId="14" fillId="0" borderId="0" xfId="0" applyFont="1" applyFill="1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MMBench_undefined!$B$1</c:f>
              <c:strCache>
                <c:ptCount val="1"/>
                <c:pt idx="0">
                  <c:v>Ticks (D2010)</c:v>
                </c:pt>
              </c:strCache>
            </c:strRef>
          </c:tx>
          <c:cat>
            <c:strRef>
              <c:f>MMBench_undefined!$A$2:$A$39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MMBench_undefined!$B$2:$B$39</c:f>
              <c:numCache>
                <c:formatCode>General</c:formatCode>
                <c:ptCount val="38"/>
                <c:pt idx="0">
                  <c:v>1803</c:v>
                </c:pt>
                <c:pt idx="1">
                  <c:v>3324</c:v>
                </c:pt>
                <c:pt idx="2">
                  <c:v>6297</c:v>
                </c:pt>
                <c:pt idx="3">
                  <c:v>670</c:v>
                </c:pt>
                <c:pt idx="4">
                  <c:v>742</c:v>
                </c:pt>
                <c:pt idx="5">
                  <c:v>628</c:v>
                </c:pt>
                <c:pt idx="6">
                  <c:v>3361</c:v>
                </c:pt>
                <c:pt idx="7">
                  <c:v>10622</c:v>
                </c:pt>
                <c:pt idx="8">
                  <c:v>14727</c:v>
                </c:pt>
                <c:pt idx="9">
                  <c:v>13</c:v>
                </c:pt>
                <c:pt idx="10">
                  <c:v>3102</c:v>
                </c:pt>
                <c:pt idx="11">
                  <c:v>7327</c:v>
                </c:pt>
                <c:pt idx="12">
                  <c:v>6832</c:v>
                </c:pt>
                <c:pt idx="13">
                  <c:v>15360</c:v>
                </c:pt>
                <c:pt idx="14">
                  <c:v>3891</c:v>
                </c:pt>
                <c:pt idx="15">
                  <c:v>3759</c:v>
                </c:pt>
                <c:pt idx="16">
                  <c:v>4039</c:v>
                </c:pt>
                <c:pt idx="17">
                  <c:v>2084</c:v>
                </c:pt>
                <c:pt idx="18">
                  <c:v>2132</c:v>
                </c:pt>
                <c:pt idx="19">
                  <c:v>499</c:v>
                </c:pt>
                <c:pt idx="20">
                  <c:v>3239</c:v>
                </c:pt>
                <c:pt idx="21">
                  <c:v>1537</c:v>
                </c:pt>
                <c:pt idx="22">
                  <c:v>29762</c:v>
                </c:pt>
                <c:pt idx="23">
                  <c:v>294</c:v>
                </c:pt>
                <c:pt idx="24">
                  <c:v>884</c:v>
                </c:pt>
                <c:pt idx="25">
                  <c:v>7584</c:v>
                </c:pt>
                <c:pt idx="26">
                  <c:v>2980</c:v>
                </c:pt>
                <c:pt idx="27">
                  <c:v>7145</c:v>
                </c:pt>
                <c:pt idx="28">
                  <c:v>428</c:v>
                </c:pt>
                <c:pt idx="29">
                  <c:v>9959</c:v>
                </c:pt>
                <c:pt idx="30">
                  <c:v>9131</c:v>
                </c:pt>
                <c:pt idx="31">
                  <c:v>8665</c:v>
                </c:pt>
                <c:pt idx="32">
                  <c:v>7635</c:v>
                </c:pt>
                <c:pt idx="33">
                  <c:v>3362</c:v>
                </c:pt>
                <c:pt idx="34">
                  <c:v>15139</c:v>
                </c:pt>
                <c:pt idx="35">
                  <c:v>2093</c:v>
                </c:pt>
                <c:pt idx="36">
                  <c:v>10502</c:v>
                </c:pt>
                <c:pt idx="37">
                  <c:v>129491</c:v>
                </c:pt>
              </c:numCache>
            </c:numRef>
          </c:val>
        </c:ser>
        <c:ser>
          <c:idx val="1"/>
          <c:order val="1"/>
          <c:tx>
            <c:strRef>
              <c:f>MMBench_undefined!$C$1</c:f>
              <c:strCache>
                <c:ptCount val="1"/>
                <c:pt idx="0">
                  <c:v>Ticks (TopMM)</c:v>
                </c:pt>
              </c:strCache>
            </c:strRef>
          </c:tx>
          <c:cat>
            <c:strRef>
              <c:f>MMBench_undefined!$A$2:$A$39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MMBench_undefined!$C$2:$C$39</c:f>
              <c:numCache>
                <c:formatCode>General</c:formatCode>
                <c:ptCount val="38"/>
                <c:pt idx="0">
                  <c:v>27243</c:v>
                </c:pt>
                <c:pt idx="1">
                  <c:v>13054</c:v>
                </c:pt>
                <c:pt idx="2">
                  <c:v>3301587</c:v>
                </c:pt>
                <c:pt idx="3">
                  <c:v>10733</c:v>
                </c:pt>
                <c:pt idx="4">
                  <c:v>10752</c:v>
                </c:pt>
                <c:pt idx="5">
                  <c:v>8822</c:v>
                </c:pt>
                <c:pt idx="6">
                  <c:v>6930</c:v>
                </c:pt>
                <c:pt idx="7">
                  <c:v>48876</c:v>
                </c:pt>
                <c:pt idx="8">
                  <c:v>9764</c:v>
                </c:pt>
                <c:pt idx="9">
                  <c:v>49</c:v>
                </c:pt>
                <c:pt idx="10">
                  <c:v>4776</c:v>
                </c:pt>
                <c:pt idx="11">
                  <c:v>11776</c:v>
                </c:pt>
                <c:pt idx="12">
                  <c:v>10286</c:v>
                </c:pt>
                <c:pt idx="13">
                  <c:v>16651</c:v>
                </c:pt>
                <c:pt idx="14">
                  <c:v>3970</c:v>
                </c:pt>
                <c:pt idx="15">
                  <c:v>4072</c:v>
                </c:pt>
                <c:pt idx="16">
                  <c:v>5831</c:v>
                </c:pt>
                <c:pt idx="17">
                  <c:v>2099</c:v>
                </c:pt>
                <c:pt idx="18">
                  <c:v>2138</c:v>
                </c:pt>
                <c:pt idx="19">
                  <c:v>461</c:v>
                </c:pt>
                <c:pt idx="20">
                  <c:v>3265</c:v>
                </c:pt>
                <c:pt idx="21">
                  <c:v>1102</c:v>
                </c:pt>
                <c:pt idx="22">
                  <c:v>30127</c:v>
                </c:pt>
                <c:pt idx="23">
                  <c:v>295</c:v>
                </c:pt>
                <c:pt idx="24">
                  <c:v>1095</c:v>
                </c:pt>
                <c:pt idx="25">
                  <c:v>5497</c:v>
                </c:pt>
                <c:pt idx="26">
                  <c:v>3206</c:v>
                </c:pt>
                <c:pt idx="27">
                  <c:v>7233</c:v>
                </c:pt>
                <c:pt idx="28">
                  <c:v>427</c:v>
                </c:pt>
                <c:pt idx="29">
                  <c:v>43318</c:v>
                </c:pt>
                <c:pt idx="30">
                  <c:v>22166</c:v>
                </c:pt>
                <c:pt idx="31">
                  <c:v>11627</c:v>
                </c:pt>
                <c:pt idx="32">
                  <c:v>12048</c:v>
                </c:pt>
                <c:pt idx="33">
                  <c:v>5804</c:v>
                </c:pt>
                <c:pt idx="34">
                  <c:v>7131</c:v>
                </c:pt>
                <c:pt idx="35">
                  <c:v>2285</c:v>
                </c:pt>
                <c:pt idx="36">
                  <c:v>4353</c:v>
                </c:pt>
                <c:pt idx="37">
                  <c:v>128175</c:v>
                </c:pt>
              </c:numCache>
            </c:numRef>
          </c:val>
        </c:ser>
        <c:ser>
          <c:idx val="2"/>
          <c:order val="2"/>
          <c:tx>
            <c:strRef>
              <c:f>MMBench_undefined!$D$1</c:f>
              <c:strCache>
                <c:ptCount val="1"/>
                <c:pt idx="0">
                  <c:v>Ticks (HoardMM)</c:v>
                </c:pt>
              </c:strCache>
            </c:strRef>
          </c:tx>
          <c:cat>
            <c:strRef>
              <c:f>MMBench_undefined!$A$2:$A$39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MMBench_undefined!$D$2:$D$39</c:f>
              <c:numCache>
                <c:formatCode>General</c:formatCode>
                <c:ptCount val="38"/>
                <c:pt idx="0">
                  <c:v>27606</c:v>
                </c:pt>
                <c:pt idx="1">
                  <c:v>107814</c:v>
                </c:pt>
                <c:pt idx="2">
                  <c:v>571795</c:v>
                </c:pt>
                <c:pt idx="3">
                  <c:v>3948</c:v>
                </c:pt>
                <c:pt idx="4">
                  <c:v>6471</c:v>
                </c:pt>
                <c:pt idx="5">
                  <c:v>2505</c:v>
                </c:pt>
                <c:pt idx="6">
                  <c:v>106362</c:v>
                </c:pt>
                <c:pt idx="7">
                  <c:v>28050</c:v>
                </c:pt>
                <c:pt idx="8">
                  <c:v>20481</c:v>
                </c:pt>
                <c:pt idx="9">
                  <c:v>74634</c:v>
                </c:pt>
                <c:pt idx="10">
                  <c:v>1534104</c:v>
                </c:pt>
                <c:pt idx="11">
                  <c:v>25981</c:v>
                </c:pt>
                <c:pt idx="12">
                  <c:v>23004</c:v>
                </c:pt>
                <c:pt idx="13">
                  <c:v>17571</c:v>
                </c:pt>
                <c:pt idx="14">
                  <c:v>9097</c:v>
                </c:pt>
                <c:pt idx="15">
                  <c:v>9326</c:v>
                </c:pt>
                <c:pt idx="16">
                  <c:v>11419</c:v>
                </c:pt>
                <c:pt idx="17">
                  <c:v>2160</c:v>
                </c:pt>
                <c:pt idx="18">
                  <c:v>2282</c:v>
                </c:pt>
                <c:pt idx="19">
                  <c:v>608</c:v>
                </c:pt>
                <c:pt idx="20">
                  <c:v>3215</c:v>
                </c:pt>
                <c:pt idx="21">
                  <c:v>1068</c:v>
                </c:pt>
                <c:pt idx="22">
                  <c:v>31018</c:v>
                </c:pt>
                <c:pt idx="23">
                  <c:v>293</c:v>
                </c:pt>
                <c:pt idx="24">
                  <c:v>1321</c:v>
                </c:pt>
                <c:pt idx="25">
                  <c:v>36914</c:v>
                </c:pt>
                <c:pt idx="26">
                  <c:v>19779</c:v>
                </c:pt>
                <c:pt idx="27">
                  <c:v>7098</c:v>
                </c:pt>
                <c:pt idx="28">
                  <c:v>548</c:v>
                </c:pt>
                <c:pt idx="29">
                  <c:v>60706</c:v>
                </c:pt>
                <c:pt idx="30">
                  <c:v>76951</c:v>
                </c:pt>
                <c:pt idx="31">
                  <c:v>109620</c:v>
                </c:pt>
                <c:pt idx="32">
                  <c:v>91517</c:v>
                </c:pt>
                <c:pt idx="33">
                  <c:v>19827</c:v>
                </c:pt>
                <c:pt idx="34">
                  <c:v>1015099</c:v>
                </c:pt>
                <c:pt idx="35">
                  <c:v>4667</c:v>
                </c:pt>
                <c:pt idx="36">
                  <c:v>9475</c:v>
                </c:pt>
                <c:pt idx="37">
                  <c:v>253437</c:v>
                </c:pt>
              </c:numCache>
            </c:numRef>
          </c:val>
        </c:ser>
        <c:ser>
          <c:idx val="3"/>
          <c:order val="3"/>
          <c:tx>
            <c:strRef>
              <c:f>MMBench_undefined!$E$1</c:f>
              <c:strCache>
                <c:ptCount val="1"/>
                <c:pt idx="0">
                  <c:v>Ticks (MSVCRT)</c:v>
                </c:pt>
              </c:strCache>
            </c:strRef>
          </c:tx>
          <c:cat>
            <c:strRef>
              <c:f>MMBench_undefined!$A$2:$A$39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MMBench_undefined!$E$2:$E$39</c:f>
              <c:numCache>
                <c:formatCode>General</c:formatCode>
                <c:ptCount val="38"/>
                <c:pt idx="0">
                  <c:v>27230</c:v>
                </c:pt>
                <c:pt idx="1">
                  <c:v>34549</c:v>
                </c:pt>
                <c:pt idx="2">
                  <c:v>1601715</c:v>
                </c:pt>
                <c:pt idx="3">
                  <c:v>2652</c:v>
                </c:pt>
                <c:pt idx="4">
                  <c:v>4117</c:v>
                </c:pt>
                <c:pt idx="5">
                  <c:v>1935</c:v>
                </c:pt>
                <c:pt idx="6">
                  <c:v>5221</c:v>
                </c:pt>
                <c:pt idx="7">
                  <c:v>21666</c:v>
                </c:pt>
                <c:pt idx="8">
                  <c:v>12695</c:v>
                </c:pt>
                <c:pt idx="9">
                  <c:v>180</c:v>
                </c:pt>
                <c:pt idx="10">
                  <c:v>7448</c:v>
                </c:pt>
                <c:pt idx="11">
                  <c:v>10669</c:v>
                </c:pt>
                <c:pt idx="12">
                  <c:v>8762</c:v>
                </c:pt>
                <c:pt idx="13">
                  <c:v>16427</c:v>
                </c:pt>
                <c:pt idx="14">
                  <c:v>3943</c:v>
                </c:pt>
                <c:pt idx="15">
                  <c:v>3814</c:v>
                </c:pt>
                <c:pt idx="16">
                  <c:v>4269</c:v>
                </c:pt>
                <c:pt idx="17">
                  <c:v>2078</c:v>
                </c:pt>
                <c:pt idx="18">
                  <c:v>2243</c:v>
                </c:pt>
                <c:pt idx="19">
                  <c:v>526</c:v>
                </c:pt>
                <c:pt idx="20">
                  <c:v>3217</c:v>
                </c:pt>
                <c:pt idx="21">
                  <c:v>1322</c:v>
                </c:pt>
                <c:pt idx="22">
                  <c:v>29878</c:v>
                </c:pt>
                <c:pt idx="23">
                  <c:v>294</c:v>
                </c:pt>
                <c:pt idx="24">
                  <c:v>941</c:v>
                </c:pt>
                <c:pt idx="25">
                  <c:v>5324</c:v>
                </c:pt>
                <c:pt idx="26">
                  <c:v>3028</c:v>
                </c:pt>
                <c:pt idx="27">
                  <c:v>7111</c:v>
                </c:pt>
                <c:pt idx="28">
                  <c:v>402</c:v>
                </c:pt>
                <c:pt idx="29">
                  <c:v>50571</c:v>
                </c:pt>
                <c:pt idx="30">
                  <c:v>26081</c:v>
                </c:pt>
                <c:pt idx="31">
                  <c:v>14709</c:v>
                </c:pt>
                <c:pt idx="32">
                  <c:v>13985</c:v>
                </c:pt>
                <c:pt idx="33">
                  <c:v>3803</c:v>
                </c:pt>
                <c:pt idx="34">
                  <c:v>7382</c:v>
                </c:pt>
                <c:pt idx="35">
                  <c:v>2072</c:v>
                </c:pt>
                <c:pt idx="36">
                  <c:v>5936</c:v>
                </c:pt>
                <c:pt idx="37">
                  <c:v>129094</c:v>
                </c:pt>
              </c:numCache>
            </c:numRef>
          </c:val>
        </c:ser>
        <c:ser>
          <c:idx val="4"/>
          <c:order val="4"/>
          <c:tx>
            <c:strRef>
              <c:f>MMBench_undefined!$F$1</c:f>
              <c:strCache>
                <c:ptCount val="1"/>
                <c:pt idx="0">
                  <c:v>Ticks (ScaleMM2)</c:v>
                </c:pt>
              </c:strCache>
            </c:strRef>
          </c:tx>
          <c:cat>
            <c:strRef>
              <c:f>MMBench_undefined!$A$2:$A$39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MMBench_undefined!$F$2:$F$39</c:f>
              <c:numCache>
                <c:formatCode>General</c:formatCode>
                <c:ptCount val="38"/>
                <c:pt idx="0">
                  <c:v>2008</c:v>
                </c:pt>
                <c:pt idx="1">
                  <c:v>5066</c:v>
                </c:pt>
                <c:pt idx="2">
                  <c:v>9043</c:v>
                </c:pt>
                <c:pt idx="3">
                  <c:v>757</c:v>
                </c:pt>
                <c:pt idx="4">
                  <c:v>971</c:v>
                </c:pt>
                <c:pt idx="5">
                  <c:v>1059</c:v>
                </c:pt>
                <c:pt idx="6">
                  <c:v>1939</c:v>
                </c:pt>
                <c:pt idx="7">
                  <c:v>13429</c:v>
                </c:pt>
                <c:pt idx="8">
                  <c:v>14493</c:v>
                </c:pt>
                <c:pt idx="9">
                  <c:v>14</c:v>
                </c:pt>
                <c:pt idx="10">
                  <c:v>5327</c:v>
                </c:pt>
                <c:pt idx="11">
                  <c:v>7495</c:v>
                </c:pt>
                <c:pt idx="12">
                  <c:v>7394</c:v>
                </c:pt>
                <c:pt idx="13">
                  <c:v>15349</c:v>
                </c:pt>
                <c:pt idx="14">
                  <c:v>3944</c:v>
                </c:pt>
                <c:pt idx="15">
                  <c:v>3758</c:v>
                </c:pt>
                <c:pt idx="16">
                  <c:v>4165</c:v>
                </c:pt>
                <c:pt idx="17">
                  <c:v>2067</c:v>
                </c:pt>
                <c:pt idx="18">
                  <c:v>2209</c:v>
                </c:pt>
                <c:pt idx="19">
                  <c:v>503</c:v>
                </c:pt>
                <c:pt idx="20">
                  <c:v>3302</c:v>
                </c:pt>
                <c:pt idx="21">
                  <c:v>1635</c:v>
                </c:pt>
                <c:pt idx="22">
                  <c:v>29809</c:v>
                </c:pt>
                <c:pt idx="23">
                  <c:v>295</c:v>
                </c:pt>
                <c:pt idx="24">
                  <c:v>1291</c:v>
                </c:pt>
                <c:pt idx="25">
                  <c:v>4308</c:v>
                </c:pt>
                <c:pt idx="26">
                  <c:v>2521</c:v>
                </c:pt>
                <c:pt idx="27">
                  <c:v>7085</c:v>
                </c:pt>
                <c:pt idx="28">
                  <c:v>399</c:v>
                </c:pt>
                <c:pt idx="29">
                  <c:v>11695</c:v>
                </c:pt>
                <c:pt idx="30">
                  <c:v>6053</c:v>
                </c:pt>
                <c:pt idx="31">
                  <c:v>3212</c:v>
                </c:pt>
                <c:pt idx="32">
                  <c:v>3306</c:v>
                </c:pt>
                <c:pt idx="33">
                  <c:v>740</c:v>
                </c:pt>
                <c:pt idx="34">
                  <c:v>1942</c:v>
                </c:pt>
                <c:pt idx="35">
                  <c:v>1881</c:v>
                </c:pt>
                <c:pt idx="36">
                  <c:v>16503</c:v>
                </c:pt>
                <c:pt idx="37">
                  <c:v>128437</c:v>
                </c:pt>
              </c:numCache>
            </c:numRef>
          </c:val>
        </c:ser>
        <c:ser>
          <c:idx val="5"/>
          <c:order val="5"/>
          <c:tx>
            <c:strRef>
              <c:f>MMBench_undefined!$G$1</c:f>
              <c:strCache>
                <c:ptCount val="1"/>
                <c:pt idx="0">
                  <c:v>Ticks (JEmallocFF)</c:v>
                </c:pt>
              </c:strCache>
            </c:strRef>
          </c:tx>
          <c:cat>
            <c:strRef>
              <c:f>MMBench_undefined!$A$2:$A$39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MMBench_undefined!$G$2:$G$39</c:f>
              <c:numCache>
                <c:formatCode>General</c:formatCode>
                <c:ptCount val="38"/>
                <c:pt idx="0">
                  <c:v>10904</c:v>
                </c:pt>
                <c:pt idx="1">
                  <c:v>8754</c:v>
                </c:pt>
                <c:pt idx="2">
                  <c:v>24291</c:v>
                </c:pt>
                <c:pt idx="3">
                  <c:v>2046</c:v>
                </c:pt>
                <c:pt idx="4">
                  <c:v>3187</c:v>
                </c:pt>
                <c:pt idx="5">
                  <c:v>1806</c:v>
                </c:pt>
                <c:pt idx="6">
                  <c:v>6332</c:v>
                </c:pt>
                <c:pt idx="7">
                  <c:v>14605</c:v>
                </c:pt>
                <c:pt idx="8">
                  <c:v>12736</c:v>
                </c:pt>
                <c:pt idx="9">
                  <c:v>21</c:v>
                </c:pt>
                <c:pt idx="10">
                  <c:v>22149</c:v>
                </c:pt>
                <c:pt idx="11">
                  <c:v>9846</c:v>
                </c:pt>
                <c:pt idx="12">
                  <c:v>8966</c:v>
                </c:pt>
                <c:pt idx="13">
                  <c:v>17886</c:v>
                </c:pt>
                <c:pt idx="14">
                  <c:v>3919</c:v>
                </c:pt>
                <c:pt idx="15">
                  <c:v>3963</c:v>
                </c:pt>
                <c:pt idx="16">
                  <c:v>5554</c:v>
                </c:pt>
                <c:pt idx="17">
                  <c:v>2108</c:v>
                </c:pt>
                <c:pt idx="18">
                  <c:v>2139</c:v>
                </c:pt>
                <c:pt idx="19">
                  <c:v>500</c:v>
                </c:pt>
                <c:pt idx="20">
                  <c:v>3228</c:v>
                </c:pt>
                <c:pt idx="21">
                  <c:v>1544</c:v>
                </c:pt>
                <c:pt idx="22">
                  <c:v>29746</c:v>
                </c:pt>
                <c:pt idx="23">
                  <c:v>295</c:v>
                </c:pt>
                <c:pt idx="24">
                  <c:v>922</c:v>
                </c:pt>
                <c:pt idx="25">
                  <c:v>18842</c:v>
                </c:pt>
                <c:pt idx="26">
                  <c:v>7840</c:v>
                </c:pt>
                <c:pt idx="27">
                  <c:v>7147</c:v>
                </c:pt>
                <c:pt idx="28">
                  <c:v>417</c:v>
                </c:pt>
                <c:pt idx="29">
                  <c:v>20537</c:v>
                </c:pt>
                <c:pt idx="30">
                  <c:v>17002</c:v>
                </c:pt>
                <c:pt idx="31">
                  <c:v>24507</c:v>
                </c:pt>
                <c:pt idx="32">
                  <c:v>25283</c:v>
                </c:pt>
                <c:pt idx="33">
                  <c:v>44592</c:v>
                </c:pt>
                <c:pt idx="34">
                  <c:v>54506</c:v>
                </c:pt>
                <c:pt idx="35">
                  <c:v>4445</c:v>
                </c:pt>
                <c:pt idx="36">
                  <c:v>30601</c:v>
                </c:pt>
                <c:pt idx="37">
                  <c:v>132793</c:v>
                </c:pt>
              </c:numCache>
            </c:numRef>
          </c:val>
        </c:ser>
        <c:ser>
          <c:idx val="6"/>
          <c:order val="6"/>
          <c:tx>
            <c:strRef>
              <c:f>MMBench_undefined!$H$1</c:f>
              <c:strCache>
                <c:ptCount val="1"/>
                <c:pt idx="0">
                  <c:v>Ticks (NedMalloc)</c:v>
                </c:pt>
              </c:strCache>
            </c:strRef>
          </c:tx>
          <c:cat>
            <c:strRef>
              <c:f>MMBench_undefined!$A$2:$A$39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MMBench_undefined!$H$2:$H$39</c:f>
              <c:numCache>
                <c:formatCode>General</c:formatCode>
                <c:ptCount val="38"/>
                <c:pt idx="0">
                  <c:v>1554</c:v>
                </c:pt>
                <c:pt idx="1">
                  <c:v>4228</c:v>
                </c:pt>
                <c:pt idx="2">
                  <c:v>10373</c:v>
                </c:pt>
                <c:pt idx="3">
                  <c:v>1467</c:v>
                </c:pt>
                <c:pt idx="4">
                  <c:v>1805</c:v>
                </c:pt>
                <c:pt idx="5">
                  <c:v>1210</c:v>
                </c:pt>
                <c:pt idx="6">
                  <c:v>2347</c:v>
                </c:pt>
                <c:pt idx="7">
                  <c:v>7906</c:v>
                </c:pt>
                <c:pt idx="8">
                  <c:v>9320</c:v>
                </c:pt>
                <c:pt idx="9">
                  <c:v>23</c:v>
                </c:pt>
                <c:pt idx="10">
                  <c:v>2539</c:v>
                </c:pt>
                <c:pt idx="11">
                  <c:v>8024</c:v>
                </c:pt>
                <c:pt idx="12">
                  <c:v>6296</c:v>
                </c:pt>
                <c:pt idx="13">
                  <c:v>17595</c:v>
                </c:pt>
                <c:pt idx="14">
                  <c:v>3980</c:v>
                </c:pt>
                <c:pt idx="15">
                  <c:v>3953</c:v>
                </c:pt>
                <c:pt idx="16">
                  <c:v>5555</c:v>
                </c:pt>
                <c:pt idx="17">
                  <c:v>2042</c:v>
                </c:pt>
                <c:pt idx="18">
                  <c:v>2144</c:v>
                </c:pt>
                <c:pt idx="19">
                  <c:v>347</c:v>
                </c:pt>
                <c:pt idx="20">
                  <c:v>3189</c:v>
                </c:pt>
                <c:pt idx="21">
                  <c:v>1396</c:v>
                </c:pt>
                <c:pt idx="22">
                  <c:v>29727</c:v>
                </c:pt>
                <c:pt idx="23">
                  <c:v>295</c:v>
                </c:pt>
                <c:pt idx="24">
                  <c:v>962</c:v>
                </c:pt>
                <c:pt idx="25">
                  <c:v>4754</c:v>
                </c:pt>
                <c:pt idx="26">
                  <c:v>2769</c:v>
                </c:pt>
                <c:pt idx="27">
                  <c:v>7166</c:v>
                </c:pt>
                <c:pt idx="28">
                  <c:v>416</c:v>
                </c:pt>
                <c:pt idx="29">
                  <c:v>15486</c:v>
                </c:pt>
                <c:pt idx="30">
                  <c:v>7989</c:v>
                </c:pt>
                <c:pt idx="31">
                  <c:v>4217</c:v>
                </c:pt>
                <c:pt idx="32">
                  <c:v>4385</c:v>
                </c:pt>
                <c:pt idx="33">
                  <c:v>1372</c:v>
                </c:pt>
                <c:pt idx="34">
                  <c:v>2587</c:v>
                </c:pt>
                <c:pt idx="35">
                  <c:v>751</c:v>
                </c:pt>
                <c:pt idx="36">
                  <c:v>4365</c:v>
                </c:pt>
                <c:pt idx="37">
                  <c:v>127290</c:v>
                </c:pt>
              </c:numCache>
            </c:numRef>
          </c:val>
        </c:ser>
        <c:marker val="1"/>
        <c:axId val="117917952"/>
        <c:axId val="117927936"/>
      </c:lineChart>
      <c:catAx>
        <c:axId val="117917952"/>
        <c:scaling>
          <c:orientation val="minMax"/>
        </c:scaling>
        <c:axPos val="b"/>
        <c:tickLblPos val="nextTo"/>
        <c:crossAx val="117927936"/>
        <c:crosses val="autoZero"/>
        <c:auto val="1"/>
        <c:lblAlgn val="ctr"/>
        <c:lblOffset val="100"/>
      </c:catAx>
      <c:valAx>
        <c:axId val="117927936"/>
        <c:scaling>
          <c:orientation val="minMax"/>
        </c:scaling>
        <c:axPos val="l"/>
        <c:majorGridlines/>
        <c:numFmt formatCode="General" sourceLinked="1"/>
        <c:tickLblPos val="nextTo"/>
        <c:crossAx val="117917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Percentage!$C$1</c:f>
              <c:strCache>
                <c:ptCount val="1"/>
                <c:pt idx="0">
                  <c:v>Ticks (D2010)</c:v>
                </c:pt>
              </c:strCache>
            </c:strRef>
          </c:tx>
          <c:cat>
            <c:strRef>
              <c:f>Percentage!$A$2:$A$35</c:f>
              <c:strCache>
                <c:ptCount val="34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Block size spread benchmark</c:v>
                </c:pt>
                <c:pt idx="5">
                  <c:v>Raw Performance 1 thread</c:v>
                </c:pt>
                <c:pt idx="6">
                  <c:v>Address space creep benchmark</c:v>
                </c:pt>
                <c:pt idx="7">
                  <c:v>Large block spread benchmark</c:v>
                </c:pt>
                <c:pt idx="8">
                  <c:v>Array Upsize 1 thread</c:v>
                </c:pt>
                <c:pt idx="9">
                  <c:v>Single-threaded reallocate and use</c:v>
                </c:pt>
                <c:pt idx="10">
                  <c:v>Single-threaded allocate, use and free</c:v>
                </c:pt>
                <c:pt idx="11">
                  <c:v>Single Variables Access 6 arrays at a time</c:v>
                </c:pt>
                <c:pt idx="12">
                  <c:v>Double Variables Access 3 arrays at a time</c:v>
                </c:pt>
                <c:pt idx="13">
                  <c:v>Double Variables Access 6 arrays at a time</c:v>
                </c:pt>
                <c:pt idx="14">
                  <c:v>Double Variables Access 18 arrays at a time</c:v>
                </c:pt>
                <c:pt idx="15">
                  <c:v>Move Benchmark1 2 arrays at a time</c:v>
                </c:pt>
                <c:pt idx="16">
                  <c:v>Move Benchmark2 4 arrays at a time</c:v>
                </c:pt>
                <c:pt idx="17">
                  <c:v>FillCharMultiThread</c:v>
                </c:pt>
                <c:pt idx="18">
                  <c:v>SortIntegerArrayBenchmark</c:v>
                </c:pt>
                <c:pt idx="19">
                  <c:v>SortExtendedArrayBenchmark</c:v>
                </c:pt>
                <c:pt idx="20">
                  <c:v>MemFree1</c:v>
                </c:pt>
                <c:pt idx="21">
                  <c:v>MemFree2</c:v>
                </c:pt>
                <c:pt idx="22">
                  <c:v>Linked-list container benchmark</c:v>
                </c:pt>
                <c:pt idx="23">
                  <c:v>Multi-threaded allocate, use and free</c:v>
                </c:pt>
                <c:pt idx="24">
                  <c:v>Multi-threaded reallocate and use</c:v>
                </c:pt>
                <c:pt idx="25">
                  <c:v>QuickSortIntegerArrayBenchmark</c:v>
                </c:pt>
                <c:pt idx="26">
                  <c:v>QuickSortExtendedArrayBenchmark</c:v>
                </c:pt>
                <c:pt idx="27">
                  <c:v>NexusDB with 1 thread(s)</c:v>
                </c:pt>
                <c:pt idx="28">
                  <c:v>NexusDB with 2 thread(s)</c:v>
                </c:pt>
                <c:pt idx="29">
                  <c:v>NexusDB with 4 thread(s)</c:v>
                </c:pt>
                <c:pt idx="30">
                  <c:v>NexusDB with 8 thread(s)</c:v>
                </c:pt>
                <c:pt idx="31">
                  <c:v>Transient threaded objects</c:v>
                </c:pt>
                <c:pt idx="32">
                  <c:v>ManyShortLivedThreads</c:v>
                </c:pt>
                <c:pt idx="33">
                  <c:v>StringThreadTest</c:v>
                </c:pt>
              </c:strCache>
            </c:strRef>
          </c:cat>
          <c:val>
            <c:numRef>
              <c:f>Percentage!$C$2:$C$35</c:f>
              <c:numCache>
                <c:formatCode>General</c:formatCode>
                <c:ptCount val="34"/>
                <c:pt idx="0">
                  <c:v>1803</c:v>
                </c:pt>
                <c:pt idx="1">
                  <c:v>3324</c:v>
                </c:pt>
                <c:pt idx="2">
                  <c:v>670</c:v>
                </c:pt>
                <c:pt idx="3">
                  <c:v>742</c:v>
                </c:pt>
                <c:pt idx="4">
                  <c:v>628</c:v>
                </c:pt>
                <c:pt idx="5">
                  <c:v>3361</c:v>
                </c:pt>
                <c:pt idx="6">
                  <c:v>10622</c:v>
                </c:pt>
                <c:pt idx="7">
                  <c:v>14727</c:v>
                </c:pt>
                <c:pt idx="8">
                  <c:v>13</c:v>
                </c:pt>
                <c:pt idx="9">
                  <c:v>7327</c:v>
                </c:pt>
                <c:pt idx="10">
                  <c:v>6832</c:v>
                </c:pt>
                <c:pt idx="11">
                  <c:v>15360</c:v>
                </c:pt>
                <c:pt idx="12">
                  <c:v>3891</c:v>
                </c:pt>
                <c:pt idx="13">
                  <c:v>3759</c:v>
                </c:pt>
                <c:pt idx="14">
                  <c:v>4039</c:v>
                </c:pt>
                <c:pt idx="15">
                  <c:v>2084</c:v>
                </c:pt>
                <c:pt idx="16">
                  <c:v>2132</c:v>
                </c:pt>
                <c:pt idx="17">
                  <c:v>499</c:v>
                </c:pt>
                <c:pt idx="18">
                  <c:v>3239</c:v>
                </c:pt>
                <c:pt idx="19">
                  <c:v>1537</c:v>
                </c:pt>
                <c:pt idx="20">
                  <c:v>29762</c:v>
                </c:pt>
                <c:pt idx="21">
                  <c:v>294</c:v>
                </c:pt>
                <c:pt idx="22">
                  <c:v>884</c:v>
                </c:pt>
                <c:pt idx="23">
                  <c:v>7584</c:v>
                </c:pt>
                <c:pt idx="24">
                  <c:v>2980</c:v>
                </c:pt>
                <c:pt idx="25">
                  <c:v>7145</c:v>
                </c:pt>
                <c:pt idx="26">
                  <c:v>428</c:v>
                </c:pt>
                <c:pt idx="27">
                  <c:v>9959</c:v>
                </c:pt>
                <c:pt idx="28">
                  <c:v>9131</c:v>
                </c:pt>
                <c:pt idx="29">
                  <c:v>8665</c:v>
                </c:pt>
                <c:pt idx="30">
                  <c:v>7635</c:v>
                </c:pt>
                <c:pt idx="31">
                  <c:v>3362</c:v>
                </c:pt>
                <c:pt idx="32">
                  <c:v>2093</c:v>
                </c:pt>
                <c:pt idx="33">
                  <c:v>10502</c:v>
                </c:pt>
              </c:numCache>
            </c:numRef>
          </c:val>
        </c:ser>
        <c:ser>
          <c:idx val="1"/>
          <c:order val="1"/>
          <c:tx>
            <c:strRef>
              <c:f>Percentage!$E$1</c:f>
              <c:strCache>
                <c:ptCount val="1"/>
                <c:pt idx="0">
                  <c:v>Ticks (TopMM)</c:v>
                </c:pt>
              </c:strCache>
            </c:strRef>
          </c:tx>
          <c:cat>
            <c:strRef>
              <c:f>Percentage!$A$2:$A$35</c:f>
              <c:strCache>
                <c:ptCount val="34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Block size spread benchmark</c:v>
                </c:pt>
                <c:pt idx="5">
                  <c:v>Raw Performance 1 thread</c:v>
                </c:pt>
                <c:pt idx="6">
                  <c:v>Address space creep benchmark</c:v>
                </c:pt>
                <c:pt idx="7">
                  <c:v>Large block spread benchmark</c:v>
                </c:pt>
                <c:pt idx="8">
                  <c:v>Array Upsize 1 thread</c:v>
                </c:pt>
                <c:pt idx="9">
                  <c:v>Single-threaded reallocate and use</c:v>
                </c:pt>
                <c:pt idx="10">
                  <c:v>Single-threaded allocate, use and free</c:v>
                </c:pt>
                <c:pt idx="11">
                  <c:v>Single Variables Access 6 arrays at a time</c:v>
                </c:pt>
                <c:pt idx="12">
                  <c:v>Double Variables Access 3 arrays at a time</c:v>
                </c:pt>
                <c:pt idx="13">
                  <c:v>Double Variables Access 6 arrays at a time</c:v>
                </c:pt>
                <c:pt idx="14">
                  <c:v>Double Variables Access 18 arrays at a time</c:v>
                </c:pt>
                <c:pt idx="15">
                  <c:v>Move Benchmark1 2 arrays at a time</c:v>
                </c:pt>
                <c:pt idx="16">
                  <c:v>Move Benchmark2 4 arrays at a time</c:v>
                </c:pt>
                <c:pt idx="17">
                  <c:v>FillCharMultiThread</c:v>
                </c:pt>
                <c:pt idx="18">
                  <c:v>SortIntegerArrayBenchmark</c:v>
                </c:pt>
                <c:pt idx="19">
                  <c:v>SortExtendedArrayBenchmark</c:v>
                </c:pt>
                <c:pt idx="20">
                  <c:v>MemFree1</c:v>
                </c:pt>
                <c:pt idx="21">
                  <c:v>MemFree2</c:v>
                </c:pt>
                <c:pt idx="22">
                  <c:v>Linked-list container benchmark</c:v>
                </c:pt>
                <c:pt idx="23">
                  <c:v>Multi-threaded allocate, use and free</c:v>
                </c:pt>
                <c:pt idx="24">
                  <c:v>Multi-threaded reallocate and use</c:v>
                </c:pt>
                <c:pt idx="25">
                  <c:v>QuickSortIntegerArrayBenchmark</c:v>
                </c:pt>
                <c:pt idx="26">
                  <c:v>QuickSortExtendedArrayBenchmark</c:v>
                </c:pt>
                <c:pt idx="27">
                  <c:v>NexusDB with 1 thread(s)</c:v>
                </c:pt>
                <c:pt idx="28">
                  <c:v>NexusDB with 2 thread(s)</c:v>
                </c:pt>
                <c:pt idx="29">
                  <c:v>NexusDB with 4 thread(s)</c:v>
                </c:pt>
                <c:pt idx="30">
                  <c:v>NexusDB with 8 thread(s)</c:v>
                </c:pt>
                <c:pt idx="31">
                  <c:v>Transient threaded objects</c:v>
                </c:pt>
                <c:pt idx="32">
                  <c:v>ManyShortLivedThreads</c:v>
                </c:pt>
                <c:pt idx="33">
                  <c:v>StringThreadTest</c:v>
                </c:pt>
              </c:strCache>
            </c:strRef>
          </c:cat>
          <c:val>
            <c:numRef>
              <c:f>Percentage!$E$2:$E$35</c:f>
              <c:numCache>
                <c:formatCode>General</c:formatCode>
                <c:ptCount val="34"/>
                <c:pt idx="0">
                  <c:v>27243</c:v>
                </c:pt>
                <c:pt idx="1">
                  <c:v>13054</c:v>
                </c:pt>
                <c:pt idx="2">
                  <c:v>10733</c:v>
                </c:pt>
                <c:pt idx="3">
                  <c:v>10752</c:v>
                </c:pt>
                <c:pt idx="4">
                  <c:v>8822</c:v>
                </c:pt>
                <c:pt idx="5">
                  <c:v>6930</c:v>
                </c:pt>
                <c:pt idx="6">
                  <c:v>48876</c:v>
                </c:pt>
                <c:pt idx="7">
                  <c:v>9764</c:v>
                </c:pt>
                <c:pt idx="8">
                  <c:v>49</c:v>
                </c:pt>
                <c:pt idx="9">
                  <c:v>11776</c:v>
                </c:pt>
                <c:pt idx="10">
                  <c:v>10286</c:v>
                </c:pt>
                <c:pt idx="11">
                  <c:v>16651</c:v>
                </c:pt>
                <c:pt idx="12">
                  <c:v>3970</c:v>
                </c:pt>
                <c:pt idx="13">
                  <c:v>4072</c:v>
                </c:pt>
                <c:pt idx="14">
                  <c:v>5831</c:v>
                </c:pt>
                <c:pt idx="15">
                  <c:v>2099</c:v>
                </c:pt>
                <c:pt idx="16">
                  <c:v>2138</c:v>
                </c:pt>
                <c:pt idx="17">
                  <c:v>461</c:v>
                </c:pt>
                <c:pt idx="18">
                  <c:v>3265</c:v>
                </c:pt>
                <c:pt idx="19">
                  <c:v>1102</c:v>
                </c:pt>
                <c:pt idx="20">
                  <c:v>30127</c:v>
                </c:pt>
                <c:pt idx="21">
                  <c:v>295</c:v>
                </c:pt>
                <c:pt idx="22">
                  <c:v>1095</c:v>
                </c:pt>
                <c:pt idx="23">
                  <c:v>5497</c:v>
                </c:pt>
                <c:pt idx="24">
                  <c:v>3206</c:v>
                </c:pt>
                <c:pt idx="25">
                  <c:v>7233</c:v>
                </c:pt>
                <c:pt idx="26">
                  <c:v>427</c:v>
                </c:pt>
                <c:pt idx="27">
                  <c:v>43318</c:v>
                </c:pt>
                <c:pt idx="28">
                  <c:v>22166</c:v>
                </c:pt>
                <c:pt idx="29">
                  <c:v>11627</c:v>
                </c:pt>
                <c:pt idx="30">
                  <c:v>12048</c:v>
                </c:pt>
                <c:pt idx="31">
                  <c:v>5804</c:v>
                </c:pt>
                <c:pt idx="32">
                  <c:v>2285</c:v>
                </c:pt>
                <c:pt idx="33">
                  <c:v>4353</c:v>
                </c:pt>
              </c:numCache>
            </c:numRef>
          </c:val>
        </c:ser>
        <c:ser>
          <c:idx val="2"/>
          <c:order val="2"/>
          <c:tx>
            <c:strRef>
              <c:f>Percentage!$G$1</c:f>
              <c:strCache>
                <c:ptCount val="1"/>
                <c:pt idx="0">
                  <c:v>Ticks (HoardMM)</c:v>
                </c:pt>
              </c:strCache>
            </c:strRef>
          </c:tx>
          <c:cat>
            <c:strRef>
              <c:f>Percentage!$A$2:$A$35</c:f>
              <c:strCache>
                <c:ptCount val="34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Block size spread benchmark</c:v>
                </c:pt>
                <c:pt idx="5">
                  <c:v>Raw Performance 1 thread</c:v>
                </c:pt>
                <c:pt idx="6">
                  <c:v>Address space creep benchmark</c:v>
                </c:pt>
                <c:pt idx="7">
                  <c:v>Large block spread benchmark</c:v>
                </c:pt>
                <c:pt idx="8">
                  <c:v>Array Upsize 1 thread</c:v>
                </c:pt>
                <c:pt idx="9">
                  <c:v>Single-threaded reallocate and use</c:v>
                </c:pt>
                <c:pt idx="10">
                  <c:v>Single-threaded allocate, use and free</c:v>
                </c:pt>
                <c:pt idx="11">
                  <c:v>Single Variables Access 6 arrays at a time</c:v>
                </c:pt>
                <c:pt idx="12">
                  <c:v>Double Variables Access 3 arrays at a time</c:v>
                </c:pt>
                <c:pt idx="13">
                  <c:v>Double Variables Access 6 arrays at a time</c:v>
                </c:pt>
                <c:pt idx="14">
                  <c:v>Double Variables Access 18 arrays at a time</c:v>
                </c:pt>
                <c:pt idx="15">
                  <c:v>Move Benchmark1 2 arrays at a time</c:v>
                </c:pt>
                <c:pt idx="16">
                  <c:v>Move Benchmark2 4 arrays at a time</c:v>
                </c:pt>
                <c:pt idx="17">
                  <c:v>FillCharMultiThread</c:v>
                </c:pt>
                <c:pt idx="18">
                  <c:v>SortIntegerArrayBenchmark</c:v>
                </c:pt>
                <c:pt idx="19">
                  <c:v>SortExtendedArrayBenchmark</c:v>
                </c:pt>
                <c:pt idx="20">
                  <c:v>MemFree1</c:v>
                </c:pt>
                <c:pt idx="21">
                  <c:v>MemFree2</c:v>
                </c:pt>
                <c:pt idx="22">
                  <c:v>Linked-list container benchmark</c:v>
                </c:pt>
                <c:pt idx="23">
                  <c:v>Multi-threaded allocate, use and free</c:v>
                </c:pt>
                <c:pt idx="24">
                  <c:v>Multi-threaded reallocate and use</c:v>
                </c:pt>
                <c:pt idx="25">
                  <c:v>QuickSortIntegerArrayBenchmark</c:v>
                </c:pt>
                <c:pt idx="26">
                  <c:v>QuickSortExtendedArrayBenchmark</c:v>
                </c:pt>
                <c:pt idx="27">
                  <c:v>NexusDB with 1 thread(s)</c:v>
                </c:pt>
                <c:pt idx="28">
                  <c:v>NexusDB with 2 thread(s)</c:v>
                </c:pt>
                <c:pt idx="29">
                  <c:v>NexusDB with 4 thread(s)</c:v>
                </c:pt>
                <c:pt idx="30">
                  <c:v>NexusDB with 8 thread(s)</c:v>
                </c:pt>
                <c:pt idx="31">
                  <c:v>Transient threaded objects</c:v>
                </c:pt>
                <c:pt idx="32">
                  <c:v>ManyShortLivedThreads</c:v>
                </c:pt>
                <c:pt idx="33">
                  <c:v>StringThreadTest</c:v>
                </c:pt>
              </c:strCache>
            </c:strRef>
          </c:cat>
          <c:val>
            <c:numRef>
              <c:f>Percentage!$G$2:$G$35</c:f>
              <c:numCache>
                <c:formatCode>General</c:formatCode>
                <c:ptCount val="34"/>
                <c:pt idx="0">
                  <c:v>27606</c:v>
                </c:pt>
                <c:pt idx="1">
                  <c:v>107814</c:v>
                </c:pt>
                <c:pt idx="2">
                  <c:v>3948</c:v>
                </c:pt>
                <c:pt idx="3">
                  <c:v>6471</c:v>
                </c:pt>
                <c:pt idx="4">
                  <c:v>2505</c:v>
                </c:pt>
                <c:pt idx="5">
                  <c:v>106362</c:v>
                </c:pt>
                <c:pt idx="6">
                  <c:v>28050</c:v>
                </c:pt>
                <c:pt idx="7">
                  <c:v>20481</c:v>
                </c:pt>
                <c:pt idx="8">
                  <c:v>74634</c:v>
                </c:pt>
                <c:pt idx="9">
                  <c:v>25981</c:v>
                </c:pt>
                <c:pt idx="10">
                  <c:v>23004</c:v>
                </c:pt>
                <c:pt idx="11">
                  <c:v>17571</c:v>
                </c:pt>
                <c:pt idx="12">
                  <c:v>9097</c:v>
                </c:pt>
                <c:pt idx="13">
                  <c:v>9326</c:v>
                </c:pt>
                <c:pt idx="14">
                  <c:v>11419</c:v>
                </c:pt>
                <c:pt idx="15">
                  <c:v>2160</c:v>
                </c:pt>
                <c:pt idx="16">
                  <c:v>2282</c:v>
                </c:pt>
                <c:pt idx="17">
                  <c:v>608</c:v>
                </c:pt>
                <c:pt idx="18">
                  <c:v>3215</c:v>
                </c:pt>
                <c:pt idx="19">
                  <c:v>1068</c:v>
                </c:pt>
                <c:pt idx="20">
                  <c:v>31018</c:v>
                </c:pt>
                <c:pt idx="21">
                  <c:v>293</c:v>
                </c:pt>
                <c:pt idx="22">
                  <c:v>1321</c:v>
                </c:pt>
                <c:pt idx="23">
                  <c:v>36914</c:v>
                </c:pt>
                <c:pt idx="24">
                  <c:v>19779</c:v>
                </c:pt>
                <c:pt idx="25">
                  <c:v>7098</c:v>
                </c:pt>
                <c:pt idx="26">
                  <c:v>548</c:v>
                </c:pt>
                <c:pt idx="27">
                  <c:v>60706</c:v>
                </c:pt>
                <c:pt idx="28">
                  <c:v>76951</c:v>
                </c:pt>
                <c:pt idx="29">
                  <c:v>109620</c:v>
                </c:pt>
                <c:pt idx="30">
                  <c:v>91517</c:v>
                </c:pt>
                <c:pt idx="31">
                  <c:v>19827</c:v>
                </c:pt>
                <c:pt idx="32">
                  <c:v>4667</c:v>
                </c:pt>
                <c:pt idx="33">
                  <c:v>9475</c:v>
                </c:pt>
              </c:numCache>
            </c:numRef>
          </c:val>
        </c:ser>
        <c:ser>
          <c:idx val="3"/>
          <c:order val="3"/>
          <c:tx>
            <c:strRef>
              <c:f>Percentage!$I$1</c:f>
              <c:strCache>
                <c:ptCount val="1"/>
                <c:pt idx="0">
                  <c:v>Ticks (MSVCRT)</c:v>
                </c:pt>
              </c:strCache>
            </c:strRef>
          </c:tx>
          <c:cat>
            <c:strRef>
              <c:f>Percentage!$A$2:$A$35</c:f>
              <c:strCache>
                <c:ptCount val="34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Block size spread benchmark</c:v>
                </c:pt>
                <c:pt idx="5">
                  <c:v>Raw Performance 1 thread</c:v>
                </c:pt>
                <c:pt idx="6">
                  <c:v>Address space creep benchmark</c:v>
                </c:pt>
                <c:pt idx="7">
                  <c:v>Large block spread benchmark</c:v>
                </c:pt>
                <c:pt idx="8">
                  <c:v>Array Upsize 1 thread</c:v>
                </c:pt>
                <c:pt idx="9">
                  <c:v>Single-threaded reallocate and use</c:v>
                </c:pt>
                <c:pt idx="10">
                  <c:v>Single-threaded allocate, use and free</c:v>
                </c:pt>
                <c:pt idx="11">
                  <c:v>Single Variables Access 6 arrays at a time</c:v>
                </c:pt>
                <c:pt idx="12">
                  <c:v>Double Variables Access 3 arrays at a time</c:v>
                </c:pt>
                <c:pt idx="13">
                  <c:v>Double Variables Access 6 arrays at a time</c:v>
                </c:pt>
                <c:pt idx="14">
                  <c:v>Double Variables Access 18 arrays at a time</c:v>
                </c:pt>
                <c:pt idx="15">
                  <c:v>Move Benchmark1 2 arrays at a time</c:v>
                </c:pt>
                <c:pt idx="16">
                  <c:v>Move Benchmark2 4 arrays at a time</c:v>
                </c:pt>
                <c:pt idx="17">
                  <c:v>FillCharMultiThread</c:v>
                </c:pt>
                <c:pt idx="18">
                  <c:v>SortIntegerArrayBenchmark</c:v>
                </c:pt>
                <c:pt idx="19">
                  <c:v>SortExtendedArrayBenchmark</c:v>
                </c:pt>
                <c:pt idx="20">
                  <c:v>MemFree1</c:v>
                </c:pt>
                <c:pt idx="21">
                  <c:v>MemFree2</c:v>
                </c:pt>
                <c:pt idx="22">
                  <c:v>Linked-list container benchmark</c:v>
                </c:pt>
                <c:pt idx="23">
                  <c:v>Multi-threaded allocate, use and free</c:v>
                </c:pt>
                <c:pt idx="24">
                  <c:v>Multi-threaded reallocate and use</c:v>
                </c:pt>
                <c:pt idx="25">
                  <c:v>QuickSortIntegerArrayBenchmark</c:v>
                </c:pt>
                <c:pt idx="26">
                  <c:v>QuickSortExtendedArrayBenchmark</c:v>
                </c:pt>
                <c:pt idx="27">
                  <c:v>NexusDB with 1 thread(s)</c:v>
                </c:pt>
                <c:pt idx="28">
                  <c:v>NexusDB with 2 thread(s)</c:v>
                </c:pt>
                <c:pt idx="29">
                  <c:v>NexusDB with 4 thread(s)</c:v>
                </c:pt>
                <c:pt idx="30">
                  <c:v>NexusDB with 8 thread(s)</c:v>
                </c:pt>
                <c:pt idx="31">
                  <c:v>Transient threaded objects</c:v>
                </c:pt>
                <c:pt idx="32">
                  <c:v>ManyShortLivedThreads</c:v>
                </c:pt>
                <c:pt idx="33">
                  <c:v>StringThreadTest</c:v>
                </c:pt>
              </c:strCache>
            </c:strRef>
          </c:cat>
          <c:val>
            <c:numRef>
              <c:f>Percentage!$I$2:$I$35</c:f>
              <c:numCache>
                <c:formatCode>General</c:formatCode>
                <c:ptCount val="34"/>
                <c:pt idx="0">
                  <c:v>27230</c:v>
                </c:pt>
                <c:pt idx="1">
                  <c:v>34549</c:v>
                </c:pt>
                <c:pt idx="2">
                  <c:v>2652</c:v>
                </c:pt>
                <c:pt idx="3">
                  <c:v>4117</c:v>
                </c:pt>
                <c:pt idx="4">
                  <c:v>1935</c:v>
                </c:pt>
                <c:pt idx="5">
                  <c:v>5221</c:v>
                </c:pt>
                <c:pt idx="6">
                  <c:v>21666</c:v>
                </c:pt>
                <c:pt idx="7">
                  <c:v>12695</c:v>
                </c:pt>
                <c:pt idx="8">
                  <c:v>180</c:v>
                </c:pt>
                <c:pt idx="9">
                  <c:v>10669</c:v>
                </c:pt>
                <c:pt idx="10">
                  <c:v>8762</c:v>
                </c:pt>
                <c:pt idx="11">
                  <c:v>16427</c:v>
                </c:pt>
                <c:pt idx="12">
                  <c:v>3943</c:v>
                </c:pt>
                <c:pt idx="13">
                  <c:v>3814</c:v>
                </c:pt>
                <c:pt idx="14">
                  <c:v>4269</c:v>
                </c:pt>
                <c:pt idx="15">
                  <c:v>2078</c:v>
                </c:pt>
                <c:pt idx="16">
                  <c:v>2243</c:v>
                </c:pt>
                <c:pt idx="17">
                  <c:v>526</c:v>
                </c:pt>
                <c:pt idx="18">
                  <c:v>3217</c:v>
                </c:pt>
                <c:pt idx="19">
                  <c:v>1322</c:v>
                </c:pt>
                <c:pt idx="20">
                  <c:v>29878</c:v>
                </c:pt>
                <c:pt idx="21">
                  <c:v>294</c:v>
                </c:pt>
                <c:pt idx="22">
                  <c:v>941</c:v>
                </c:pt>
                <c:pt idx="23">
                  <c:v>5324</c:v>
                </c:pt>
                <c:pt idx="24">
                  <c:v>3028</c:v>
                </c:pt>
                <c:pt idx="25">
                  <c:v>7111</c:v>
                </c:pt>
                <c:pt idx="26">
                  <c:v>402</c:v>
                </c:pt>
                <c:pt idx="27">
                  <c:v>50571</c:v>
                </c:pt>
                <c:pt idx="28">
                  <c:v>26081</c:v>
                </c:pt>
                <c:pt idx="29">
                  <c:v>14709</c:v>
                </c:pt>
                <c:pt idx="30">
                  <c:v>13985</c:v>
                </c:pt>
                <c:pt idx="31">
                  <c:v>3803</c:v>
                </c:pt>
                <c:pt idx="32">
                  <c:v>2072</c:v>
                </c:pt>
                <c:pt idx="33">
                  <c:v>5936</c:v>
                </c:pt>
              </c:numCache>
            </c:numRef>
          </c:val>
        </c:ser>
        <c:ser>
          <c:idx val="4"/>
          <c:order val="4"/>
          <c:tx>
            <c:strRef>
              <c:f>Percentage!$K$1</c:f>
              <c:strCache>
                <c:ptCount val="1"/>
                <c:pt idx="0">
                  <c:v>Ticks (ScaleMM2)</c:v>
                </c:pt>
              </c:strCache>
            </c:strRef>
          </c:tx>
          <c:cat>
            <c:strRef>
              <c:f>Percentage!$A$2:$A$35</c:f>
              <c:strCache>
                <c:ptCount val="34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Block size spread benchmark</c:v>
                </c:pt>
                <c:pt idx="5">
                  <c:v>Raw Performance 1 thread</c:v>
                </c:pt>
                <c:pt idx="6">
                  <c:v>Address space creep benchmark</c:v>
                </c:pt>
                <c:pt idx="7">
                  <c:v>Large block spread benchmark</c:v>
                </c:pt>
                <c:pt idx="8">
                  <c:v>Array Upsize 1 thread</c:v>
                </c:pt>
                <c:pt idx="9">
                  <c:v>Single-threaded reallocate and use</c:v>
                </c:pt>
                <c:pt idx="10">
                  <c:v>Single-threaded allocate, use and free</c:v>
                </c:pt>
                <c:pt idx="11">
                  <c:v>Single Variables Access 6 arrays at a time</c:v>
                </c:pt>
                <c:pt idx="12">
                  <c:v>Double Variables Access 3 arrays at a time</c:v>
                </c:pt>
                <c:pt idx="13">
                  <c:v>Double Variables Access 6 arrays at a time</c:v>
                </c:pt>
                <c:pt idx="14">
                  <c:v>Double Variables Access 18 arrays at a time</c:v>
                </c:pt>
                <c:pt idx="15">
                  <c:v>Move Benchmark1 2 arrays at a time</c:v>
                </c:pt>
                <c:pt idx="16">
                  <c:v>Move Benchmark2 4 arrays at a time</c:v>
                </c:pt>
                <c:pt idx="17">
                  <c:v>FillCharMultiThread</c:v>
                </c:pt>
                <c:pt idx="18">
                  <c:v>SortIntegerArrayBenchmark</c:v>
                </c:pt>
                <c:pt idx="19">
                  <c:v>SortExtendedArrayBenchmark</c:v>
                </c:pt>
                <c:pt idx="20">
                  <c:v>MemFree1</c:v>
                </c:pt>
                <c:pt idx="21">
                  <c:v>MemFree2</c:v>
                </c:pt>
                <c:pt idx="22">
                  <c:v>Linked-list container benchmark</c:v>
                </c:pt>
                <c:pt idx="23">
                  <c:v>Multi-threaded allocate, use and free</c:v>
                </c:pt>
                <c:pt idx="24">
                  <c:v>Multi-threaded reallocate and use</c:v>
                </c:pt>
                <c:pt idx="25">
                  <c:v>QuickSortIntegerArrayBenchmark</c:v>
                </c:pt>
                <c:pt idx="26">
                  <c:v>QuickSortExtendedArrayBenchmark</c:v>
                </c:pt>
                <c:pt idx="27">
                  <c:v>NexusDB with 1 thread(s)</c:v>
                </c:pt>
                <c:pt idx="28">
                  <c:v>NexusDB with 2 thread(s)</c:v>
                </c:pt>
                <c:pt idx="29">
                  <c:v>NexusDB with 4 thread(s)</c:v>
                </c:pt>
                <c:pt idx="30">
                  <c:v>NexusDB with 8 thread(s)</c:v>
                </c:pt>
                <c:pt idx="31">
                  <c:v>Transient threaded objects</c:v>
                </c:pt>
                <c:pt idx="32">
                  <c:v>ManyShortLivedThreads</c:v>
                </c:pt>
                <c:pt idx="33">
                  <c:v>StringThreadTest</c:v>
                </c:pt>
              </c:strCache>
            </c:strRef>
          </c:cat>
          <c:val>
            <c:numRef>
              <c:f>Percentage!$K$2:$K$35</c:f>
              <c:numCache>
                <c:formatCode>General</c:formatCode>
                <c:ptCount val="34"/>
                <c:pt idx="0">
                  <c:v>2008</c:v>
                </c:pt>
                <c:pt idx="1">
                  <c:v>5066</c:v>
                </c:pt>
                <c:pt idx="2">
                  <c:v>757</c:v>
                </c:pt>
                <c:pt idx="3">
                  <c:v>971</c:v>
                </c:pt>
                <c:pt idx="4">
                  <c:v>1059</c:v>
                </c:pt>
                <c:pt idx="5">
                  <c:v>1939</c:v>
                </c:pt>
                <c:pt idx="6">
                  <c:v>13429</c:v>
                </c:pt>
                <c:pt idx="7">
                  <c:v>14493</c:v>
                </c:pt>
                <c:pt idx="8">
                  <c:v>14</c:v>
                </c:pt>
                <c:pt idx="9">
                  <c:v>7495</c:v>
                </c:pt>
                <c:pt idx="10">
                  <c:v>7394</c:v>
                </c:pt>
                <c:pt idx="11">
                  <c:v>15349</c:v>
                </c:pt>
                <c:pt idx="12">
                  <c:v>3944</c:v>
                </c:pt>
                <c:pt idx="13">
                  <c:v>3758</c:v>
                </c:pt>
                <c:pt idx="14">
                  <c:v>4165</c:v>
                </c:pt>
                <c:pt idx="15">
                  <c:v>2067</c:v>
                </c:pt>
                <c:pt idx="16">
                  <c:v>2209</c:v>
                </c:pt>
                <c:pt idx="17">
                  <c:v>503</c:v>
                </c:pt>
                <c:pt idx="18">
                  <c:v>3302</c:v>
                </c:pt>
                <c:pt idx="19">
                  <c:v>1635</c:v>
                </c:pt>
                <c:pt idx="20">
                  <c:v>29809</c:v>
                </c:pt>
                <c:pt idx="21">
                  <c:v>295</c:v>
                </c:pt>
                <c:pt idx="22">
                  <c:v>1291</c:v>
                </c:pt>
                <c:pt idx="23">
                  <c:v>4308</c:v>
                </c:pt>
                <c:pt idx="24">
                  <c:v>2521</c:v>
                </c:pt>
                <c:pt idx="25">
                  <c:v>7085</c:v>
                </c:pt>
                <c:pt idx="26">
                  <c:v>399</c:v>
                </c:pt>
                <c:pt idx="27">
                  <c:v>11695</c:v>
                </c:pt>
                <c:pt idx="28">
                  <c:v>6053</c:v>
                </c:pt>
                <c:pt idx="29">
                  <c:v>3212</c:v>
                </c:pt>
                <c:pt idx="30">
                  <c:v>3306</c:v>
                </c:pt>
                <c:pt idx="31">
                  <c:v>740</c:v>
                </c:pt>
                <c:pt idx="32">
                  <c:v>1881</c:v>
                </c:pt>
                <c:pt idx="33">
                  <c:v>16503</c:v>
                </c:pt>
              </c:numCache>
            </c:numRef>
          </c:val>
        </c:ser>
        <c:ser>
          <c:idx val="5"/>
          <c:order val="5"/>
          <c:tx>
            <c:strRef>
              <c:f>Percentage!$M$1</c:f>
              <c:strCache>
                <c:ptCount val="1"/>
                <c:pt idx="0">
                  <c:v>Ticks (JEmallocFF)</c:v>
                </c:pt>
              </c:strCache>
            </c:strRef>
          </c:tx>
          <c:cat>
            <c:strRef>
              <c:f>Percentage!$A$2:$A$35</c:f>
              <c:strCache>
                <c:ptCount val="34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Block size spread benchmark</c:v>
                </c:pt>
                <c:pt idx="5">
                  <c:v>Raw Performance 1 thread</c:v>
                </c:pt>
                <c:pt idx="6">
                  <c:v>Address space creep benchmark</c:v>
                </c:pt>
                <c:pt idx="7">
                  <c:v>Large block spread benchmark</c:v>
                </c:pt>
                <c:pt idx="8">
                  <c:v>Array Upsize 1 thread</c:v>
                </c:pt>
                <c:pt idx="9">
                  <c:v>Single-threaded reallocate and use</c:v>
                </c:pt>
                <c:pt idx="10">
                  <c:v>Single-threaded allocate, use and free</c:v>
                </c:pt>
                <c:pt idx="11">
                  <c:v>Single Variables Access 6 arrays at a time</c:v>
                </c:pt>
                <c:pt idx="12">
                  <c:v>Double Variables Access 3 arrays at a time</c:v>
                </c:pt>
                <c:pt idx="13">
                  <c:v>Double Variables Access 6 arrays at a time</c:v>
                </c:pt>
                <c:pt idx="14">
                  <c:v>Double Variables Access 18 arrays at a time</c:v>
                </c:pt>
                <c:pt idx="15">
                  <c:v>Move Benchmark1 2 arrays at a time</c:v>
                </c:pt>
                <c:pt idx="16">
                  <c:v>Move Benchmark2 4 arrays at a time</c:v>
                </c:pt>
                <c:pt idx="17">
                  <c:v>FillCharMultiThread</c:v>
                </c:pt>
                <c:pt idx="18">
                  <c:v>SortIntegerArrayBenchmark</c:v>
                </c:pt>
                <c:pt idx="19">
                  <c:v>SortExtendedArrayBenchmark</c:v>
                </c:pt>
                <c:pt idx="20">
                  <c:v>MemFree1</c:v>
                </c:pt>
                <c:pt idx="21">
                  <c:v>MemFree2</c:v>
                </c:pt>
                <c:pt idx="22">
                  <c:v>Linked-list container benchmark</c:v>
                </c:pt>
                <c:pt idx="23">
                  <c:v>Multi-threaded allocate, use and free</c:v>
                </c:pt>
                <c:pt idx="24">
                  <c:v>Multi-threaded reallocate and use</c:v>
                </c:pt>
                <c:pt idx="25">
                  <c:v>QuickSortIntegerArrayBenchmark</c:v>
                </c:pt>
                <c:pt idx="26">
                  <c:v>QuickSortExtendedArrayBenchmark</c:v>
                </c:pt>
                <c:pt idx="27">
                  <c:v>NexusDB with 1 thread(s)</c:v>
                </c:pt>
                <c:pt idx="28">
                  <c:v>NexusDB with 2 thread(s)</c:v>
                </c:pt>
                <c:pt idx="29">
                  <c:v>NexusDB with 4 thread(s)</c:v>
                </c:pt>
                <c:pt idx="30">
                  <c:v>NexusDB with 8 thread(s)</c:v>
                </c:pt>
                <c:pt idx="31">
                  <c:v>Transient threaded objects</c:v>
                </c:pt>
                <c:pt idx="32">
                  <c:v>ManyShortLivedThreads</c:v>
                </c:pt>
                <c:pt idx="33">
                  <c:v>StringThreadTest</c:v>
                </c:pt>
              </c:strCache>
            </c:strRef>
          </c:cat>
          <c:val>
            <c:numRef>
              <c:f>Percentage!$M$2:$M$35</c:f>
              <c:numCache>
                <c:formatCode>General</c:formatCode>
                <c:ptCount val="34"/>
                <c:pt idx="0">
                  <c:v>10904</c:v>
                </c:pt>
                <c:pt idx="1">
                  <c:v>8754</c:v>
                </c:pt>
                <c:pt idx="2">
                  <c:v>2046</c:v>
                </c:pt>
                <c:pt idx="3">
                  <c:v>3187</c:v>
                </c:pt>
                <c:pt idx="4">
                  <c:v>1806</c:v>
                </c:pt>
                <c:pt idx="5">
                  <c:v>6332</c:v>
                </c:pt>
                <c:pt idx="6">
                  <c:v>14605</c:v>
                </c:pt>
                <c:pt idx="7">
                  <c:v>12736</c:v>
                </c:pt>
                <c:pt idx="8">
                  <c:v>21</c:v>
                </c:pt>
                <c:pt idx="9">
                  <c:v>9846</c:v>
                </c:pt>
                <c:pt idx="10">
                  <c:v>8966</c:v>
                </c:pt>
                <c:pt idx="11">
                  <c:v>17886</c:v>
                </c:pt>
                <c:pt idx="12">
                  <c:v>3919</c:v>
                </c:pt>
                <c:pt idx="13">
                  <c:v>3963</c:v>
                </c:pt>
                <c:pt idx="14">
                  <c:v>5554</c:v>
                </c:pt>
                <c:pt idx="15">
                  <c:v>2108</c:v>
                </c:pt>
                <c:pt idx="16">
                  <c:v>2139</c:v>
                </c:pt>
                <c:pt idx="17">
                  <c:v>500</c:v>
                </c:pt>
                <c:pt idx="18">
                  <c:v>3228</c:v>
                </c:pt>
                <c:pt idx="19">
                  <c:v>1544</c:v>
                </c:pt>
                <c:pt idx="20">
                  <c:v>29746</c:v>
                </c:pt>
                <c:pt idx="21">
                  <c:v>295</c:v>
                </c:pt>
                <c:pt idx="22">
                  <c:v>922</c:v>
                </c:pt>
                <c:pt idx="23">
                  <c:v>18842</c:v>
                </c:pt>
                <c:pt idx="24">
                  <c:v>7840</c:v>
                </c:pt>
                <c:pt idx="25">
                  <c:v>7147</c:v>
                </c:pt>
                <c:pt idx="26">
                  <c:v>417</c:v>
                </c:pt>
                <c:pt idx="27">
                  <c:v>20537</c:v>
                </c:pt>
                <c:pt idx="28">
                  <c:v>17002</c:v>
                </c:pt>
                <c:pt idx="29">
                  <c:v>24507</c:v>
                </c:pt>
                <c:pt idx="30">
                  <c:v>25283</c:v>
                </c:pt>
                <c:pt idx="31">
                  <c:v>44592</c:v>
                </c:pt>
                <c:pt idx="32">
                  <c:v>4445</c:v>
                </c:pt>
                <c:pt idx="33">
                  <c:v>30601</c:v>
                </c:pt>
              </c:numCache>
            </c:numRef>
          </c:val>
        </c:ser>
        <c:ser>
          <c:idx val="6"/>
          <c:order val="6"/>
          <c:tx>
            <c:strRef>
              <c:f>Percentage!$O$1</c:f>
              <c:strCache>
                <c:ptCount val="1"/>
                <c:pt idx="0">
                  <c:v>Ticks (TCMalloc)</c:v>
                </c:pt>
              </c:strCache>
            </c:strRef>
          </c:tx>
          <c:cat>
            <c:strRef>
              <c:f>Percentage!$A$2:$A$35</c:f>
              <c:strCache>
                <c:ptCount val="34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Block size spread benchmark</c:v>
                </c:pt>
                <c:pt idx="5">
                  <c:v>Raw Performance 1 thread</c:v>
                </c:pt>
                <c:pt idx="6">
                  <c:v>Address space creep benchmark</c:v>
                </c:pt>
                <c:pt idx="7">
                  <c:v>Large block spread benchmark</c:v>
                </c:pt>
                <c:pt idx="8">
                  <c:v>Array Upsize 1 thread</c:v>
                </c:pt>
                <c:pt idx="9">
                  <c:v>Single-threaded reallocate and use</c:v>
                </c:pt>
                <c:pt idx="10">
                  <c:v>Single-threaded allocate, use and free</c:v>
                </c:pt>
                <c:pt idx="11">
                  <c:v>Single Variables Access 6 arrays at a time</c:v>
                </c:pt>
                <c:pt idx="12">
                  <c:v>Double Variables Access 3 arrays at a time</c:v>
                </c:pt>
                <c:pt idx="13">
                  <c:v>Double Variables Access 6 arrays at a time</c:v>
                </c:pt>
                <c:pt idx="14">
                  <c:v>Double Variables Access 18 arrays at a time</c:v>
                </c:pt>
                <c:pt idx="15">
                  <c:v>Move Benchmark1 2 arrays at a time</c:v>
                </c:pt>
                <c:pt idx="16">
                  <c:v>Move Benchmark2 4 arrays at a time</c:v>
                </c:pt>
                <c:pt idx="17">
                  <c:v>FillCharMultiThread</c:v>
                </c:pt>
                <c:pt idx="18">
                  <c:v>SortIntegerArrayBenchmark</c:v>
                </c:pt>
                <c:pt idx="19">
                  <c:v>SortExtendedArrayBenchmark</c:v>
                </c:pt>
                <c:pt idx="20">
                  <c:v>MemFree1</c:v>
                </c:pt>
                <c:pt idx="21">
                  <c:v>MemFree2</c:v>
                </c:pt>
                <c:pt idx="22">
                  <c:v>Linked-list container benchmark</c:v>
                </c:pt>
                <c:pt idx="23">
                  <c:v>Multi-threaded allocate, use and free</c:v>
                </c:pt>
                <c:pt idx="24">
                  <c:v>Multi-threaded reallocate and use</c:v>
                </c:pt>
                <c:pt idx="25">
                  <c:v>QuickSortIntegerArrayBenchmark</c:v>
                </c:pt>
                <c:pt idx="26">
                  <c:v>QuickSortExtendedArrayBenchmark</c:v>
                </c:pt>
                <c:pt idx="27">
                  <c:v>NexusDB with 1 thread(s)</c:v>
                </c:pt>
                <c:pt idx="28">
                  <c:v>NexusDB with 2 thread(s)</c:v>
                </c:pt>
                <c:pt idx="29">
                  <c:v>NexusDB with 4 thread(s)</c:v>
                </c:pt>
                <c:pt idx="30">
                  <c:v>NexusDB with 8 thread(s)</c:v>
                </c:pt>
                <c:pt idx="31">
                  <c:v>Transient threaded objects</c:v>
                </c:pt>
                <c:pt idx="32">
                  <c:v>ManyShortLivedThreads</c:v>
                </c:pt>
                <c:pt idx="33">
                  <c:v>StringThreadTest</c:v>
                </c:pt>
              </c:strCache>
            </c:strRef>
          </c:cat>
          <c:val>
            <c:numRef>
              <c:f>Percentage!$O$2:$O$35</c:f>
              <c:numCache>
                <c:formatCode>General</c:formatCode>
                <c:ptCount val="34"/>
                <c:pt idx="0">
                  <c:v>1554</c:v>
                </c:pt>
                <c:pt idx="1">
                  <c:v>4228</c:v>
                </c:pt>
                <c:pt idx="2">
                  <c:v>1467</c:v>
                </c:pt>
                <c:pt idx="3">
                  <c:v>1805</c:v>
                </c:pt>
                <c:pt idx="4">
                  <c:v>1210</c:v>
                </c:pt>
                <c:pt idx="5">
                  <c:v>2347</c:v>
                </c:pt>
                <c:pt idx="6">
                  <c:v>7906</c:v>
                </c:pt>
                <c:pt idx="7">
                  <c:v>9320</c:v>
                </c:pt>
                <c:pt idx="8">
                  <c:v>23</c:v>
                </c:pt>
                <c:pt idx="9">
                  <c:v>8024</c:v>
                </c:pt>
                <c:pt idx="10">
                  <c:v>6296</c:v>
                </c:pt>
                <c:pt idx="11">
                  <c:v>17595</c:v>
                </c:pt>
                <c:pt idx="12">
                  <c:v>3980</c:v>
                </c:pt>
                <c:pt idx="13">
                  <c:v>3953</c:v>
                </c:pt>
                <c:pt idx="14">
                  <c:v>5555</c:v>
                </c:pt>
                <c:pt idx="15">
                  <c:v>2042</c:v>
                </c:pt>
                <c:pt idx="16">
                  <c:v>2144</c:v>
                </c:pt>
                <c:pt idx="17">
                  <c:v>347</c:v>
                </c:pt>
                <c:pt idx="18">
                  <c:v>3189</c:v>
                </c:pt>
                <c:pt idx="19">
                  <c:v>1396</c:v>
                </c:pt>
                <c:pt idx="20">
                  <c:v>29727</c:v>
                </c:pt>
                <c:pt idx="21">
                  <c:v>295</c:v>
                </c:pt>
                <c:pt idx="22">
                  <c:v>962</c:v>
                </c:pt>
                <c:pt idx="23">
                  <c:v>4754</c:v>
                </c:pt>
                <c:pt idx="24">
                  <c:v>2769</c:v>
                </c:pt>
                <c:pt idx="25">
                  <c:v>7166</c:v>
                </c:pt>
                <c:pt idx="26">
                  <c:v>416</c:v>
                </c:pt>
                <c:pt idx="27">
                  <c:v>15486</c:v>
                </c:pt>
                <c:pt idx="28">
                  <c:v>7989</c:v>
                </c:pt>
                <c:pt idx="29">
                  <c:v>4217</c:v>
                </c:pt>
                <c:pt idx="30">
                  <c:v>4385</c:v>
                </c:pt>
                <c:pt idx="31">
                  <c:v>1372</c:v>
                </c:pt>
                <c:pt idx="32">
                  <c:v>751</c:v>
                </c:pt>
                <c:pt idx="33">
                  <c:v>4365</c:v>
                </c:pt>
              </c:numCache>
            </c:numRef>
          </c:val>
        </c:ser>
        <c:marker val="1"/>
        <c:axId val="118186368"/>
        <c:axId val="118187904"/>
      </c:lineChart>
      <c:catAx>
        <c:axId val="118186368"/>
        <c:scaling>
          <c:orientation val="minMax"/>
        </c:scaling>
        <c:axPos val="b"/>
        <c:tickLblPos val="nextTo"/>
        <c:crossAx val="118187904"/>
        <c:crosses val="autoZero"/>
        <c:auto val="1"/>
        <c:lblAlgn val="ctr"/>
        <c:lblOffset val="100"/>
      </c:catAx>
      <c:valAx>
        <c:axId val="118187904"/>
        <c:scaling>
          <c:orientation val="minMax"/>
        </c:scaling>
        <c:axPos val="l"/>
        <c:majorGridlines/>
        <c:numFmt formatCode="General" sourceLinked="1"/>
        <c:tickLblPos val="nextTo"/>
        <c:crossAx val="118186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Type!$C$5</c:f>
              <c:strCache>
                <c:ptCount val="1"/>
                <c:pt idx="0">
                  <c:v>Ticks (D2010)</c:v>
                </c:pt>
              </c:strCache>
            </c:strRef>
          </c:tx>
          <c:cat>
            <c:strRef>
              <c:f>Type!$A$6:$A$12</c:f>
              <c:strCache>
                <c:ptCount val="7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Array Upsize 1 thread</c:v>
                </c:pt>
                <c:pt idx="5">
                  <c:v>Single-threaded reallocate and use</c:v>
                </c:pt>
                <c:pt idx="6">
                  <c:v>Block downsize</c:v>
                </c:pt>
              </c:strCache>
            </c:strRef>
          </c:cat>
          <c:val>
            <c:numRef>
              <c:f>Type!$C$6:$C$12</c:f>
              <c:numCache>
                <c:formatCode>General</c:formatCode>
                <c:ptCount val="7"/>
                <c:pt idx="0">
                  <c:v>1803</c:v>
                </c:pt>
                <c:pt idx="1">
                  <c:v>3324</c:v>
                </c:pt>
                <c:pt idx="2">
                  <c:v>670</c:v>
                </c:pt>
                <c:pt idx="3">
                  <c:v>742</c:v>
                </c:pt>
                <c:pt idx="4">
                  <c:v>13</c:v>
                </c:pt>
                <c:pt idx="5">
                  <c:v>7327</c:v>
                </c:pt>
                <c:pt idx="6">
                  <c:v>6297</c:v>
                </c:pt>
              </c:numCache>
            </c:numRef>
          </c:val>
        </c:ser>
        <c:ser>
          <c:idx val="1"/>
          <c:order val="1"/>
          <c:tx>
            <c:strRef>
              <c:f>Type!$E$5</c:f>
              <c:strCache>
                <c:ptCount val="1"/>
                <c:pt idx="0">
                  <c:v>Ticks (ScaleMM2)</c:v>
                </c:pt>
              </c:strCache>
            </c:strRef>
          </c:tx>
          <c:cat>
            <c:strRef>
              <c:f>Type!$A$6:$A$12</c:f>
              <c:strCache>
                <c:ptCount val="7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Array Upsize 1 thread</c:v>
                </c:pt>
                <c:pt idx="5">
                  <c:v>Single-threaded reallocate and use</c:v>
                </c:pt>
                <c:pt idx="6">
                  <c:v>Block downsize</c:v>
                </c:pt>
              </c:strCache>
            </c:strRef>
          </c:cat>
          <c:val>
            <c:numRef>
              <c:f>Type!$E$6:$E$12</c:f>
              <c:numCache>
                <c:formatCode>General</c:formatCode>
                <c:ptCount val="7"/>
                <c:pt idx="0">
                  <c:v>2008</c:v>
                </c:pt>
                <c:pt idx="1">
                  <c:v>5066</c:v>
                </c:pt>
                <c:pt idx="2">
                  <c:v>757</c:v>
                </c:pt>
                <c:pt idx="3">
                  <c:v>971</c:v>
                </c:pt>
                <c:pt idx="4">
                  <c:v>14</c:v>
                </c:pt>
                <c:pt idx="5">
                  <c:v>7495</c:v>
                </c:pt>
                <c:pt idx="6">
                  <c:v>9043</c:v>
                </c:pt>
              </c:numCache>
            </c:numRef>
          </c:val>
        </c:ser>
        <c:ser>
          <c:idx val="2"/>
          <c:order val="2"/>
          <c:tx>
            <c:strRef>
              <c:f>Type!$G$5</c:f>
              <c:strCache>
                <c:ptCount val="1"/>
                <c:pt idx="0">
                  <c:v>Ticks (TCMalloc)</c:v>
                </c:pt>
              </c:strCache>
            </c:strRef>
          </c:tx>
          <c:cat>
            <c:strRef>
              <c:f>Type!$A$6:$A$12</c:f>
              <c:strCache>
                <c:ptCount val="7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Array Upsize 1 thread</c:v>
                </c:pt>
                <c:pt idx="5">
                  <c:v>Single-threaded reallocate and use</c:v>
                </c:pt>
                <c:pt idx="6">
                  <c:v>Block downsize</c:v>
                </c:pt>
              </c:strCache>
            </c:strRef>
          </c:cat>
          <c:val>
            <c:numRef>
              <c:f>Type!$G$6:$G$12</c:f>
              <c:numCache>
                <c:formatCode>General</c:formatCode>
                <c:ptCount val="7"/>
                <c:pt idx="0">
                  <c:v>1554</c:v>
                </c:pt>
                <c:pt idx="1">
                  <c:v>4228</c:v>
                </c:pt>
                <c:pt idx="2">
                  <c:v>1467</c:v>
                </c:pt>
                <c:pt idx="3">
                  <c:v>1805</c:v>
                </c:pt>
                <c:pt idx="4">
                  <c:v>23</c:v>
                </c:pt>
                <c:pt idx="5">
                  <c:v>8024</c:v>
                </c:pt>
                <c:pt idx="6">
                  <c:v>10373</c:v>
                </c:pt>
              </c:numCache>
            </c:numRef>
          </c:val>
        </c:ser>
        <c:ser>
          <c:idx val="3"/>
          <c:order val="3"/>
          <c:tx>
            <c:strRef>
              <c:f>Type!$I$5</c:f>
              <c:strCache>
                <c:ptCount val="1"/>
                <c:pt idx="0">
                  <c:v>Ticks (MSVCRT)</c:v>
                </c:pt>
              </c:strCache>
            </c:strRef>
          </c:tx>
          <c:cat>
            <c:strRef>
              <c:f>Type!$A$6:$A$12</c:f>
              <c:strCache>
                <c:ptCount val="7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Array Upsize 1 thread</c:v>
                </c:pt>
                <c:pt idx="5">
                  <c:v>Single-threaded reallocate and use</c:v>
                </c:pt>
                <c:pt idx="6">
                  <c:v>Block downsize</c:v>
                </c:pt>
              </c:strCache>
            </c:strRef>
          </c:cat>
          <c:val>
            <c:numRef>
              <c:f>Type!$I$6:$I$12</c:f>
              <c:numCache>
                <c:formatCode>General</c:formatCode>
                <c:ptCount val="7"/>
                <c:pt idx="0">
                  <c:v>27230</c:v>
                </c:pt>
                <c:pt idx="1">
                  <c:v>34549</c:v>
                </c:pt>
                <c:pt idx="2">
                  <c:v>2652</c:v>
                </c:pt>
                <c:pt idx="3">
                  <c:v>4117</c:v>
                </c:pt>
                <c:pt idx="4">
                  <c:v>180</c:v>
                </c:pt>
                <c:pt idx="5">
                  <c:v>10669</c:v>
                </c:pt>
                <c:pt idx="6">
                  <c:v>1601715</c:v>
                </c:pt>
              </c:numCache>
            </c:numRef>
          </c:val>
        </c:ser>
        <c:ser>
          <c:idx val="4"/>
          <c:order val="4"/>
          <c:tx>
            <c:strRef>
              <c:f>Type!$K$5</c:f>
              <c:strCache>
                <c:ptCount val="1"/>
                <c:pt idx="0">
                  <c:v>Ticks (TopMM)</c:v>
                </c:pt>
              </c:strCache>
            </c:strRef>
          </c:tx>
          <c:cat>
            <c:strRef>
              <c:f>Type!$A$6:$A$12</c:f>
              <c:strCache>
                <c:ptCount val="7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Array Upsize 1 thread</c:v>
                </c:pt>
                <c:pt idx="5">
                  <c:v>Single-threaded reallocate and use</c:v>
                </c:pt>
                <c:pt idx="6">
                  <c:v>Block downsize</c:v>
                </c:pt>
              </c:strCache>
            </c:strRef>
          </c:cat>
          <c:val>
            <c:numRef>
              <c:f>Type!$K$6:$K$12</c:f>
              <c:numCache>
                <c:formatCode>General</c:formatCode>
                <c:ptCount val="7"/>
                <c:pt idx="0">
                  <c:v>27243</c:v>
                </c:pt>
                <c:pt idx="1">
                  <c:v>13054</c:v>
                </c:pt>
                <c:pt idx="2">
                  <c:v>10733</c:v>
                </c:pt>
                <c:pt idx="3">
                  <c:v>10752</c:v>
                </c:pt>
                <c:pt idx="4">
                  <c:v>49</c:v>
                </c:pt>
                <c:pt idx="5">
                  <c:v>11776</c:v>
                </c:pt>
                <c:pt idx="6">
                  <c:v>3301587</c:v>
                </c:pt>
              </c:numCache>
            </c:numRef>
          </c:val>
        </c:ser>
        <c:ser>
          <c:idx val="5"/>
          <c:order val="5"/>
          <c:tx>
            <c:strRef>
              <c:f>Type!$M$5</c:f>
              <c:strCache>
                <c:ptCount val="1"/>
                <c:pt idx="0">
                  <c:v>Ticks (JEmallocFF)</c:v>
                </c:pt>
              </c:strCache>
            </c:strRef>
          </c:tx>
          <c:cat>
            <c:strRef>
              <c:f>Type!$A$6:$A$12</c:f>
              <c:strCache>
                <c:ptCount val="7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Array Upsize 1 thread</c:v>
                </c:pt>
                <c:pt idx="5">
                  <c:v>Single-threaded reallocate and use</c:v>
                </c:pt>
                <c:pt idx="6">
                  <c:v>Block downsize</c:v>
                </c:pt>
              </c:strCache>
            </c:strRef>
          </c:cat>
          <c:val>
            <c:numRef>
              <c:f>Type!$M$6:$M$12</c:f>
              <c:numCache>
                <c:formatCode>General</c:formatCode>
                <c:ptCount val="7"/>
                <c:pt idx="0">
                  <c:v>10904</c:v>
                </c:pt>
                <c:pt idx="1">
                  <c:v>8754</c:v>
                </c:pt>
                <c:pt idx="2">
                  <c:v>2046</c:v>
                </c:pt>
                <c:pt idx="3">
                  <c:v>3187</c:v>
                </c:pt>
                <c:pt idx="4">
                  <c:v>21</c:v>
                </c:pt>
                <c:pt idx="5">
                  <c:v>9846</c:v>
                </c:pt>
                <c:pt idx="6">
                  <c:v>24291</c:v>
                </c:pt>
              </c:numCache>
            </c:numRef>
          </c:val>
        </c:ser>
        <c:ser>
          <c:idx val="6"/>
          <c:order val="6"/>
          <c:tx>
            <c:strRef>
              <c:f>Type!$O$5</c:f>
              <c:strCache>
                <c:ptCount val="1"/>
                <c:pt idx="0">
                  <c:v>Ticks (HoardMM)</c:v>
                </c:pt>
              </c:strCache>
            </c:strRef>
          </c:tx>
          <c:cat>
            <c:strRef>
              <c:f>Type!$A$6:$A$12</c:f>
              <c:strCache>
                <c:ptCount val="7"/>
                <c:pt idx="0">
                  <c:v>Fragmentation Test</c:v>
                </c:pt>
                <c:pt idx="1">
                  <c:v>ReallocMem benchmark</c:v>
                </c:pt>
                <c:pt idx="2">
                  <c:v>Small upsize benchmark</c:v>
                </c:pt>
                <c:pt idx="3">
                  <c:v>Small downsize benchmark</c:v>
                </c:pt>
                <c:pt idx="4">
                  <c:v>Array Upsize 1 thread</c:v>
                </c:pt>
                <c:pt idx="5">
                  <c:v>Single-threaded reallocate and use</c:v>
                </c:pt>
                <c:pt idx="6">
                  <c:v>Block downsize</c:v>
                </c:pt>
              </c:strCache>
            </c:strRef>
          </c:cat>
          <c:val>
            <c:numRef>
              <c:f>Type!$O$6:$O$12</c:f>
              <c:numCache>
                <c:formatCode>General</c:formatCode>
                <c:ptCount val="7"/>
                <c:pt idx="0">
                  <c:v>27606</c:v>
                </c:pt>
                <c:pt idx="1">
                  <c:v>107814</c:v>
                </c:pt>
                <c:pt idx="2">
                  <c:v>3948</c:v>
                </c:pt>
                <c:pt idx="3">
                  <c:v>6471</c:v>
                </c:pt>
                <c:pt idx="4">
                  <c:v>74634</c:v>
                </c:pt>
                <c:pt idx="5">
                  <c:v>25981</c:v>
                </c:pt>
                <c:pt idx="6">
                  <c:v>571795</c:v>
                </c:pt>
              </c:numCache>
            </c:numRef>
          </c:val>
        </c:ser>
        <c:marker val="1"/>
        <c:axId val="118307072"/>
        <c:axId val="118312960"/>
      </c:lineChart>
      <c:catAx>
        <c:axId val="118307072"/>
        <c:scaling>
          <c:orientation val="minMax"/>
        </c:scaling>
        <c:axPos val="b"/>
        <c:minorGridlines/>
        <c:tickLblPos val="nextTo"/>
        <c:crossAx val="118312960"/>
        <c:crosses val="autoZero"/>
        <c:auto val="1"/>
        <c:lblAlgn val="ctr"/>
        <c:lblOffset val="100"/>
      </c:catAx>
      <c:valAx>
        <c:axId val="118312960"/>
        <c:scaling>
          <c:orientation val="minMax"/>
          <c:max val="40000"/>
        </c:scaling>
        <c:axPos val="l"/>
        <c:majorGridlines/>
        <c:numFmt formatCode="General" sourceLinked="1"/>
        <c:tickLblPos val="nextTo"/>
        <c:crossAx val="11830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Type!$C$17</c:f>
              <c:strCache>
                <c:ptCount val="1"/>
                <c:pt idx="0">
                  <c:v>Ticks (D2010)</c:v>
                </c:pt>
              </c:strCache>
            </c:strRef>
          </c:tx>
          <c:cat>
            <c:strRef>
              <c:f>Type!$A$18:$A$26</c:f>
              <c:strCache>
                <c:ptCount val="9"/>
                <c:pt idx="0">
                  <c:v>Block size spread benchmark</c:v>
                </c:pt>
                <c:pt idx="1">
                  <c:v>Raw Performance 1 thread</c:v>
                </c:pt>
                <c:pt idx="2">
                  <c:v>Address space creep benchmark</c:v>
                </c:pt>
                <c:pt idx="3">
                  <c:v>Large block spread benchmark</c:v>
                </c:pt>
                <c:pt idx="4">
                  <c:v>Single-threaded allocate, use and free</c:v>
                </c:pt>
                <c:pt idx="5">
                  <c:v>MemFree1</c:v>
                </c:pt>
                <c:pt idx="6">
                  <c:v>MemFree2</c:v>
                </c:pt>
                <c:pt idx="7">
                  <c:v>Single-threaded AllocMem</c:v>
                </c:pt>
                <c:pt idx="8">
                  <c:v>Address space creep (larger blocks)</c:v>
                </c:pt>
              </c:strCache>
            </c:strRef>
          </c:cat>
          <c:val>
            <c:numRef>
              <c:f>Type!$C$18:$C$26</c:f>
              <c:numCache>
                <c:formatCode>General</c:formatCode>
                <c:ptCount val="9"/>
                <c:pt idx="0">
                  <c:v>628</c:v>
                </c:pt>
                <c:pt idx="1">
                  <c:v>3361</c:v>
                </c:pt>
                <c:pt idx="2">
                  <c:v>10622</c:v>
                </c:pt>
                <c:pt idx="3">
                  <c:v>14727</c:v>
                </c:pt>
                <c:pt idx="4">
                  <c:v>6832</c:v>
                </c:pt>
                <c:pt idx="5">
                  <c:v>29762</c:v>
                </c:pt>
                <c:pt idx="6">
                  <c:v>294</c:v>
                </c:pt>
                <c:pt idx="7">
                  <c:v>12949</c:v>
                </c:pt>
                <c:pt idx="8">
                  <c:v>3102</c:v>
                </c:pt>
              </c:numCache>
            </c:numRef>
          </c:val>
        </c:ser>
        <c:ser>
          <c:idx val="1"/>
          <c:order val="1"/>
          <c:tx>
            <c:strRef>
              <c:f>Type!$E$17</c:f>
              <c:strCache>
                <c:ptCount val="1"/>
                <c:pt idx="0">
                  <c:v>Ticks (ScaleMM2)</c:v>
                </c:pt>
              </c:strCache>
            </c:strRef>
          </c:tx>
          <c:cat>
            <c:strRef>
              <c:f>Type!$A$18:$A$26</c:f>
              <c:strCache>
                <c:ptCount val="9"/>
                <c:pt idx="0">
                  <c:v>Block size spread benchmark</c:v>
                </c:pt>
                <c:pt idx="1">
                  <c:v>Raw Performance 1 thread</c:v>
                </c:pt>
                <c:pt idx="2">
                  <c:v>Address space creep benchmark</c:v>
                </c:pt>
                <c:pt idx="3">
                  <c:v>Large block spread benchmark</c:v>
                </c:pt>
                <c:pt idx="4">
                  <c:v>Single-threaded allocate, use and free</c:v>
                </c:pt>
                <c:pt idx="5">
                  <c:v>MemFree1</c:v>
                </c:pt>
                <c:pt idx="6">
                  <c:v>MemFree2</c:v>
                </c:pt>
                <c:pt idx="7">
                  <c:v>Single-threaded AllocMem</c:v>
                </c:pt>
                <c:pt idx="8">
                  <c:v>Address space creep (larger blocks)</c:v>
                </c:pt>
              </c:strCache>
            </c:strRef>
          </c:cat>
          <c:val>
            <c:numRef>
              <c:f>Type!$E$18:$E$26</c:f>
              <c:numCache>
                <c:formatCode>General</c:formatCode>
                <c:ptCount val="9"/>
                <c:pt idx="0">
                  <c:v>1059</c:v>
                </c:pt>
                <c:pt idx="1">
                  <c:v>1939</c:v>
                </c:pt>
                <c:pt idx="2">
                  <c:v>13429</c:v>
                </c:pt>
                <c:pt idx="3">
                  <c:v>14493</c:v>
                </c:pt>
                <c:pt idx="4">
                  <c:v>7394</c:v>
                </c:pt>
                <c:pt idx="5">
                  <c:v>29809</c:v>
                </c:pt>
                <c:pt idx="6">
                  <c:v>295</c:v>
                </c:pt>
                <c:pt idx="7">
                  <c:v>12843</c:v>
                </c:pt>
                <c:pt idx="8">
                  <c:v>5327</c:v>
                </c:pt>
              </c:numCache>
            </c:numRef>
          </c:val>
        </c:ser>
        <c:ser>
          <c:idx val="2"/>
          <c:order val="2"/>
          <c:tx>
            <c:strRef>
              <c:f>Type!$G$17</c:f>
              <c:strCache>
                <c:ptCount val="1"/>
                <c:pt idx="0">
                  <c:v>Ticks (TCMalloc)</c:v>
                </c:pt>
              </c:strCache>
            </c:strRef>
          </c:tx>
          <c:cat>
            <c:strRef>
              <c:f>Type!$A$18:$A$26</c:f>
              <c:strCache>
                <c:ptCount val="9"/>
                <c:pt idx="0">
                  <c:v>Block size spread benchmark</c:v>
                </c:pt>
                <c:pt idx="1">
                  <c:v>Raw Performance 1 thread</c:v>
                </c:pt>
                <c:pt idx="2">
                  <c:v>Address space creep benchmark</c:v>
                </c:pt>
                <c:pt idx="3">
                  <c:v>Large block spread benchmark</c:v>
                </c:pt>
                <c:pt idx="4">
                  <c:v>Single-threaded allocate, use and free</c:v>
                </c:pt>
                <c:pt idx="5">
                  <c:v>MemFree1</c:v>
                </c:pt>
                <c:pt idx="6">
                  <c:v>MemFree2</c:v>
                </c:pt>
                <c:pt idx="7">
                  <c:v>Single-threaded AllocMem</c:v>
                </c:pt>
                <c:pt idx="8">
                  <c:v>Address space creep (larger blocks)</c:v>
                </c:pt>
              </c:strCache>
            </c:strRef>
          </c:cat>
          <c:val>
            <c:numRef>
              <c:f>Type!$G$18:$G$26</c:f>
              <c:numCache>
                <c:formatCode>General</c:formatCode>
                <c:ptCount val="9"/>
                <c:pt idx="0">
                  <c:v>1210</c:v>
                </c:pt>
                <c:pt idx="1">
                  <c:v>2347</c:v>
                </c:pt>
                <c:pt idx="2">
                  <c:v>7906</c:v>
                </c:pt>
                <c:pt idx="3">
                  <c:v>9320</c:v>
                </c:pt>
                <c:pt idx="4">
                  <c:v>6296</c:v>
                </c:pt>
                <c:pt idx="5">
                  <c:v>29727</c:v>
                </c:pt>
                <c:pt idx="6">
                  <c:v>295</c:v>
                </c:pt>
                <c:pt idx="7">
                  <c:v>12729</c:v>
                </c:pt>
                <c:pt idx="8">
                  <c:v>2539</c:v>
                </c:pt>
              </c:numCache>
            </c:numRef>
          </c:val>
        </c:ser>
        <c:ser>
          <c:idx val="3"/>
          <c:order val="3"/>
          <c:tx>
            <c:strRef>
              <c:f>Type!$I$17</c:f>
              <c:strCache>
                <c:ptCount val="1"/>
                <c:pt idx="0">
                  <c:v>Ticks (MSVCRT)</c:v>
                </c:pt>
              </c:strCache>
            </c:strRef>
          </c:tx>
          <c:cat>
            <c:strRef>
              <c:f>Type!$A$18:$A$26</c:f>
              <c:strCache>
                <c:ptCount val="9"/>
                <c:pt idx="0">
                  <c:v>Block size spread benchmark</c:v>
                </c:pt>
                <c:pt idx="1">
                  <c:v>Raw Performance 1 thread</c:v>
                </c:pt>
                <c:pt idx="2">
                  <c:v>Address space creep benchmark</c:v>
                </c:pt>
                <c:pt idx="3">
                  <c:v>Large block spread benchmark</c:v>
                </c:pt>
                <c:pt idx="4">
                  <c:v>Single-threaded allocate, use and free</c:v>
                </c:pt>
                <c:pt idx="5">
                  <c:v>MemFree1</c:v>
                </c:pt>
                <c:pt idx="6">
                  <c:v>MemFree2</c:v>
                </c:pt>
                <c:pt idx="7">
                  <c:v>Single-threaded AllocMem</c:v>
                </c:pt>
                <c:pt idx="8">
                  <c:v>Address space creep (larger blocks)</c:v>
                </c:pt>
              </c:strCache>
            </c:strRef>
          </c:cat>
          <c:val>
            <c:numRef>
              <c:f>Type!$I$18:$I$26</c:f>
              <c:numCache>
                <c:formatCode>General</c:formatCode>
                <c:ptCount val="9"/>
                <c:pt idx="0">
                  <c:v>1935</c:v>
                </c:pt>
                <c:pt idx="1">
                  <c:v>5221</c:v>
                </c:pt>
                <c:pt idx="2">
                  <c:v>21666</c:v>
                </c:pt>
                <c:pt idx="3">
                  <c:v>12695</c:v>
                </c:pt>
                <c:pt idx="4">
                  <c:v>8762</c:v>
                </c:pt>
                <c:pt idx="5">
                  <c:v>29878</c:v>
                </c:pt>
                <c:pt idx="6">
                  <c:v>294</c:v>
                </c:pt>
                <c:pt idx="7">
                  <c:v>12909</c:v>
                </c:pt>
                <c:pt idx="8">
                  <c:v>7448</c:v>
                </c:pt>
              </c:numCache>
            </c:numRef>
          </c:val>
        </c:ser>
        <c:ser>
          <c:idx val="4"/>
          <c:order val="4"/>
          <c:tx>
            <c:strRef>
              <c:f>Type!$K$17</c:f>
              <c:strCache>
                <c:ptCount val="1"/>
                <c:pt idx="0">
                  <c:v>Ticks (TopMM)</c:v>
                </c:pt>
              </c:strCache>
            </c:strRef>
          </c:tx>
          <c:cat>
            <c:strRef>
              <c:f>Type!$A$18:$A$26</c:f>
              <c:strCache>
                <c:ptCount val="9"/>
                <c:pt idx="0">
                  <c:v>Block size spread benchmark</c:v>
                </c:pt>
                <c:pt idx="1">
                  <c:v>Raw Performance 1 thread</c:v>
                </c:pt>
                <c:pt idx="2">
                  <c:v>Address space creep benchmark</c:v>
                </c:pt>
                <c:pt idx="3">
                  <c:v>Large block spread benchmark</c:v>
                </c:pt>
                <c:pt idx="4">
                  <c:v>Single-threaded allocate, use and free</c:v>
                </c:pt>
                <c:pt idx="5">
                  <c:v>MemFree1</c:v>
                </c:pt>
                <c:pt idx="6">
                  <c:v>MemFree2</c:v>
                </c:pt>
                <c:pt idx="7">
                  <c:v>Single-threaded AllocMem</c:v>
                </c:pt>
                <c:pt idx="8">
                  <c:v>Address space creep (larger blocks)</c:v>
                </c:pt>
              </c:strCache>
            </c:strRef>
          </c:cat>
          <c:val>
            <c:numRef>
              <c:f>Type!$K$18:$K$26</c:f>
              <c:numCache>
                <c:formatCode>General</c:formatCode>
                <c:ptCount val="9"/>
                <c:pt idx="0">
                  <c:v>8822</c:v>
                </c:pt>
                <c:pt idx="1">
                  <c:v>6930</c:v>
                </c:pt>
                <c:pt idx="2">
                  <c:v>48876</c:v>
                </c:pt>
                <c:pt idx="3">
                  <c:v>9764</c:v>
                </c:pt>
                <c:pt idx="4">
                  <c:v>10286</c:v>
                </c:pt>
                <c:pt idx="5">
                  <c:v>30127</c:v>
                </c:pt>
                <c:pt idx="6">
                  <c:v>295</c:v>
                </c:pt>
                <c:pt idx="7">
                  <c:v>12817</c:v>
                </c:pt>
                <c:pt idx="8">
                  <c:v>4776</c:v>
                </c:pt>
              </c:numCache>
            </c:numRef>
          </c:val>
        </c:ser>
        <c:ser>
          <c:idx val="5"/>
          <c:order val="5"/>
          <c:tx>
            <c:strRef>
              <c:f>Type!$M$17</c:f>
              <c:strCache>
                <c:ptCount val="1"/>
                <c:pt idx="0">
                  <c:v>Ticks (JEmallocFF)</c:v>
                </c:pt>
              </c:strCache>
            </c:strRef>
          </c:tx>
          <c:cat>
            <c:strRef>
              <c:f>Type!$A$18:$A$26</c:f>
              <c:strCache>
                <c:ptCount val="9"/>
                <c:pt idx="0">
                  <c:v>Block size spread benchmark</c:v>
                </c:pt>
                <c:pt idx="1">
                  <c:v>Raw Performance 1 thread</c:v>
                </c:pt>
                <c:pt idx="2">
                  <c:v>Address space creep benchmark</c:v>
                </c:pt>
                <c:pt idx="3">
                  <c:v>Large block spread benchmark</c:v>
                </c:pt>
                <c:pt idx="4">
                  <c:v>Single-threaded allocate, use and free</c:v>
                </c:pt>
                <c:pt idx="5">
                  <c:v>MemFree1</c:v>
                </c:pt>
                <c:pt idx="6">
                  <c:v>MemFree2</c:v>
                </c:pt>
                <c:pt idx="7">
                  <c:v>Single-threaded AllocMem</c:v>
                </c:pt>
                <c:pt idx="8">
                  <c:v>Address space creep (larger blocks)</c:v>
                </c:pt>
              </c:strCache>
            </c:strRef>
          </c:cat>
          <c:val>
            <c:numRef>
              <c:f>Type!$M$18:$M$26</c:f>
              <c:numCache>
                <c:formatCode>General</c:formatCode>
                <c:ptCount val="9"/>
                <c:pt idx="0">
                  <c:v>1806</c:v>
                </c:pt>
                <c:pt idx="1">
                  <c:v>6332</c:v>
                </c:pt>
                <c:pt idx="2">
                  <c:v>14605</c:v>
                </c:pt>
                <c:pt idx="3">
                  <c:v>12736</c:v>
                </c:pt>
                <c:pt idx="4">
                  <c:v>8966</c:v>
                </c:pt>
                <c:pt idx="5">
                  <c:v>29746</c:v>
                </c:pt>
                <c:pt idx="6">
                  <c:v>295</c:v>
                </c:pt>
                <c:pt idx="7">
                  <c:v>13279</c:v>
                </c:pt>
                <c:pt idx="8">
                  <c:v>22149</c:v>
                </c:pt>
              </c:numCache>
            </c:numRef>
          </c:val>
        </c:ser>
        <c:ser>
          <c:idx val="6"/>
          <c:order val="6"/>
          <c:tx>
            <c:strRef>
              <c:f>Type!$O$17</c:f>
              <c:strCache>
                <c:ptCount val="1"/>
                <c:pt idx="0">
                  <c:v>Ticks (HoardMM)</c:v>
                </c:pt>
              </c:strCache>
            </c:strRef>
          </c:tx>
          <c:cat>
            <c:strRef>
              <c:f>Type!$A$18:$A$26</c:f>
              <c:strCache>
                <c:ptCount val="9"/>
                <c:pt idx="0">
                  <c:v>Block size spread benchmark</c:v>
                </c:pt>
                <c:pt idx="1">
                  <c:v>Raw Performance 1 thread</c:v>
                </c:pt>
                <c:pt idx="2">
                  <c:v>Address space creep benchmark</c:v>
                </c:pt>
                <c:pt idx="3">
                  <c:v>Large block spread benchmark</c:v>
                </c:pt>
                <c:pt idx="4">
                  <c:v>Single-threaded allocate, use and free</c:v>
                </c:pt>
                <c:pt idx="5">
                  <c:v>MemFree1</c:v>
                </c:pt>
                <c:pt idx="6">
                  <c:v>MemFree2</c:v>
                </c:pt>
                <c:pt idx="7">
                  <c:v>Single-threaded AllocMem</c:v>
                </c:pt>
                <c:pt idx="8">
                  <c:v>Address space creep (larger blocks)</c:v>
                </c:pt>
              </c:strCache>
            </c:strRef>
          </c:cat>
          <c:val>
            <c:numRef>
              <c:f>Type!$O$18:$O$26</c:f>
              <c:numCache>
                <c:formatCode>General</c:formatCode>
                <c:ptCount val="9"/>
                <c:pt idx="0">
                  <c:v>2505</c:v>
                </c:pt>
                <c:pt idx="1">
                  <c:v>106362</c:v>
                </c:pt>
                <c:pt idx="2">
                  <c:v>28050</c:v>
                </c:pt>
                <c:pt idx="3">
                  <c:v>20481</c:v>
                </c:pt>
                <c:pt idx="4">
                  <c:v>23004</c:v>
                </c:pt>
                <c:pt idx="5">
                  <c:v>31018</c:v>
                </c:pt>
                <c:pt idx="6">
                  <c:v>293</c:v>
                </c:pt>
                <c:pt idx="7">
                  <c:v>25343</c:v>
                </c:pt>
                <c:pt idx="8">
                  <c:v>1534104</c:v>
                </c:pt>
              </c:numCache>
            </c:numRef>
          </c:val>
        </c:ser>
        <c:marker val="1"/>
        <c:axId val="118382592"/>
        <c:axId val="118384128"/>
      </c:lineChart>
      <c:catAx>
        <c:axId val="118382592"/>
        <c:scaling>
          <c:orientation val="minMax"/>
        </c:scaling>
        <c:axPos val="b"/>
        <c:minorGridlines/>
        <c:tickLblPos val="nextTo"/>
        <c:crossAx val="118384128"/>
        <c:crosses val="autoZero"/>
        <c:auto val="1"/>
        <c:lblAlgn val="ctr"/>
        <c:lblOffset val="100"/>
      </c:catAx>
      <c:valAx>
        <c:axId val="118384128"/>
        <c:scaling>
          <c:orientation val="minMax"/>
          <c:max val="50000"/>
        </c:scaling>
        <c:axPos val="l"/>
        <c:majorGridlines/>
        <c:numFmt formatCode="General" sourceLinked="1"/>
        <c:tickLblPos val="nextTo"/>
        <c:crossAx val="11838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Type!$C$31</c:f>
              <c:strCache>
                <c:ptCount val="1"/>
                <c:pt idx="0">
                  <c:v>Ticks (D2010)</c:v>
                </c:pt>
              </c:strCache>
            </c:strRef>
          </c:tx>
          <c:cat>
            <c:strRef>
              <c:f>Type!$A$32:$A$43</c:f>
              <c:strCache>
                <c:ptCount val="12"/>
                <c:pt idx="0">
                  <c:v>Single Variables Access 6 arrays at a time</c:v>
                </c:pt>
                <c:pt idx="1">
                  <c:v>Double Variables Access 3 arrays at a time</c:v>
                </c:pt>
                <c:pt idx="2">
                  <c:v>Double Variables Access 6 arrays at a time</c:v>
                </c:pt>
                <c:pt idx="3">
                  <c:v>Double Variables Access 18 arrays at a time</c:v>
                </c:pt>
                <c:pt idx="4">
                  <c:v>Move Benchmark1 2 arrays at a time</c:v>
                </c:pt>
                <c:pt idx="5">
                  <c:v>Move Benchmark2 4 arrays at a time</c:v>
                </c:pt>
                <c:pt idx="6">
                  <c:v>FillCharMultiThread</c:v>
                </c:pt>
                <c:pt idx="7">
                  <c:v>SortIntegerArrayBenchmark</c:v>
                </c:pt>
                <c:pt idx="8">
                  <c:v>SortExtendedArrayBenchmark</c:v>
                </c:pt>
                <c:pt idx="9">
                  <c:v>Linked-list container benchmark</c:v>
                </c:pt>
                <c:pt idx="10">
                  <c:v>QuickSortIntegerArrayBenchmark</c:v>
                </c:pt>
                <c:pt idx="11">
                  <c:v>QuickSortExtendedArrayBenchmark</c:v>
                </c:pt>
              </c:strCache>
            </c:strRef>
          </c:cat>
          <c:val>
            <c:numRef>
              <c:f>Type!$C$32:$C$43</c:f>
              <c:numCache>
                <c:formatCode>General</c:formatCode>
                <c:ptCount val="12"/>
                <c:pt idx="0">
                  <c:v>1536</c:v>
                </c:pt>
                <c:pt idx="1">
                  <c:v>3891</c:v>
                </c:pt>
                <c:pt idx="2">
                  <c:v>3759</c:v>
                </c:pt>
                <c:pt idx="3">
                  <c:v>4039</c:v>
                </c:pt>
                <c:pt idx="4">
                  <c:v>2084</c:v>
                </c:pt>
                <c:pt idx="5">
                  <c:v>2132</c:v>
                </c:pt>
                <c:pt idx="6">
                  <c:v>499</c:v>
                </c:pt>
                <c:pt idx="7">
                  <c:v>3239</c:v>
                </c:pt>
                <c:pt idx="8">
                  <c:v>1537</c:v>
                </c:pt>
                <c:pt idx="9">
                  <c:v>884</c:v>
                </c:pt>
                <c:pt idx="10">
                  <c:v>7145</c:v>
                </c:pt>
                <c:pt idx="11">
                  <c:v>428</c:v>
                </c:pt>
              </c:numCache>
            </c:numRef>
          </c:val>
        </c:ser>
        <c:ser>
          <c:idx val="1"/>
          <c:order val="1"/>
          <c:tx>
            <c:strRef>
              <c:f>Type!$E$31</c:f>
              <c:strCache>
                <c:ptCount val="1"/>
                <c:pt idx="0">
                  <c:v>Ticks (ScaleMM2)</c:v>
                </c:pt>
              </c:strCache>
            </c:strRef>
          </c:tx>
          <c:cat>
            <c:strRef>
              <c:f>Type!$A$32:$A$43</c:f>
              <c:strCache>
                <c:ptCount val="12"/>
                <c:pt idx="0">
                  <c:v>Single Variables Access 6 arrays at a time</c:v>
                </c:pt>
                <c:pt idx="1">
                  <c:v>Double Variables Access 3 arrays at a time</c:v>
                </c:pt>
                <c:pt idx="2">
                  <c:v>Double Variables Access 6 arrays at a time</c:v>
                </c:pt>
                <c:pt idx="3">
                  <c:v>Double Variables Access 18 arrays at a time</c:v>
                </c:pt>
                <c:pt idx="4">
                  <c:v>Move Benchmark1 2 arrays at a time</c:v>
                </c:pt>
                <c:pt idx="5">
                  <c:v>Move Benchmark2 4 arrays at a time</c:v>
                </c:pt>
                <c:pt idx="6">
                  <c:v>FillCharMultiThread</c:v>
                </c:pt>
                <c:pt idx="7">
                  <c:v>SortIntegerArrayBenchmark</c:v>
                </c:pt>
                <c:pt idx="8">
                  <c:v>SortExtendedArrayBenchmark</c:v>
                </c:pt>
                <c:pt idx="9">
                  <c:v>Linked-list container benchmark</c:v>
                </c:pt>
                <c:pt idx="10">
                  <c:v>QuickSortIntegerArrayBenchmark</c:v>
                </c:pt>
                <c:pt idx="11">
                  <c:v>QuickSortExtendedArrayBenchmark</c:v>
                </c:pt>
              </c:strCache>
            </c:strRef>
          </c:cat>
          <c:val>
            <c:numRef>
              <c:f>Type!$E$32:$E$43</c:f>
              <c:numCache>
                <c:formatCode>General</c:formatCode>
                <c:ptCount val="12"/>
                <c:pt idx="0">
                  <c:v>1534</c:v>
                </c:pt>
                <c:pt idx="1">
                  <c:v>3944</c:v>
                </c:pt>
                <c:pt idx="2">
                  <c:v>3758</c:v>
                </c:pt>
                <c:pt idx="3">
                  <c:v>4165</c:v>
                </c:pt>
                <c:pt idx="4">
                  <c:v>2067</c:v>
                </c:pt>
                <c:pt idx="5">
                  <c:v>2209</c:v>
                </c:pt>
                <c:pt idx="6">
                  <c:v>503</c:v>
                </c:pt>
                <c:pt idx="7">
                  <c:v>3302</c:v>
                </c:pt>
                <c:pt idx="8">
                  <c:v>1635</c:v>
                </c:pt>
                <c:pt idx="9">
                  <c:v>1291</c:v>
                </c:pt>
                <c:pt idx="10">
                  <c:v>7085</c:v>
                </c:pt>
                <c:pt idx="11">
                  <c:v>399</c:v>
                </c:pt>
              </c:numCache>
            </c:numRef>
          </c:val>
        </c:ser>
        <c:ser>
          <c:idx val="2"/>
          <c:order val="2"/>
          <c:tx>
            <c:strRef>
              <c:f>Type!$G$31</c:f>
              <c:strCache>
                <c:ptCount val="1"/>
                <c:pt idx="0">
                  <c:v>Ticks (TCMalloc)</c:v>
                </c:pt>
              </c:strCache>
            </c:strRef>
          </c:tx>
          <c:cat>
            <c:strRef>
              <c:f>Type!$A$32:$A$43</c:f>
              <c:strCache>
                <c:ptCount val="12"/>
                <c:pt idx="0">
                  <c:v>Single Variables Access 6 arrays at a time</c:v>
                </c:pt>
                <c:pt idx="1">
                  <c:v>Double Variables Access 3 arrays at a time</c:v>
                </c:pt>
                <c:pt idx="2">
                  <c:v>Double Variables Access 6 arrays at a time</c:v>
                </c:pt>
                <c:pt idx="3">
                  <c:v>Double Variables Access 18 arrays at a time</c:v>
                </c:pt>
                <c:pt idx="4">
                  <c:v>Move Benchmark1 2 arrays at a time</c:v>
                </c:pt>
                <c:pt idx="5">
                  <c:v>Move Benchmark2 4 arrays at a time</c:v>
                </c:pt>
                <c:pt idx="6">
                  <c:v>FillCharMultiThread</c:v>
                </c:pt>
                <c:pt idx="7">
                  <c:v>SortIntegerArrayBenchmark</c:v>
                </c:pt>
                <c:pt idx="8">
                  <c:v>SortExtendedArrayBenchmark</c:v>
                </c:pt>
                <c:pt idx="9">
                  <c:v>Linked-list container benchmark</c:v>
                </c:pt>
                <c:pt idx="10">
                  <c:v>QuickSortIntegerArrayBenchmark</c:v>
                </c:pt>
                <c:pt idx="11">
                  <c:v>QuickSortExtendedArrayBenchmark</c:v>
                </c:pt>
              </c:strCache>
            </c:strRef>
          </c:cat>
          <c:val>
            <c:numRef>
              <c:f>Type!$G$32:$G$43</c:f>
              <c:numCache>
                <c:formatCode>General</c:formatCode>
                <c:ptCount val="12"/>
                <c:pt idx="0">
                  <c:v>1759</c:v>
                </c:pt>
                <c:pt idx="1">
                  <c:v>3980</c:v>
                </c:pt>
                <c:pt idx="2">
                  <c:v>3953</c:v>
                </c:pt>
                <c:pt idx="3">
                  <c:v>5555</c:v>
                </c:pt>
                <c:pt idx="4">
                  <c:v>2042</c:v>
                </c:pt>
                <c:pt idx="5">
                  <c:v>2144</c:v>
                </c:pt>
                <c:pt idx="6">
                  <c:v>347</c:v>
                </c:pt>
                <c:pt idx="7">
                  <c:v>3189</c:v>
                </c:pt>
                <c:pt idx="8">
                  <c:v>1396</c:v>
                </c:pt>
                <c:pt idx="9">
                  <c:v>962</c:v>
                </c:pt>
                <c:pt idx="10">
                  <c:v>7166</c:v>
                </c:pt>
                <c:pt idx="11">
                  <c:v>416</c:v>
                </c:pt>
              </c:numCache>
            </c:numRef>
          </c:val>
        </c:ser>
        <c:ser>
          <c:idx val="3"/>
          <c:order val="3"/>
          <c:tx>
            <c:strRef>
              <c:f>Type!$I$31</c:f>
              <c:strCache>
                <c:ptCount val="1"/>
                <c:pt idx="0">
                  <c:v>Ticks (MSVCRT)</c:v>
                </c:pt>
              </c:strCache>
            </c:strRef>
          </c:tx>
          <c:cat>
            <c:strRef>
              <c:f>Type!$A$32:$A$43</c:f>
              <c:strCache>
                <c:ptCount val="12"/>
                <c:pt idx="0">
                  <c:v>Single Variables Access 6 arrays at a time</c:v>
                </c:pt>
                <c:pt idx="1">
                  <c:v>Double Variables Access 3 arrays at a time</c:v>
                </c:pt>
                <c:pt idx="2">
                  <c:v>Double Variables Access 6 arrays at a time</c:v>
                </c:pt>
                <c:pt idx="3">
                  <c:v>Double Variables Access 18 arrays at a time</c:v>
                </c:pt>
                <c:pt idx="4">
                  <c:v>Move Benchmark1 2 arrays at a time</c:v>
                </c:pt>
                <c:pt idx="5">
                  <c:v>Move Benchmark2 4 arrays at a time</c:v>
                </c:pt>
                <c:pt idx="6">
                  <c:v>FillCharMultiThread</c:v>
                </c:pt>
                <c:pt idx="7">
                  <c:v>SortIntegerArrayBenchmark</c:v>
                </c:pt>
                <c:pt idx="8">
                  <c:v>SortExtendedArrayBenchmark</c:v>
                </c:pt>
                <c:pt idx="9">
                  <c:v>Linked-list container benchmark</c:v>
                </c:pt>
                <c:pt idx="10">
                  <c:v>QuickSortIntegerArrayBenchmark</c:v>
                </c:pt>
                <c:pt idx="11">
                  <c:v>QuickSortExtendedArrayBenchmark</c:v>
                </c:pt>
              </c:strCache>
            </c:strRef>
          </c:cat>
          <c:val>
            <c:numRef>
              <c:f>Type!$I$32:$I$43</c:f>
              <c:numCache>
                <c:formatCode>General</c:formatCode>
                <c:ptCount val="12"/>
                <c:pt idx="0">
                  <c:v>1642</c:v>
                </c:pt>
                <c:pt idx="1">
                  <c:v>3943</c:v>
                </c:pt>
                <c:pt idx="2">
                  <c:v>3814</c:v>
                </c:pt>
                <c:pt idx="3">
                  <c:v>4269</c:v>
                </c:pt>
                <c:pt idx="4">
                  <c:v>2078</c:v>
                </c:pt>
                <c:pt idx="5">
                  <c:v>2243</c:v>
                </c:pt>
                <c:pt idx="6">
                  <c:v>526</c:v>
                </c:pt>
                <c:pt idx="7">
                  <c:v>3217</c:v>
                </c:pt>
                <c:pt idx="8">
                  <c:v>1322</c:v>
                </c:pt>
                <c:pt idx="9">
                  <c:v>941</c:v>
                </c:pt>
                <c:pt idx="10">
                  <c:v>7111</c:v>
                </c:pt>
                <c:pt idx="11">
                  <c:v>402</c:v>
                </c:pt>
              </c:numCache>
            </c:numRef>
          </c:val>
        </c:ser>
        <c:ser>
          <c:idx val="4"/>
          <c:order val="4"/>
          <c:tx>
            <c:strRef>
              <c:f>Type!$K$31</c:f>
              <c:strCache>
                <c:ptCount val="1"/>
                <c:pt idx="0">
                  <c:v>Ticks (TopMM)</c:v>
                </c:pt>
              </c:strCache>
            </c:strRef>
          </c:tx>
          <c:cat>
            <c:strRef>
              <c:f>Type!$A$32:$A$43</c:f>
              <c:strCache>
                <c:ptCount val="12"/>
                <c:pt idx="0">
                  <c:v>Single Variables Access 6 arrays at a time</c:v>
                </c:pt>
                <c:pt idx="1">
                  <c:v>Double Variables Access 3 arrays at a time</c:v>
                </c:pt>
                <c:pt idx="2">
                  <c:v>Double Variables Access 6 arrays at a time</c:v>
                </c:pt>
                <c:pt idx="3">
                  <c:v>Double Variables Access 18 arrays at a time</c:v>
                </c:pt>
                <c:pt idx="4">
                  <c:v>Move Benchmark1 2 arrays at a time</c:v>
                </c:pt>
                <c:pt idx="5">
                  <c:v>Move Benchmark2 4 arrays at a time</c:v>
                </c:pt>
                <c:pt idx="6">
                  <c:v>FillCharMultiThread</c:v>
                </c:pt>
                <c:pt idx="7">
                  <c:v>SortIntegerArrayBenchmark</c:v>
                </c:pt>
                <c:pt idx="8">
                  <c:v>SortExtendedArrayBenchmark</c:v>
                </c:pt>
                <c:pt idx="9">
                  <c:v>Linked-list container benchmark</c:v>
                </c:pt>
                <c:pt idx="10">
                  <c:v>QuickSortIntegerArrayBenchmark</c:v>
                </c:pt>
                <c:pt idx="11">
                  <c:v>QuickSortExtendedArrayBenchmark</c:v>
                </c:pt>
              </c:strCache>
            </c:strRef>
          </c:cat>
          <c:val>
            <c:numRef>
              <c:f>Type!$K$32:$K$43</c:f>
              <c:numCache>
                <c:formatCode>General</c:formatCode>
                <c:ptCount val="12"/>
                <c:pt idx="0">
                  <c:v>1665</c:v>
                </c:pt>
                <c:pt idx="1">
                  <c:v>3970</c:v>
                </c:pt>
                <c:pt idx="2">
                  <c:v>4072</c:v>
                </c:pt>
                <c:pt idx="3">
                  <c:v>5831</c:v>
                </c:pt>
                <c:pt idx="4">
                  <c:v>2099</c:v>
                </c:pt>
                <c:pt idx="5">
                  <c:v>2138</c:v>
                </c:pt>
                <c:pt idx="6">
                  <c:v>461</c:v>
                </c:pt>
                <c:pt idx="7">
                  <c:v>3265</c:v>
                </c:pt>
                <c:pt idx="8">
                  <c:v>1102</c:v>
                </c:pt>
                <c:pt idx="9">
                  <c:v>1095</c:v>
                </c:pt>
                <c:pt idx="10">
                  <c:v>7233</c:v>
                </c:pt>
                <c:pt idx="11">
                  <c:v>427</c:v>
                </c:pt>
              </c:numCache>
            </c:numRef>
          </c:val>
        </c:ser>
        <c:ser>
          <c:idx val="5"/>
          <c:order val="5"/>
          <c:tx>
            <c:strRef>
              <c:f>Type!$M$31</c:f>
              <c:strCache>
                <c:ptCount val="1"/>
                <c:pt idx="0">
                  <c:v>Ticks (JEmallocFF)</c:v>
                </c:pt>
              </c:strCache>
            </c:strRef>
          </c:tx>
          <c:cat>
            <c:strRef>
              <c:f>Type!$A$32:$A$43</c:f>
              <c:strCache>
                <c:ptCount val="12"/>
                <c:pt idx="0">
                  <c:v>Single Variables Access 6 arrays at a time</c:v>
                </c:pt>
                <c:pt idx="1">
                  <c:v>Double Variables Access 3 arrays at a time</c:v>
                </c:pt>
                <c:pt idx="2">
                  <c:v>Double Variables Access 6 arrays at a time</c:v>
                </c:pt>
                <c:pt idx="3">
                  <c:v>Double Variables Access 18 arrays at a time</c:v>
                </c:pt>
                <c:pt idx="4">
                  <c:v>Move Benchmark1 2 arrays at a time</c:v>
                </c:pt>
                <c:pt idx="5">
                  <c:v>Move Benchmark2 4 arrays at a time</c:v>
                </c:pt>
                <c:pt idx="6">
                  <c:v>FillCharMultiThread</c:v>
                </c:pt>
                <c:pt idx="7">
                  <c:v>SortIntegerArrayBenchmark</c:v>
                </c:pt>
                <c:pt idx="8">
                  <c:v>SortExtendedArrayBenchmark</c:v>
                </c:pt>
                <c:pt idx="9">
                  <c:v>Linked-list container benchmark</c:v>
                </c:pt>
                <c:pt idx="10">
                  <c:v>QuickSortIntegerArrayBenchmark</c:v>
                </c:pt>
                <c:pt idx="11">
                  <c:v>QuickSortExtendedArrayBenchmark</c:v>
                </c:pt>
              </c:strCache>
            </c:strRef>
          </c:cat>
          <c:val>
            <c:numRef>
              <c:f>Type!$M$32:$M$43</c:f>
              <c:numCache>
                <c:formatCode>General</c:formatCode>
                <c:ptCount val="12"/>
                <c:pt idx="0">
                  <c:v>1788</c:v>
                </c:pt>
                <c:pt idx="1">
                  <c:v>3919</c:v>
                </c:pt>
                <c:pt idx="2">
                  <c:v>3963</c:v>
                </c:pt>
                <c:pt idx="3">
                  <c:v>5554</c:v>
                </c:pt>
                <c:pt idx="4">
                  <c:v>2108</c:v>
                </c:pt>
                <c:pt idx="5">
                  <c:v>2139</c:v>
                </c:pt>
                <c:pt idx="6">
                  <c:v>500</c:v>
                </c:pt>
                <c:pt idx="7">
                  <c:v>3228</c:v>
                </c:pt>
                <c:pt idx="8">
                  <c:v>1544</c:v>
                </c:pt>
                <c:pt idx="9">
                  <c:v>922</c:v>
                </c:pt>
                <c:pt idx="10">
                  <c:v>7147</c:v>
                </c:pt>
                <c:pt idx="11">
                  <c:v>417</c:v>
                </c:pt>
              </c:numCache>
            </c:numRef>
          </c:val>
        </c:ser>
        <c:ser>
          <c:idx val="6"/>
          <c:order val="6"/>
          <c:tx>
            <c:strRef>
              <c:f>Type!$O$31</c:f>
              <c:strCache>
                <c:ptCount val="1"/>
                <c:pt idx="0">
                  <c:v>Ticks (HoardMM)</c:v>
                </c:pt>
              </c:strCache>
            </c:strRef>
          </c:tx>
          <c:cat>
            <c:strRef>
              <c:f>Type!$A$32:$A$43</c:f>
              <c:strCache>
                <c:ptCount val="12"/>
                <c:pt idx="0">
                  <c:v>Single Variables Access 6 arrays at a time</c:v>
                </c:pt>
                <c:pt idx="1">
                  <c:v>Double Variables Access 3 arrays at a time</c:v>
                </c:pt>
                <c:pt idx="2">
                  <c:v>Double Variables Access 6 arrays at a time</c:v>
                </c:pt>
                <c:pt idx="3">
                  <c:v>Double Variables Access 18 arrays at a time</c:v>
                </c:pt>
                <c:pt idx="4">
                  <c:v>Move Benchmark1 2 arrays at a time</c:v>
                </c:pt>
                <c:pt idx="5">
                  <c:v>Move Benchmark2 4 arrays at a time</c:v>
                </c:pt>
                <c:pt idx="6">
                  <c:v>FillCharMultiThread</c:v>
                </c:pt>
                <c:pt idx="7">
                  <c:v>SortIntegerArrayBenchmark</c:v>
                </c:pt>
                <c:pt idx="8">
                  <c:v>SortExtendedArrayBenchmark</c:v>
                </c:pt>
                <c:pt idx="9">
                  <c:v>Linked-list container benchmark</c:v>
                </c:pt>
                <c:pt idx="10">
                  <c:v>QuickSortIntegerArrayBenchmark</c:v>
                </c:pt>
                <c:pt idx="11">
                  <c:v>QuickSortExtendedArrayBenchmark</c:v>
                </c:pt>
              </c:strCache>
            </c:strRef>
          </c:cat>
          <c:val>
            <c:numRef>
              <c:f>Type!$O$32:$O$43</c:f>
              <c:numCache>
                <c:formatCode>General</c:formatCode>
                <c:ptCount val="12"/>
                <c:pt idx="0">
                  <c:v>1757</c:v>
                </c:pt>
                <c:pt idx="1">
                  <c:v>9097</c:v>
                </c:pt>
                <c:pt idx="2">
                  <c:v>9326</c:v>
                </c:pt>
                <c:pt idx="3">
                  <c:v>11419</c:v>
                </c:pt>
                <c:pt idx="4">
                  <c:v>2160</c:v>
                </c:pt>
                <c:pt idx="5">
                  <c:v>2282</c:v>
                </c:pt>
                <c:pt idx="6">
                  <c:v>608</c:v>
                </c:pt>
                <c:pt idx="7">
                  <c:v>3215</c:v>
                </c:pt>
                <c:pt idx="8">
                  <c:v>1068</c:v>
                </c:pt>
                <c:pt idx="9">
                  <c:v>1321</c:v>
                </c:pt>
                <c:pt idx="10">
                  <c:v>7098</c:v>
                </c:pt>
                <c:pt idx="11">
                  <c:v>548</c:v>
                </c:pt>
              </c:numCache>
            </c:numRef>
          </c:val>
        </c:ser>
        <c:marker val="1"/>
        <c:axId val="119805440"/>
        <c:axId val="119806976"/>
      </c:lineChart>
      <c:catAx>
        <c:axId val="119805440"/>
        <c:scaling>
          <c:orientation val="minMax"/>
        </c:scaling>
        <c:axPos val="b"/>
        <c:minorGridlines/>
        <c:tickLblPos val="nextTo"/>
        <c:crossAx val="119806976"/>
        <c:crosses val="autoZero"/>
        <c:auto val="1"/>
        <c:lblAlgn val="ctr"/>
        <c:lblOffset val="100"/>
      </c:catAx>
      <c:valAx>
        <c:axId val="119806976"/>
        <c:scaling>
          <c:orientation val="minMax"/>
        </c:scaling>
        <c:axPos val="l"/>
        <c:majorGridlines/>
        <c:numFmt formatCode="General" sourceLinked="1"/>
        <c:tickLblPos val="nextTo"/>
        <c:crossAx val="11980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Type!$C$46</c:f>
              <c:strCache>
                <c:ptCount val="1"/>
                <c:pt idx="0">
                  <c:v>Ticks (D2010)</c:v>
                </c:pt>
              </c:strCache>
            </c:strRef>
          </c:tx>
          <c:cat>
            <c:strRef>
              <c:f>Type!$A$47:$A$49</c:f>
              <c:strCache>
                <c:ptCount val="3"/>
                <c:pt idx="0">
                  <c:v>Multi-threaded allocate, use and free</c:v>
                </c:pt>
                <c:pt idx="1">
                  <c:v>Transient threaded objects</c:v>
                </c:pt>
                <c:pt idx="2">
                  <c:v>Raw Performance 8 threads</c:v>
                </c:pt>
              </c:strCache>
            </c:strRef>
          </c:cat>
          <c:val>
            <c:numRef>
              <c:f>Type!$C$47:$C$49</c:f>
              <c:numCache>
                <c:formatCode>General</c:formatCode>
                <c:ptCount val="3"/>
                <c:pt idx="0">
                  <c:v>7584</c:v>
                </c:pt>
                <c:pt idx="1">
                  <c:v>3362</c:v>
                </c:pt>
                <c:pt idx="2">
                  <c:v>15139</c:v>
                </c:pt>
              </c:numCache>
            </c:numRef>
          </c:val>
        </c:ser>
        <c:ser>
          <c:idx val="1"/>
          <c:order val="1"/>
          <c:tx>
            <c:strRef>
              <c:f>Type!$E$46</c:f>
              <c:strCache>
                <c:ptCount val="1"/>
                <c:pt idx="0">
                  <c:v>Ticks (ScaleMM2)</c:v>
                </c:pt>
              </c:strCache>
            </c:strRef>
          </c:tx>
          <c:cat>
            <c:strRef>
              <c:f>Type!$A$47:$A$49</c:f>
              <c:strCache>
                <c:ptCount val="3"/>
                <c:pt idx="0">
                  <c:v>Multi-threaded allocate, use and free</c:v>
                </c:pt>
                <c:pt idx="1">
                  <c:v>Transient threaded objects</c:v>
                </c:pt>
                <c:pt idx="2">
                  <c:v>Raw Performance 8 threads</c:v>
                </c:pt>
              </c:strCache>
            </c:strRef>
          </c:cat>
          <c:val>
            <c:numRef>
              <c:f>Type!$E$47:$E$49</c:f>
              <c:numCache>
                <c:formatCode>General</c:formatCode>
                <c:ptCount val="3"/>
                <c:pt idx="0">
                  <c:v>4308</c:v>
                </c:pt>
                <c:pt idx="1">
                  <c:v>740</c:v>
                </c:pt>
                <c:pt idx="2">
                  <c:v>1942</c:v>
                </c:pt>
              </c:numCache>
            </c:numRef>
          </c:val>
        </c:ser>
        <c:ser>
          <c:idx val="2"/>
          <c:order val="2"/>
          <c:tx>
            <c:strRef>
              <c:f>Type!$G$46</c:f>
              <c:strCache>
                <c:ptCount val="1"/>
                <c:pt idx="0">
                  <c:v>Ticks (TCMalloc)</c:v>
                </c:pt>
              </c:strCache>
            </c:strRef>
          </c:tx>
          <c:cat>
            <c:strRef>
              <c:f>Type!$A$47:$A$49</c:f>
              <c:strCache>
                <c:ptCount val="3"/>
                <c:pt idx="0">
                  <c:v>Multi-threaded allocate, use and free</c:v>
                </c:pt>
                <c:pt idx="1">
                  <c:v>Transient threaded objects</c:v>
                </c:pt>
                <c:pt idx="2">
                  <c:v>Raw Performance 8 threads</c:v>
                </c:pt>
              </c:strCache>
            </c:strRef>
          </c:cat>
          <c:val>
            <c:numRef>
              <c:f>Type!$G$47:$G$49</c:f>
              <c:numCache>
                <c:formatCode>General</c:formatCode>
                <c:ptCount val="3"/>
                <c:pt idx="0">
                  <c:v>4754</c:v>
                </c:pt>
                <c:pt idx="1">
                  <c:v>1372</c:v>
                </c:pt>
                <c:pt idx="2">
                  <c:v>2587</c:v>
                </c:pt>
              </c:numCache>
            </c:numRef>
          </c:val>
        </c:ser>
        <c:ser>
          <c:idx val="3"/>
          <c:order val="3"/>
          <c:tx>
            <c:strRef>
              <c:f>Type!$I$46</c:f>
              <c:strCache>
                <c:ptCount val="1"/>
                <c:pt idx="0">
                  <c:v>Ticks (MSVCRT)</c:v>
                </c:pt>
              </c:strCache>
            </c:strRef>
          </c:tx>
          <c:cat>
            <c:strRef>
              <c:f>Type!$A$47:$A$49</c:f>
              <c:strCache>
                <c:ptCount val="3"/>
                <c:pt idx="0">
                  <c:v>Multi-threaded allocate, use and free</c:v>
                </c:pt>
                <c:pt idx="1">
                  <c:v>Transient threaded objects</c:v>
                </c:pt>
                <c:pt idx="2">
                  <c:v>Raw Performance 8 threads</c:v>
                </c:pt>
              </c:strCache>
            </c:strRef>
          </c:cat>
          <c:val>
            <c:numRef>
              <c:f>Type!$I$47:$I$49</c:f>
              <c:numCache>
                <c:formatCode>General</c:formatCode>
                <c:ptCount val="3"/>
                <c:pt idx="0">
                  <c:v>5324</c:v>
                </c:pt>
                <c:pt idx="1">
                  <c:v>3803</c:v>
                </c:pt>
                <c:pt idx="2">
                  <c:v>7382</c:v>
                </c:pt>
              </c:numCache>
            </c:numRef>
          </c:val>
        </c:ser>
        <c:ser>
          <c:idx val="4"/>
          <c:order val="4"/>
          <c:tx>
            <c:strRef>
              <c:f>Type!$K$46</c:f>
              <c:strCache>
                <c:ptCount val="1"/>
                <c:pt idx="0">
                  <c:v>Ticks (TopMM)</c:v>
                </c:pt>
              </c:strCache>
            </c:strRef>
          </c:tx>
          <c:cat>
            <c:strRef>
              <c:f>Type!$A$47:$A$49</c:f>
              <c:strCache>
                <c:ptCount val="3"/>
                <c:pt idx="0">
                  <c:v>Multi-threaded allocate, use and free</c:v>
                </c:pt>
                <c:pt idx="1">
                  <c:v>Transient threaded objects</c:v>
                </c:pt>
                <c:pt idx="2">
                  <c:v>Raw Performance 8 threads</c:v>
                </c:pt>
              </c:strCache>
            </c:strRef>
          </c:cat>
          <c:val>
            <c:numRef>
              <c:f>Type!$K$47:$K$49</c:f>
              <c:numCache>
                <c:formatCode>General</c:formatCode>
                <c:ptCount val="3"/>
                <c:pt idx="0">
                  <c:v>5497</c:v>
                </c:pt>
                <c:pt idx="1">
                  <c:v>5804</c:v>
                </c:pt>
                <c:pt idx="2">
                  <c:v>7131</c:v>
                </c:pt>
              </c:numCache>
            </c:numRef>
          </c:val>
        </c:ser>
        <c:ser>
          <c:idx val="5"/>
          <c:order val="5"/>
          <c:tx>
            <c:strRef>
              <c:f>Type!$M$46</c:f>
              <c:strCache>
                <c:ptCount val="1"/>
                <c:pt idx="0">
                  <c:v>Ticks (JEmallocFF)</c:v>
                </c:pt>
              </c:strCache>
            </c:strRef>
          </c:tx>
          <c:cat>
            <c:strRef>
              <c:f>Type!$A$47:$A$49</c:f>
              <c:strCache>
                <c:ptCount val="3"/>
                <c:pt idx="0">
                  <c:v>Multi-threaded allocate, use and free</c:v>
                </c:pt>
                <c:pt idx="1">
                  <c:v>Transient threaded objects</c:v>
                </c:pt>
                <c:pt idx="2">
                  <c:v>Raw Performance 8 threads</c:v>
                </c:pt>
              </c:strCache>
            </c:strRef>
          </c:cat>
          <c:val>
            <c:numRef>
              <c:f>Type!$M$47:$M$49</c:f>
              <c:numCache>
                <c:formatCode>General</c:formatCode>
                <c:ptCount val="3"/>
                <c:pt idx="0">
                  <c:v>18842</c:v>
                </c:pt>
                <c:pt idx="1">
                  <c:v>44592</c:v>
                </c:pt>
                <c:pt idx="2">
                  <c:v>54506</c:v>
                </c:pt>
              </c:numCache>
            </c:numRef>
          </c:val>
        </c:ser>
        <c:ser>
          <c:idx val="6"/>
          <c:order val="6"/>
          <c:tx>
            <c:strRef>
              <c:f>Type!$O$46</c:f>
              <c:strCache>
                <c:ptCount val="1"/>
                <c:pt idx="0">
                  <c:v>Ticks (HoardMM)</c:v>
                </c:pt>
              </c:strCache>
            </c:strRef>
          </c:tx>
          <c:cat>
            <c:strRef>
              <c:f>Type!$A$47:$A$49</c:f>
              <c:strCache>
                <c:ptCount val="3"/>
                <c:pt idx="0">
                  <c:v>Multi-threaded allocate, use and free</c:v>
                </c:pt>
                <c:pt idx="1">
                  <c:v>Transient threaded objects</c:v>
                </c:pt>
                <c:pt idx="2">
                  <c:v>Raw Performance 8 threads</c:v>
                </c:pt>
              </c:strCache>
            </c:strRef>
          </c:cat>
          <c:val>
            <c:numRef>
              <c:f>Type!$O$47:$O$49</c:f>
              <c:numCache>
                <c:formatCode>General</c:formatCode>
                <c:ptCount val="3"/>
                <c:pt idx="0">
                  <c:v>36914</c:v>
                </c:pt>
                <c:pt idx="1">
                  <c:v>19827</c:v>
                </c:pt>
                <c:pt idx="2">
                  <c:v>1015099</c:v>
                </c:pt>
              </c:numCache>
            </c:numRef>
          </c:val>
        </c:ser>
        <c:marker val="1"/>
        <c:axId val="119864320"/>
        <c:axId val="119870208"/>
      </c:lineChart>
      <c:catAx>
        <c:axId val="119864320"/>
        <c:scaling>
          <c:orientation val="minMax"/>
        </c:scaling>
        <c:axPos val="b"/>
        <c:minorGridlines/>
        <c:tickLblPos val="nextTo"/>
        <c:crossAx val="119870208"/>
        <c:crosses val="autoZero"/>
        <c:auto val="1"/>
        <c:lblAlgn val="ctr"/>
        <c:lblOffset val="100"/>
      </c:catAx>
      <c:valAx>
        <c:axId val="119870208"/>
        <c:scaling>
          <c:orientation val="minMax"/>
          <c:max val="16000"/>
        </c:scaling>
        <c:axPos val="l"/>
        <c:majorGridlines/>
        <c:numFmt formatCode="General" sourceLinked="1"/>
        <c:tickLblPos val="nextTo"/>
        <c:crossAx val="11986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Type!$C$54</c:f>
              <c:strCache>
                <c:ptCount val="1"/>
                <c:pt idx="0">
                  <c:v>Ticks (D2010)</c:v>
                </c:pt>
              </c:strCache>
            </c:strRef>
          </c:tx>
          <c:cat>
            <c:strRef>
              <c:f>Type!$A$55:$A$61</c:f>
              <c:strCache>
                <c:ptCount val="7"/>
                <c:pt idx="0">
                  <c:v>Multi-threaded reallocate and use</c:v>
                </c:pt>
                <c:pt idx="1">
                  <c:v>NexusDB with 1 thread(s)</c:v>
                </c:pt>
                <c:pt idx="2">
                  <c:v>NexusDB with 2 thread(s)</c:v>
                </c:pt>
                <c:pt idx="3">
                  <c:v>NexusDB with 4 thread(s)</c:v>
                </c:pt>
                <c:pt idx="4">
                  <c:v>NexusDB with 8 thread(s)</c:v>
                </c:pt>
                <c:pt idx="5">
                  <c:v>ManyShortLivedThreads</c:v>
                </c:pt>
                <c:pt idx="6">
                  <c:v>StringThreadTest</c:v>
                </c:pt>
              </c:strCache>
            </c:strRef>
          </c:cat>
          <c:val>
            <c:numRef>
              <c:f>Type!$C$55:$C$61</c:f>
              <c:numCache>
                <c:formatCode>General</c:formatCode>
                <c:ptCount val="7"/>
                <c:pt idx="0">
                  <c:v>2980</c:v>
                </c:pt>
                <c:pt idx="1">
                  <c:v>9959</c:v>
                </c:pt>
                <c:pt idx="2">
                  <c:v>9131</c:v>
                </c:pt>
                <c:pt idx="3">
                  <c:v>8665</c:v>
                </c:pt>
                <c:pt idx="4">
                  <c:v>7635</c:v>
                </c:pt>
                <c:pt idx="5">
                  <c:v>2093</c:v>
                </c:pt>
                <c:pt idx="6">
                  <c:v>10502</c:v>
                </c:pt>
              </c:numCache>
            </c:numRef>
          </c:val>
        </c:ser>
        <c:ser>
          <c:idx val="1"/>
          <c:order val="1"/>
          <c:tx>
            <c:strRef>
              <c:f>Type!$E$54</c:f>
              <c:strCache>
                <c:ptCount val="1"/>
                <c:pt idx="0">
                  <c:v>Ticks (ScaleMM2)</c:v>
                </c:pt>
              </c:strCache>
            </c:strRef>
          </c:tx>
          <c:cat>
            <c:strRef>
              <c:f>Type!$A$55:$A$61</c:f>
              <c:strCache>
                <c:ptCount val="7"/>
                <c:pt idx="0">
                  <c:v>Multi-threaded reallocate and use</c:v>
                </c:pt>
                <c:pt idx="1">
                  <c:v>NexusDB with 1 thread(s)</c:v>
                </c:pt>
                <c:pt idx="2">
                  <c:v>NexusDB with 2 thread(s)</c:v>
                </c:pt>
                <c:pt idx="3">
                  <c:v>NexusDB with 4 thread(s)</c:v>
                </c:pt>
                <c:pt idx="4">
                  <c:v>NexusDB with 8 thread(s)</c:v>
                </c:pt>
                <c:pt idx="5">
                  <c:v>ManyShortLivedThreads</c:v>
                </c:pt>
                <c:pt idx="6">
                  <c:v>StringThreadTest</c:v>
                </c:pt>
              </c:strCache>
            </c:strRef>
          </c:cat>
          <c:val>
            <c:numRef>
              <c:f>Type!$E$55:$E$61</c:f>
              <c:numCache>
                <c:formatCode>General</c:formatCode>
                <c:ptCount val="7"/>
                <c:pt idx="0">
                  <c:v>2521</c:v>
                </c:pt>
                <c:pt idx="1">
                  <c:v>11695</c:v>
                </c:pt>
                <c:pt idx="2">
                  <c:v>6053</c:v>
                </c:pt>
                <c:pt idx="3">
                  <c:v>3212</c:v>
                </c:pt>
                <c:pt idx="4">
                  <c:v>3306</c:v>
                </c:pt>
                <c:pt idx="5">
                  <c:v>1881</c:v>
                </c:pt>
                <c:pt idx="6">
                  <c:v>16503</c:v>
                </c:pt>
              </c:numCache>
            </c:numRef>
          </c:val>
        </c:ser>
        <c:ser>
          <c:idx val="2"/>
          <c:order val="2"/>
          <c:tx>
            <c:strRef>
              <c:f>Type!$G$54</c:f>
              <c:strCache>
                <c:ptCount val="1"/>
                <c:pt idx="0">
                  <c:v>Ticks (TCMalloc)</c:v>
                </c:pt>
              </c:strCache>
            </c:strRef>
          </c:tx>
          <c:cat>
            <c:strRef>
              <c:f>Type!$A$55:$A$61</c:f>
              <c:strCache>
                <c:ptCount val="7"/>
                <c:pt idx="0">
                  <c:v>Multi-threaded reallocate and use</c:v>
                </c:pt>
                <c:pt idx="1">
                  <c:v>NexusDB with 1 thread(s)</c:v>
                </c:pt>
                <c:pt idx="2">
                  <c:v>NexusDB with 2 thread(s)</c:v>
                </c:pt>
                <c:pt idx="3">
                  <c:v>NexusDB with 4 thread(s)</c:v>
                </c:pt>
                <c:pt idx="4">
                  <c:v>NexusDB with 8 thread(s)</c:v>
                </c:pt>
                <c:pt idx="5">
                  <c:v>ManyShortLivedThreads</c:v>
                </c:pt>
                <c:pt idx="6">
                  <c:v>StringThreadTest</c:v>
                </c:pt>
              </c:strCache>
            </c:strRef>
          </c:cat>
          <c:val>
            <c:numRef>
              <c:f>Type!$G$55:$G$61</c:f>
              <c:numCache>
                <c:formatCode>General</c:formatCode>
                <c:ptCount val="7"/>
                <c:pt idx="0">
                  <c:v>2769</c:v>
                </c:pt>
                <c:pt idx="1">
                  <c:v>15486</c:v>
                </c:pt>
                <c:pt idx="2">
                  <c:v>7989</c:v>
                </c:pt>
                <c:pt idx="3">
                  <c:v>4217</c:v>
                </c:pt>
                <c:pt idx="4">
                  <c:v>4385</c:v>
                </c:pt>
                <c:pt idx="5">
                  <c:v>751</c:v>
                </c:pt>
                <c:pt idx="6">
                  <c:v>4365</c:v>
                </c:pt>
              </c:numCache>
            </c:numRef>
          </c:val>
        </c:ser>
        <c:ser>
          <c:idx val="3"/>
          <c:order val="3"/>
          <c:tx>
            <c:strRef>
              <c:f>Type!$I$54</c:f>
              <c:strCache>
                <c:ptCount val="1"/>
                <c:pt idx="0">
                  <c:v>Ticks (MSVCRT)</c:v>
                </c:pt>
              </c:strCache>
            </c:strRef>
          </c:tx>
          <c:cat>
            <c:strRef>
              <c:f>Type!$A$55:$A$61</c:f>
              <c:strCache>
                <c:ptCount val="7"/>
                <c:pt idx="0">
                  <c:v>Multi-threaded reallocate and use</c:v>
                </c:pt>
                <c:pt idx="1">
                  <c:v>NexusDB with 1 thread(s)</c:v>
                </c:pt>
                <c:pt idx="2">
                  <c:v>NexusDB with 2 thread(s)</c:v>
                </c:pt>
                <c:pt idx="3">
                  <c:v>NexusDB with 4 thread(s)</c:v>
                </c:pt>
                <c:pt idx="4">
                  <c:v>NexusDB with 8 thread(s)</c:v>
                </c:pt>
                <c:pt idx="5">
                  <c:v>ManyShortLivedThreads</c:v>
                </c:pt>
                <c:pt idx="6">
                  <c:v>StringThreadTest</c:v>
                </c:pt>
              </c:strCache>
            </c:strRef>
          </c:cat>
          <c:val>
            <c:numRef>
              <c:f>Type!$I$55:$I$61</c:f>
              <c:numCache>
                <c:formatCode>General</c:formatCode>
                <c:ptCount val="7"/>
                <c:pt idx="0">
                  <c:v>3028</c:v>
                </c:pt>
                <c:pt idx="1">
                  <c:v>50571</c:v>
                </c:pt>
                <c:pt idx="2">
                  <c:v>26081</c:v>
                </c:pt>
                <c:pt idx="3">
                  <c:v>14709</c:v>
                </c:pt>
                <c:pt idx="4">
                  <c:v>13985</c:v>
                </c:pt>
                <c:pt idx="5">
                  <c:v>2072</c:v>
                </c:pt>
                <c:pt idx="6">
                  <c:v>5936</c:v>
                </c:pt>
              </c:numCache>
            </c:numRef>
          </c:val>
        </c:ser>
        <c:ser>
          <c:idx val="4"/>
          <c:order val="4"/>
          <c:tx>
            <c:strRef>
              <c:f>Type!$K$54</c:f>
              <c:strCache>
                <c:ptCount val="1"/>
                <c:pt idx="0">
                  <c:v>Ticks (TopMM)</c:v>
                </c:pt>
              </c:strCache>
            </c:strRef>
          </c:tx>
          <c:cat>
            <c:strRef>
              <c:f>Type!$A$55:$A$61</c:f>
              <c:strCache>
                <c:ptCount val="7"/>
                <c:pt idx="0">
                  <c:v>Multi-threaded reallocate and use</c:v>
                </c:pt>
                <c:pt idx="1">
                  <c:v>NexusDB with 1 thread(s)</c:v>
                </c:pt>
                <c:pt idx="2">
                  <c:v>NexusDB with 2 thread(s)</c:v>
                </c:pt>
                <c:pt idx="3">
                  <c:v>NexusDB with 4 thread(s)</c:v>
                </c:pt>
                <c:pt idx="4">
                  <c:v>NexusDB with 8 thread(s)</c:v>
                </c:pt>
                <c:pt idx="5">
                  <c:v>ManyShortLivedThreads</c:v>
                </c:pt>
                <c:pt idx="6">
                  <c:v>StringThreadTest</c:v>
                </c:pt>
              </c:strCache>
            </c:strRef>
          </c:cat>
          <c:val>
            <c:numRef>
              <c:f>Type!$K$55:$K$61</c:f>
              <c:numCache>
                <c:formatCode>General</c:formatCode>
                <c:ptCount val="7"/>
                <c:pt idx="0">
                  <c:v>3206</c:v>
                </c:pt>
                <c:pt idx="1">
                  <c:v>43318</c:v>
                </c:pt>
                <c:pt idx="2">
                  <c:v>22166</c:v>
                </c:pt>
                <c:pt idx="3">
                  <c:v>11627</c:v>
                </c:pt>
                <c:pt idx="4">
                  <c:v>12048</c:v>
                </c:pt>
                <c:pt idx="5">
                  <c:v>2285</c:v>
                </c:pt>
                <c:pt idx="6">
                  <c:v>4353</c:v>
                </c:pt>
              </c:numCache>
            </c:numRef>
          </c:val>
        </c:ser>
        <c:ser>
          <c:idx val="5"/>
          <c:order val="5"/>
          <c:tx>
            <c:strRef>
              <c:f>Type!$M$54</c:f>
              <c:strCache>
                <c:ptCount val="1"/>
                <c:pt idx="0">
                  <c:v>Ticks (JEmallocFF)</c:v>
                </c:pt>
              </c:strCache>
            </c:strRef>
          </c:tx>
          <c:cat>
            <c:strRef>
              <c:f>Type!$A$55:$A$61</c:f>
              <c:strCache>
                <c:ptCount val="7"/>
                <c:pt idx="0">
                  <c:v>Multi-threaded reallocate and use</c:v>
                </c:pt>
                <c:pt idx="1">
                  <c:v>NexusDB with 1 thread(s)</c:v>
                </c:pt>
                <c:pt idx="2">
                  <c:v>NexusDB with 2 thread(s)</c:v>
                </c:pt>
                <c:pt idx="3">
                  <c:v>NexusDB with 4 thread(s)</c:v>
                </c:pt>
                <c:pt idx="4">
                  <c:v>NexusDB with 8 thread(s)</c:v>
                </c:pt>
                <c:pt idx="5">
                  <c:v>ManyShortLivedThreads</c:v>
                </c:pt>
                <c:pt idx="6">
                  <c:v>StringThreadTest</c:v>
                </c:pt>
              </c:strCache>
            </c:strRef>
          </c:cat>
          <c:val>
            <c:numRef>
              <c:f>Type!$M$55:$M$61</c:f>
              <c:numCache>
                <c:formatCode>General</c:formatCode>
                <c:ptCount val="7"/>
                <c:pt idx="0">
                  <c:v>7840</c:v>
                </c:pt>
                <c:pt idx="1">
                  <c:v>20537</c:v>
                </c:pt>
                <c:pt idx="2">
                  <c:v>17002</c:v>
                </c:pt>
                <c:pt idx="3">
                  <c:v>24507</c:v>
                </c:pt>
                <c:pt idx="4">
                  <c:v>25283</c:v>
                </c:pt>
                <c:pt idx="5">
                  <c:v>4445</c:v>
                </c:pt>
                <c:pt idx="6">
                  <c:v>30601</c:v>
                </c:pt>
              </c:numCache>
            </c:numRef>
          </c:val>
        </c:ser>
        <c:ser>
          <c:idx val="6"/>
          <c:order val="6"/>
          <c:tx>
            <c:strRef>
              <c:f>Type!$O$54</c:f>
              <c:strCache>
                <c:ptCount val="1"/>
                <c:pt idx="0">
                  <c:v>Ticks (HoardMM)</c:v>
                </c:pt>
              </c:strCache>
            </c:strRef>
          </c:tx>
          <c:cat>
            <c:strRef>
              <c:f>Type!$A$55:$A$61</c:f>
              <c:strCache>
                <c:ptCount val="7"/>
                <c:pt idx="0">
                  <c:v>Multi-threaded reallocate and use</c:v>
                </c:pt>
                <c:pt idx="1">
                  <c:v>NexusDB with 1 thread(s)</c:v>
                </c:pt>
                <c:pt idx="2">
                  <c:v>NexusDB with 2 thread(s)</c:v>
                </c:pt>
                <c:pt idx="3">
                  <c:v>NexusDB with 4 thread(s)</c:v>
                </c:pt>
                <c:pt idx="4">
                  <c:v>NexusDB with 8 thread(s)</c:v>
                </c:pt>
                <c:pt idx="5">
                  <c:v>ManyShortLivedThreads</c:v>
                </c:pt>
                <c:pt idx="6">
                  <c:v>StringThreadTest</c:v>
                </c:pt>
              </c:strCache>
            </c:strRef>
          </c:cat>
          <c:val>
            <c:numRef>
              <c:f>Type!$O$55:$O$61</c:f>
              <c:numCache>
                <c:formatCode>General</c:formatCode>
                <c:ptCount val="7"/>
                <c:pt idx="0">
                  <c:v>19779</c:v>
                </c:pt>
                <c:pt idx="1">
                  <c:v>60706</c:v>
                </c:pt>
                <c:pt idx="2">
                  <c:v>76951</c:v>
                </c:pt>
                <c:pt idx="3">
                  <c:v>109620</c:v>
                </c:pt>
                <c:pt idx="4">
                  <c:v>91517</c:v>
                </c:pt>
                <c:pt idx="5">
                  <c:v>4667</c:v>
                </c:pt>
                <c:pt idx="6">
                  <c:v>9475</c:v>
                </c:pt>
              </c:numCache>
            </c:numRef>
          </c:val>
        </c:ser>
        <c:marker val="1"/>
        <c:axId val="119931648"/>
        <c:axId val="119933184"/>
      </c:lineChart>
      <c:catAx>
        <c:axId val="119931648"/>
        <c:scaling>
          <c:orientation val="minMax"/>
        </c:scaling>
        <c:axPos val="b"/>
        <c:minorGridlines/>
        <c:tickLblPos val="nextTo"/>
        <c:crossAx val="119933184"/>
        <c:crosses val="autoZero"/>
        <c:auto val="1"/>
        <c:lblAlgn val="ctr"/>
        <c:lblOffset val="100"/>
      </c:catAx>
      <c:valAx>
        <c:axId val="119933184"/>
        <c:scaling>
          <c:orientation val="minMax"/>
          <c:max val="51000"/>
          <c:min val="0"/>
        </c:scaling>
        <c:axPos val="l"/>
        <c:majorGridlines/>
        <c:numFmt formatCode="General" sourceLinked="1"/>
        <c:tickLblPos val="nextTo"/>
        <c:crossAx val="11993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Mem!$B$2</c:f>
              <c:strCache>
                <c:ptCount val="1"/>
                <c:pt idx="0">
                  <c:v>D2010</c:v>
                </c:pt>
              </c:strCache>
            </c:strRef>
          </c:tx>
          <c:cat>
            <c:strRef>
              <c:f>Mem!$A$3:$A$40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Mem!$B$3:$B$40</c:f>
              <c:numCache>
                <c:formatCode>#,##0</c:formatCode>
                <c:ptCount val="38"/>
                <c:pt idx="0">
                  <c:v>64536</c:v>
                </c:pt>
                <c:pt idx="1">
                  <c:v>225304</c:v>
                </c:pt>
                <c:pt idx="2">
                  <c:v>105240</c:v>
                </c:pt>
                <c:pt idx="3">
                  <c:v>231896</c:v>
                </c:pt>
                <c:pt idx="4">
                  <c:v>207576</c:v>
                </c:pt>
                <c:pt idx="5">
                  <c:v>144856</c:v>
                </c:pt>
                <c:pt idx="6">
                  <c:v>93976</c:v>
                </c:pt>
                <c:pt idx="7">
                  <c:v>162712</c:v>
                </c:pt>
                <c:pt idx="8">
                  <c:v>293144</c:v>
                </c:pt>
                <c:pt idx="9">
                  <c:v>25624</c:v>
                </c:pt>
                <c:pt idx="10">
                  <c:v>380184</c:v>
                </c:pt>
                <c:pt idx="11">
                  <c:v>157144</c:v>
                </c:pt>
                <c:pt idx="12">
                  <c:v>102424</c:v>
                </c:pt>
                <c:pt idx="13">
                  <c:v>28184</c:v>
                </c:pt>
                <c:pt idx="14">
                  <c:v>28184</c:v>
                </c:pt>
                <c:pt idx="15">
                  <c:v>28184</c:v>
                </c:pt>
                <c:pt idx="16">
                  <c:v>28184</c:v>
                </c:pt>
                <c:pt idx="17">
                  <c:v>42520</c:v>
                </c:pt>
                <c:pt idx="18">
                  <c:v>43544</c:v>
                </c:pt>
                <c:pt idx="19">
                  <c:v>33816</c:v>
                </c:pt>
                <c:pt idx="20">
                  <c:v>26904</c:v>
                </c:pt>
                <c:pt idx="21">
                  <c:v>30744</c:v>
                </c:pt>
                <c:pt idx="22">
                  <c:v>26904</c:v>
                </c:pt>
                <c:pt idx="23">
                  <c:v>26904</c:v>
                </c:pt>
                <c:pt idx="24">
                  <c:v>94744</c:v>
                </c:pt>
                <c:pt idx="25">
                  <c:v>71704</c:v>
                </c:pt>
                <c:pt idx="26">
                  <c:v>88344</c:v>
                </c:pt>
                <c:pt idx="27">
                  <c:v>26904</c:v>
                </c:pt>
                <c:pt idx="28">
                  <c:v>30744</c:v>
                </c:pt>
                <c:pt idx="29">
                  <c:v>42264</c:v>
                </c:pt>
                <c:pt idx="30">
                  <c:v>60184</c:v>
                </c:pt>
                <c:pt idx="31">
                  <c:v>97304</c:v>
                </c:pt>
                <c:pt idx="32">
                  <c:v>170264</c:v>
                </c:pt>
                <c:pt idx="33">
                  <c:v>149784</c:v>
                </c:pt>
                <c:pt idx="34">
                  <c:v>101400</c:v>
                </c:pt>
                <c:pt idx="35">
                  <c:v>26648</c:v>
                </c:pt>
                <c:pt idx="36">
                  <c:v>26648</c:v>
                </c:pt>
                <c:pt idx="37">
                  <c:v>197208</c:v>
                </c:pt>
              </c:numCache>
            </c:numRef>
          </c:val>
        </c:ser>
        <c:ser>
          <c:idx val="1"/>
          <c:order val="1"/>
          <c:tx>
            <c:strRef>
              <c:f>Mem!$C$2</c:f>
              <c:strCache>
                <c:ptCount val="1"/>
                <c:pt idx="0">
                  <c:v>TC</c:v>
                </c:pt>
              </c:strCache>
            </c:strRef>
          </c:tx>
          <c:cat>
            <c:strRef>
              <c:f>Mem!$A$3:$A$40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Mem!$C$3:$C$40</c:f>
              <c:numCache>
                <c:formatCode>#,##0</c:formatCode>
                <c:ptCount val="38"/>
                <c:pt idx="0">
                  <c:v>115928</c:v>
                </c:pt>
                <c:pt idx="1">
                  <c:v>264408</c:v>
                </c:pt>
                <c:pt idx="2">
                  <c:v>276184</c:v>
                </c:pt>
                <c:pt idx="3">
                  <c:v>276440</c:v>
                </c:pt>
                <c:pt idx="4">
                  <c:v>276440</c:v>
                </c:pt>
                <c:pt idx="5">
                  <c:v>276440</c:v>
                </c:pt>
                <c:pt idx="6">
                  <c:v>276440</c:v>
                </c:pt>
                <c:pt idx="7">
                  <c:v>276440</c:v>
                </c:pt>
                <c:pt idx="8">
                  <c:v>449496</c:v>
                </c:pt>
                <c:pt idx="9">
                  <c:v>449496</c:v>
                </c:pt>
                <c:pt idx="10">
                  <c:v>508888</c:v>
                </c:pt>
                <c:pt idx="11">
                  <c:v>508888</c:v>
                </c:pt>
                <c:pt idx="12">
                  <c:v>508888</c:v>
                </c:pt>
                <c:pt idx="13">
                  <c:v>510168</c:v>
                </c:pt>
                <c:pt idx="14">
                  <c:v>510168</c:v>
                </c:pt>
                <c:pt idx="15">
                  <c:v>510168</c:v>
                </c:pt>
                <c:pt idx="16">
                  <c:v>510168</c:v>
                </c:pt>
                <c:pt idx="17">
                  <c:v>510168</c:v>
                </c:pt>
                <c:pt idx="18">
                  <c:v>510168</c:v>
                </c:pt>
                <c:pt idx="19">
                  <c:v>511448</c:v>
                </c:pt>
                <c:pt idx="20">
                  <c:v>510168</c:v>
                </c:pt>
                <c:pt idx="21">
                  <c:v>514008</c:v>
                </c:pt>
                <c:pt idx="22">
                  <c:v>510296</c:v>
                </c:pt>
                <c:pt idx="23">
                  <c:v>510296</c:v>
                </c:pt>
                <c:pt idx="24">
                  <c:v>509016</c:v>
                </c:pt>
                <c:pt idx="25">
                  <c:v>521816</c:v>
                </c:pt>
                <c:pt idx="26">
                  <c:v>521816</c:v>
                </c:pt>
                <c:pt idx="27">
                  <c:v>510296</c:v>
                </c:pt>
                <c:pt idx="28">
                  <c:v>514136</c:v>
                </c:pt>
                <c:pt idx="29">
                  <c:v>510296</c:v>
                </c:pt>
                <c:pt idx="30">
                  <c:v>511576</c:v>
                </c:pt>
                <c:pt idx="31">
                  <c:v>514136</c:v>
                </c:pt>
                <c:pt idx="32">
                  <c:v>519256</c:v>
                </c:pt>
                <c:pt idx="33">
                  <c:v>631896</c:v>
                </c:pt>
                <c:pt idx="34">
                  <c:v>520280</c:v>
                </c:pt>
                <c:pt idx="35">
                  <c:v>510040</c:v>
                </c:pt>
                <c:pt idx="36">
                  <c:v>510040</c:v>
                </c:pt>
                <c:pt idx="37">
                  <c:v>510040</c:v>
                </c:pt>
              </c:numCache>
            </c:numRef>
          </c:val>
        </c:ser>
        <c:ser>
          <c:idx val="2"/>
          <c:order val="2"/>
          <c:tx>
            <c:strRef>
              <c:f>Mem!$D$2</c:f>
              <c:strCache>
                <c:ptCount val="1"/>
                <c:pt idx="0">
                  <c:v>MS</c:v>
                </c:pt>
              </c:strCache>
            </c:strRef>
          </c:tx>
          <c:cat>
            <c:strRef>
              <c:f>Mem!$A$3:$A$40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Mem!$D$3:$D$40</c:f>
              <c:numCache>
                <c:formatCode>#,##0</c:formatCode>
                <c:ptCount val="38"/>
                <c:pt idx="0">
                  <c:v>56624</c:v>
                </c:pt>
                <c:pt idx="1">
                  <c:v>197720</c:v>
                </c:pt>
                <c:pt idx="2">
                  <c:v>209440</c:v>
                </c:pt>
                <c:pt idx="3">
                  <c:v>205536</c:v>
                </c:pt>
                <c:pt idx="4">
                  <c:v>205536</c:v>
                </c:pt>
                <c:pt idx="5">
                  <c:v>205536</c:v>
                </c:pt>
                <c:pt idx="6">
                  <c:v>198232</c:v>
                </c:pt>
                <c:pt idx="7">
                  <c:v>201628</c:v>
                </c:pt>
                <c:pt idx="8">
                  <c:v>311064</c:v>
                </c:pt>
                <c:pt idx="9">
                  <c:v>311868</c:v>
                </c:pt>
                <c:pt idx="10">
                  <c:v>392024</c:v>
                </c:pt>
                <c:pt idx="11">
                  <c:v>392024</c:v>
                </c:pt>
                <c:pt idx="12">
                  <c:v>392024</c:v>
                </c:pt>
                <c:pt idx="13">
                  <c:v>393304</c:v>
                </c:pt>
                <c:pt idx="14">
                  <c:v>393304</c:v>
                </c:pt>
                <c:pt idx="15">
                  <c:v>393304</c:v>
                </c:pt>
                <c:pt idx="16">
                  <c:v>393304</c:v>
                </c:pt>
                <c:pt idx="17">
                  <c:v>409368</c:v>
                </c:pt>
                <c:pt idx="18">
                  <c:v>409368</c:v>
                </c:pt>
                <c:pt idx="19">
                  <c:v>399768</c:v>
                </c:pt>
                <c:pt idx="20">
                  <c:v>393304</c:v>
                </c:pt>
                <c:pt idx="21">
                  <c:v>397144</c:v>
                </c:pt>
                <c:pt idx="22">
                  <c:v>393304</c:v>
                </c:pt>
                <c:pt idx="23">
                  <c:v>393304</c:v>
                </c:pt>
                <c:pt idx="24">
                  <c:v>392024</c:v>
                </c:pt>
                <c:pt idx="25">
                  <c:v>404824</c:v>
                </c:pt>
                <c:pt idx="26">
                  <c:v>404824</c:v>
                </c:pt>
                <c:pt idx="27">
                  <c:v>393304</c:v>
                </c:pt>
                <c:pt idx="28">
                  <c:v>397144</c:v>
                </c:pt>
                <c:pt idx="29">
                  <c:v>393304</c:v>
                </c:pt>
                <c:pt idx="30">
                  <c:v>394584</c:v>
                </c:pt>
                <c:pt idx="31">
                  <c:v>397144</c:v>
                </c:pt>
                <c:pt idx="32">
                  <c:v>402264</c:v>
                </c:pt>
                <c:pt idx="33">
                  <c:v>514904</c:v>
                </c:pt>
                <c:pt idx="34">
                  <c:v>403288</c:v>
                </c:pt>
                <c:pt idx="35">
                  <c:v>392024</c:v>
                </c:pt>
                <c:pt idx="36">
                  <c:v>392024</c:v>
                </c:pt>
                <c:pt idx="37">
                  <c:v>392024</c:v>
                </c:pt>
              </c:numCache>
            </c:numRef>
          </c:val>
        </c:ser>
        <c:ser>
          <c:idx val="3"/>
          <c:order val="3"/>
          <c:tx>
            <c:strRef>
              <c:f>Mem!$E$2</c:f>
              <c:strCache>
                <c:ptCount val="1"/>
                <c:pt idx="0">
                  <c:v>Top</c:v>
                </c:pt>
              </c:strCache>
            </c:strRef>
          </c:tx>
          <c:cat>
            <c:strRef>
              <c:f>Mem!$A$3:$A$40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Mem!$E$3:$E$40</c:f>
              <c:numCache>
                <c:formatCode>#,##0</c:formatCode>
                <c:ptCount val="38"/>
                <c:pt idx="0">
                  <c:v>55292</c:v>
                </c:pt>
                <c:pt idx="1">
                  <c:v>276776</c:v>
                </c:pt>
                <c:pt idx="2">
                  <c:v>96168</c:v>
                </c:pt>
                <c:pt idx="3">
                  <c:v>251816</c:v>
                </c:pt>
                <c:pt idx="4">
                  <c:v>251816</c:v>
                </c:pt>
                <c:pt idx="5">
                  <c:v>251816</c:v>
                </c:pt>
                <c:pt idx="6">
                  <c:v>324240</c:v>
                </c:pt>
                <c:pt idx="7">
                  <c:v>264100</c:v>
                </c:pt>
                <c:pt idx="8">
                  <c:v>702608</c:v>
                </c:pt>
                <c:pt idx="9">
                  <c:v>696464</c:v>
                </c:pt>
                <c:pt idx="10">
                  <c:v>773436</c:v>
                </c:pt>
                <c:pt idx="11">
                  <c:v>818024</c:v>
                </c:pt>
                <c:pt idx="12">
                  <c:v>329992</c:v>
                </c:pt>
                <c:pt idx="13">
                  <c:v>261472</c:v>
                </c:pt>
                <c:pt idx="14">
                  <c:v>266612</c:v>
                </c:pt>
                <c:pt idx="15">
                  <c:v>266612</c:v>
                </c:pt>
                <c:pt idx="16">
                  <c:v>266612</c:v>
                </c:pt>
                <c:pt idx="17">
                  <c:v>301748</c:v>
                </c:pt>
                <c:pt idx="18">
                  <c:v>301748</c:v>
                </c:pt>
                <c:pt idx="19">
                  <c:v>290212</c:v>
                </c:pt>
                <c:pt idx="20">
                  <c:v>278908</c:v>
                </c:pt>
                <c:pt idx="21">
                  <c:v>280696</c:v>
                </c:pt>
                <c:pt idx="22">
                  <c:v>310048</c:v>
                </c:pt>
                <c:pt idx="23">
                  <c:v>310048</c:v>
                </c:pt>
                <c:pt idx="24">
                  <c:v>308768</c:v>
                </c:pt>
                <c:pt idx="25">
                  <c:v>345512</c:v>
                </c:pt>
                <c:pt idx="26">
                  <c:v>345512</c:v>
                </c:pt>
                <c:pt idx="27">
                  <c:v>333992</c:v>
                </c:pt>
                <c:pt idx="28">
                  <c:v>313888</c:v>
                </c:pt>
                <c:pt idx="29">
                  <c:v>328588</c:v>
                </c:pt>
                <c:pt idx="30">
                  <c:v>346900</c:v>
                </c:pt>
                <c:pt idx="31">
                  <c:v>380792</c:v>
                </c:pt>
                <c:pt idx="32">
                  <c:v>453428</c:v>
                </c:pt>
                <c:pt idx="33">
                  <c:v>438644</c:v>
                </c:pt>
                <c:pt idx="34">
                  <c:v>373796</c:v>
                </c:pt>
                <c:pt idx="35">
                  <c:v>362912</c:v>
                </c:pt>
                <c:pt idx="36">
                  <c:v>679604</c:v>
                </c:pt>
                <c:pt idx="37">
                  <c:v>566896</c:v>
                </c:pt>
              </c:numCache>
            </c:numRef>
          </c:val>
        </c:ser>
        <c:ser>
          <c:idx val="4"/>
          <c:order val="4"/>
          <c:tx>
            <c:strRef>
              <c:f>Mem!$F$2</c:f>
              <c:strCache>
                <c:ptCount val="1"/>
                <c:pt idx="0">
                  <c:v>SMM2</c:v>
                </c:pt>
              </c:strCache>
            </c:strRef>
          </c:tx>
          <c:cat>
            <c:strRef>
              <c:f>Mem!$A$3:$A$40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Mem!$F$3:$F$40</c:f>
              <c:numCache>
                <c:formatCode>#,##0</c:formatCode>
                <c:ptCount val="38"/>
                <c:pt idx="0">
                  <c:v>160260</c:v>
                </c:pt>
                <c:pt idx="1">
                  <c:v>309060</c:v>
                </c:pt>
                <c:pt idx="2">
                  <c:v>258372</c:v>
                </c:pt>
                <c:pt idx="3">
                  <c:v>354820</c:v>
                </c:pt>
                <c:pt idx="4">
                  <c:v>411140</c:v>
                </c:pt>
                <c:pt idx="5">
                  <c:v>289284</c:v>
                </c:pt>
                <c:pt idx="6">
                  <c:v>193348</c:v>
                </c:pt>
                <c:pt idx="7">
                  <c:v>283332</c:v>
                </c:pt>
                <c:pt idx="8">
                  <c:v>379716</c:v>
                </c:pt>
                <c:pt idx="9">
                  <c:v>125764</c:v>
                </c:pt>
                <c:pt idx="10">
                  <c:v>462660</c:v>
                </c:pt>
                <c:pt idx="11">
                  <c:v>244548</c:v>
                </c:pt>
                <c:pt idx="12">
                  <c:v>226116</c:v>
                </c:pt>
                <c:pt idx="13">
                  <c:v>135240</c:v>
                </c:pt>
                <c:pt idx="14">
                  <c:v>138312</c:v>
                </c:pt>
                <c:pt idx="15">
                  <c:v>138312</c:v>
                </c:pt>
                <c:pt idx="16">
                  <c:v>138312</c:v>
                </c:pt>
                <c:pt idx="17">
                  <c:v>156744</c:v>
                </c:pt>
                <c:pt idx="18">
                  <c:v>156744</c:v>
                </c:pt>
                <c:pt idx="19">
                  <c:v>137548</c:v>
                </c:pt>
                <c:pt idx="20">
                  <c:v>135244</c:v>
                </c:pt>
                <c:pt idx="21">
                  <c:v>142164</c:v>
                </c:pt>
                <c:pt idx="22">
                  <c:v>145492</c:v>
                </c:pt>
                <c:pt idx="23">
                  <c:v>134228</c:v>
                </c:pt>
                <c:pt idx="24">
                  <c:v>194388</c:v>
                </c:pt>
                <c:pt idx="25">
                  <c:v>204140</c:v>
                </c:pt>
                <c:pt idx="26">
                  <c:v>208236</c:v>
                </c:pt>
                <c:pt idx="27">
                  <c:v>132204</c:v>
                </c:pt>
                <c:pt idx="28">
                  <c:v>139116</c:v>
                </c:pt>
                <c:pt idx="29">
                  <c:v>152684</c:v>
                </c:pt>
                <c:pt idx="30">
                  <c:v>174444</c:v>
                </c:pt>
                <c:pt idx="31">
                  <c:v>218988</c:v>
                </c:pt>
                <c:pt idx="32">
                  <c:v>303980</c:v>
                </c:pt>
                <c:pt idx="33">
                  <c:v>254828</c:v>
                </c:pt>
                <c:pt idx="34">
                  <c:v>235372</c:v>
                </c:pt>
                <c:pt idx="35">
                  <c:v>131120</c:v>
                </c:pt>
                <c:pt idx="36">
                  <c:v>131120</c:v>
                </c:pt>
                <c:pt idx="37">
                  <c:v>273456</c:v>
                </c:pt>
              </c:numCache>
            </c:numRef>
          </c:val>
        </c:ser>
        <c:ser>
          <c:idx val="5"/>
          <c:order val="5"/>
          <c:tx>
            <c:strRef>
              <c:f>Mem!$G$2</c:f>
              <c:strCache>
                <c:ptCount val="1"/>
                <c:pt idx="0">
                  <c:v>JE FF</c:v>
                </c:pt>
              </c:strCache>
            </c:strRef>
          </c:tx>
          <c:cat>
            <c:strRef>
              <c:f>Mem!$A$3:$A$40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Mem!$G$3:$G$40</c:f>
              <c:numCache>
                <c:formatCode>#,##0</c:formatCode>
                <c:ptCount val="38"/>
                <c:pt idx="0">
                  <c:v>57304</c:v>
                </c:pt>
                <c:pt idx="1">
                  <c:v>211928</c:v>
                </c:pt>
                <c:pt idx="2">
                  <c:v>80856</c:v>
                </c:pt>
                <c:pt idx="3">
                  <c:v>169944</c:v>
                </c:pt>
                <c:pt idx="4">
                  <c:v>96216</c:v>
                </c:pt>
                <c:pt idx="5">
                  <c:v>143320</c:v>
                </c:pt>
                <c:pt idx="6">
                  <c:v>100312</c:v>
                </c:pt>
                <c:pt idx="7">
                  <c:v>160728</c:v>
                </c:pt>
                <c:pt idx="8">
                  <c:v>294872</c:v>
                </c:pt>
                <c:pt idx="9">
                  <c:v>22488</c:v>
                </c:pt>
                <c:pt idx="10">
                  <c:v>394200</c:v>
                </c:pt>
                <c:pt idx="11">
                  <c:v>138200</c:v>
                </c:pt>
                <c:pt idx="12">
                  <c:v>104408</c:v>
                </c:pt>
                <c:pt idx="13">
                  <c:v>23768</c:v>
                </c:pt>
                <c:pt idx="14">
                  <c:v>26840</c:v>
                </c:pt>
                <c:pt idx="15">
                  <c:v>26840</c:v>
                </c:pt>
                <c:pt idx="16">
                  <c:v>26840</c:v>
                </c:pt>
                <c:pt idx="17">
                  <c:v>40152</c:v>
                </c:pt>
                <c:pt idx="18">
                  <c:v>39128</c:v>
                </c:pt>
                <c:pt idx="19">
                  <c:v>31192</c:v>
                </c:pt>
                <c:pt idx="20">
                  <c:v>23768</c:v>
                </c:pt>
                <c:pt idx="21">
                  <c:v>27608</c:v>
                </c:pt>
                <c:pt idx="22">
                  <c:v>23768</c:v>
                </c:pt>
                <c:pt idx="23">
                  <c:v>23768</c:v>
                </c:pt>
                <c:pt idx="24">
                  <c:v>111576</c:v>
                </c:pt>
                <c:pt idx="25">
                  <c:v>66008</c:v>
                </c:pt>
                <c:pt idx="26">
                  <c:v>73176</c:v>
                </c:pt>
                <c:pt idx="27">
                  <c:v>23768</c:v>
                </c:pt>
                <c:pt idx="28">
                  <c:v>27608</c:v>
                </c:pt>
                <c:pt idx="29">
                  <c:v>43224</c:v>
                </c:pt>
                <c:pt idx="30">
                  <c:v>66008</c:v>
                </c:pt>
                <c:pt idx="31">
                  <c:v>108504</c:v>
                </c:pt>
                <c:pt idx="32">
                  <c:v>193496</c:v>
                </c:pt>
                <c:pt idx="33">
                  <c:v>145368</c:v>
                </c:pt>
                <c:pt idx="34">
                  <c:v>110552</c:v>
                </c:pt>
                <c:pt idx="35">
                  <c:v>23512</c:v>
                </c:pt>
                <c:pt idx="36">
                  <c:v>23512</c:v>
                </c:pt>
                <c:pt idx="37">
                  <c:v>188376</c:v>
                </c:pt>
              </c:numCache>
            </c:numRef>
          </c:val>
        </c:ser>
        <c:ser>
          <c:idx val="6"/>
          <c:order val="6"/>
          <c:tx>
            <c:strRef>
              <c:f>Mem!$H$2</c:f>
              <c:strCache>
                <c:ptCount val="1"/>
                <c:pt idx="0">
                  <c:v>Hoard</c:v>
                </c:pt>
              </c:strCache>
            </c:strRef>
          </c:tx>
          <c:cat>
            <c:strRef>
              <c:f>Mem!$A$3:$A$40</c:f>
              <c:strCache>
                <c:ptCount val="38"/>
                <c:pt idx="0">
                  <c:v>Fragmentation Test</c:v>
                </c:pt>
                <c:pt idx="1">
                  <c:v>ReallocMem benchmark</c:v>
                </c:pt>
                <c:pt idx="2">
                  <c:v>Block downsize</c:v>
                </c:pt>
                <c:pt idx="3">
                  <c:v>Small upsize benchmark</c:v>
                </c:pt>
                <c:pt idx="4">
                  <c:v>Small downsize benchmark</c:v>
                </c:pt>
                <c:pt idx="5">
                  <c:v>Block size spread benchmark</c:v>
                </c:pt>
                <c:pt idx="6">
                  <c:v>Raw Performance 1 thread</c:v>
                </c:pt>
                <c:pt idx="7">
                  <c:v>Address space creep benchmark</c:v>
                </c:pt>
                <c:pt idx="8">
                  <c:v>Large block spread benchmark</c:v>
                </c:pt>
                <c:pt idx="9">
                  <c:v>Array Upsize 1 thread</c:v>
                </c:pt>
                <c:pt idx="10">
                  <c:v>Address space creep (larger blocks)</c:v>
                </c:pt>
                <c:pt idx="11">
                  <c:v>Single-threaded reallocate and use</c:v>
                </c:pt>
                <c:pt idx="12">
                  <c:v>Single-threaded allocate, use and free</c:v>
                </c:pt>
                <c:pt idx="13">
                  <c:v>Single Variables Access 6 arrays at a time</c:v>
                </c:pt>
                <c:pt idx="14">
                  <c:v>Double Variables Access 3 arrays at a time</c:v>
                </c:pt>
                <c:pt idx="15">
                  <c:v>Double Variables Access 6 arrays at a time</c:v>
                </c:pt>
                <c:pt idx="16">
                  <c:v>Double Variables Access 18 arrays at a time</c:v>
                </c:pt>
                <c:pt idx="17">
                  <c:v>Move Benchmark1 2 arrays at a time</c:v>
                </c:pt>
                <c:pt idx="18">
                  <c:v>Move Benchmark2 4 arrays at a time</c:v>
                </c:pt>
                <c:pt idx="19">
                  <c:v>FillCharMultiThread</c:v>
                </c:pt>
                <c:pt idx="20">
                  <c:v>SortIntegerArrayBenchmark</c:v>
                </c:pt>
                <c:pt idx="21">
                  <c:v>SortExtendedArrayBenchmark</c:v>
                </c:pt>
                <c:pt idx="22">
                  <c:v>MemFree1</c:v>
                </c:pt>
                <c:pt idx="23">
                  <c:v>MemFree2</c:v>
                </c:pt>
                <c:pt idx="24">
                  <c:v>Linked-list container benchmark</c:v>
                </c:pt>
                <c:pt idx="25">
                  <c:v>Multi-threaded allocate, use and free</c:v>
                </c:pt>
                <c:pt idx="26">
                  <c:v>Multi-threaded reallocate and use</c:v>
                </c:pt>
                <c:pt idx="27">
                  <c:v>QuickSortIntegerArrayBenchmark</c:v>
                </c:pt>
                <c:pt idx="28">
                  <c:v>QuickSortExtendedArrayBenchmark</c:v>
                </c:pt>
                <c:pt idx="29">
                  <c:v>NexusDB with 1 thread(s)</c:v>
                </c:pt>
                <c:pt idx="30">
                  <c:v>NexusDB with 2 thread(s)</c:v>
                </c:pt>
                <c:pt idx="31">
                  <c:v>NexusDB with 4 thread(s)</c:v>
                </c:pt>
                <c:pt idx="32">
                  <c:v>NexusDB with 8 thread(s)</c:v>
                </c:pt>
                <c:pt idx="33">
                  <c:v>Transient threaded objects</c:v>
                </c:pt>
                <c:pt idx="34">
                  <c:v>Raw Performance 8 threads</c:v>
                </c:pt>
                <c:pt idx="35">
                  <c:v>ManyShortLivedThreads</c:v>
                </c:pt>
                <c:pt idx="36">
                  <c:v>StringThreadTest</c:v>
                </c:pt>
                <c:pt idx="37">
                  <c:v>Single-threaded AllocMem</c:v>
                </c:pt>
              </c:strCache>
            </c:strRef>
          </c:cat>
          <c:val>
            <c:numRef>
              <c:f>Mem!$H$3:$H$40</c:f>
              <c:numCache>
                <c:formatCode>#,##0</c:formatCode>
                <c:ptCount val="38"/>
                <c:pt idx="0">
                  <c:v>57840</c:v>
                </c:pt>
                <c:pt idx="1">
                  <c:v>237528</c:v>
                </c:pt>
                <c:pt idx="2">
                  <c:v>264480</c:v>
                </c:pt>
                <c:pt idx="3">
                  <c:v>392160</c:v>
                </c:pt>
                <c:pt idx="4">
                  <c:v>418080</c:v>
                </c:pt>
                <c:pt idx="5">
                  <c:v>427296</c:v>
                </c:pt>
                <c:pt idx="6">
                  <c:v>467940</c:v>
                </c:pt>
                <c:pt idx="7">
                  <c:v>525980</c:v>
                </c:pt>
                <c:pt idx="8">
                  <c:v>787352</c:v>
                </c:pt>
                <c:pt idx="9">
                  <c:v>522876</c:v>
                </c:pt>
                <c:pt idx="10">
                  <c:v>808700</c:v>
                </c:pt>
                <c:pt idx="11">
                  <c:v>582436</c:v>
                </c:pt>
                <c:pt idx="12">
                  <c:v>582436</c:v>
                </c:pt>
                <c:pt idx="13">
                  <c:v>544056</c:v>
                </c:pt>
                <c:pt idx="14">
                  <c:v>546648</c:v>
                </c:pt>
                <c:pt idx="15">
                  <c:v>546648</c:v>
                </c:pt>
                <c:pt idx="16">
                  <c:v>546648</c:v>
                </c:pt>
                <c:pt idx="17">
                  <c:v>559832</c:v>
                </c:pt>
                <c:pt idx="18">
                  <c:v>559832</c:v>
                </c:pt>
                <c:pt idx="19">
                  <c:v>550528</c:v>
                </c:pt>
                <c:pt idx="20">
                  <c:v>543768</c:v>
                </c:pt>
                <c:pt idx="21">
                  <c:v>547996</c:v>
                </c:pt>
                <c:pt idx="22">
                  <c:v>686744</c:v>
                </c:pt>
                <c:pt idx="23">
                  <c:v>686744</c:v>
                </c:pt>
                <c:pt idx="24">
                  <c:v>725592</c:v>
                </c:pt>
                <c:pt idx="25">
                  <c:v>753368</c:v>
                </c:pt>
                <c:pt idx="26">
                  <c:v>754476</c:v>
                </c:pt>
                <c:pt idx="27">
                  <c:v>726872</c:v>
                </c:pt>
                <c:pt idx="28">
                  <c:v>731320</c:v>
                </c:pt>
                <c:pt idx="29">
                  <c:v>726872</c:v>
                </c:pt>
                <c:pt idx="30">
                  <c:v>728152</c:v>
                </c:pt>
                <c:pt idx="31">
                  <c:v>745048</c:v>
                </c:pt>
                <c:pt idx="32">
                  <c:v>814424</c:v>
                </c:pt>
                <c:pt idx="33">
                  <c:v>927064</c:v>
                </c:pt>
                <c:pt idx="34">
                  <c:v>857164</c:v>
                </c:pt>
                <c:pt idx="35">
                  <c:v>813208</c:v>
                </c:pt>
                <c:pt idx="36">
                  <c:v>1033368</c:v>
                </c:pt>
                <c:pt idx="37">
                  <c:v>1188812</c:v>
                </c:pt>
              </c:numCache>
            </c:numRef>
          </c:val>
        </c:ser>
        <c:marker val="1"/>
        <c:axId val="121145600"/>
        <c:axId val="121155584"/>
      </c:lineChart>
      <c:catAx>
        <c:axId val="121145600"/>
        <c:scaling>
          <c:orientation val="minMax"/>
        </c:scaling>
        <c:axPos val="b"/>
        <c:majorGridlines>
          <c:spPr>
            <a:ln w="0"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ajorGridlines>
        <c:minorGridlines/>
        <c:tickLblPos val="nextTo"/>
        <c:crossAx val="121155584"/>
        <c:crosses val="autoZero"/>
        <c:auto val="1"/>
        <c:lblAlgn val="ctr"/>
        <c:lblOffset val="100"/>
      </c:catAx>
      <c:valAx>
        <c:axId val="121155584"/>
        <c:scaling>
          <c:orientation val="minMax"/>
        </c:scaling>
        <c:axPos val="l"/>
        <c:majorGridlines/>
        <c:numFmt formatCode="#,##0" sourceLinked="1"/>
        <c:tickLblPos val="nextTo"/>
        <c:crossAx val="121145600"/>
        <c:crosses val="autoZero"/>
        <c:crossBetween val="between"/>
      </c:valAx>
    </c:plotArea>
    <c:legend>
      <c:legendPos val="r"/>
      <c:layout/>
    </c:legend>
    <c:plotVisOnly val="1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39</xdr:row>
      <xdr:rowOff>123825</xdr:rowOff>
    </xdr:from>
    <xdr:to>
      <xdr:col>8</xdr:col>
      <xdr:colOff>85724</xdr:colOff>
      <xdr:row>71</xdr:row>
      <xdr:rowOff>47625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43</xdr:row>
      <xdr:rowOff>76199</xdr:rowOff>
    </xdr:from>
    <xdr:to>
      <xdr:col>15</xdr:col>
      <xdr:colOff>66675</xdr:colOff>
      <xdr:row>70</xdr:row>
      <xdr:rowOff>85724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47627</xdr:rowOff>
    </xdr:from>
    <xdr:to>
      <xdr:col>4</xdr:col>
      <xdr:colOff>942975</xdr:colOff>
      <xdr:row>13</xdr:row>
      <xdr:rowOff>2800351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27</xdr:row>
      <xdr:rowOff>28575</xdr:rowOff>
    </xdr:from>
    <xdr:to>
      <xdr:col>4</xdr:col>
      <xdr:colOff>981075</xdr:colOff>
      <xdr:row>27</xdr:row>
      <xdr:rowOff>3162300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44</xdr:row>
      <xdr:rowOff>85724</xdr:rowOff>
    </xdr:from>
    <xdr:to>
      <xdr:col>5</xdr:col>
      <xdr:colOff>161924</xdr:colOff>
      <xdr:row>44</xdr:row>
      <xdr:rowOff>3257549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66674</xdr:colOff>
      <xdr:row>50</xdr:row>
      <xdr:rowOff>66674</xdr:rowOff>
    </xdr:from>
    <xdr:to>
      <xdr:col>5</xdr:col>
      <xdr:colOff>123824</xdr:colOff>
      <xdr:row>50</xdr:row>
      <xdr:rowOff>3009899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62</xdr:row>
      <xdr:rowOff>38100</xdr:rowOff>
    </xdr:from>
    <xdr:to>
      <xdr:col>5</xdr:col>
      <xdr:colOff>276225</xdr:colOff>
      <xdr:row>62</xdr:row>
      <xdr:rowOff>3552825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44</xdr:row>
      <xdr:rowOff>47624</xdr:rowOff>
    </xdr:from>
    <xdr:to>
      <xdr:col>12</xdr:col>
      <xdr:colOff>142874</xdr:colOff>
      <xdr:row>81</xdr:row>
      <xdr:rowOff>152399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6"/>
  <sheetViews>
    <sheetView topLeftCell="A49" workbookViewId="0">
      <selection activeCell="H38" sqref="A1:H39"/>
    </sheetView>
  </sheetViews>
  <sheetFormatPr defaultRowHeight="15"/>
  <cols>
    <col min="1" max="1" width="42.140625" customWidth="1"/>
    <col min="2" max="2" width="12.42578125" bestFit="1" customWidth="1"/>
    <col min="3" max="3" width="14" bestFit="1" customWidth="1"/>
    <col min="4" max="4" width="16" bestFit="1" customWidth="1"/>
    <col min="5" max="5" width="14.5703125" bestFit="1" customWidth="1"/>
    <col min="6" max="6" width="16.28515625" bestFit="1" customWidth="1"/>
    <col min="7" max="8" width="16.85546875" bestFit="1" customWidth="1"/>
    <col min="10" max="10" width="16.28515625" bestFit="1" customWidth="1"/>
    <col min="11" max="11" width="14.85546875" bestFit="1" customWidth="1"/>
    <col min="12" max="12" width="12.7109375" bestFit="1" customWidth="1"/>
    <col min="13" max="13" width="14.28515625" bestFit="1" customWidth="1"/>
  </cols>
  <sheetData>
    <row r="1" spans="1:13">
      <c r="A1" t="s">
        <v>38</v>
      </c>
      <c r="B1" t="s">
        <v>43</v>
      </c>
      <c r="C1" t="s">
        <v>45</v>
      </c>
      <c r="D1" t="s">
        <v>39</v>
      </c>
      <c r="E1" t="s">
        <v>41</v>
      </c>
      <c r="F1" t="s">
        <v>47</v>
      </c>
      <c r="G1" t="s">
        <v>48</v>
      </c>
      <c r="H1" t="s">
        <v>49</v>
      </c>
      <c r="J1" t="s">
        <v>40</v>
      </c>
      <c r="K1" t="s">
        <v>42</v>
      </c>
      <c r="L1" t="s">
        <v>44</v>
      </c>
      <c r="M1" t="s">
        <v>46</v>
      </c>
    </row>
    <row r="2" spans="1:13">
      <c r="A2" t="s">
        <v>0</v>
      </c>
      <c r="B2">
        <v>1803</v>
      </c>
      <c r="C2">
        <v>27243</v>
      </c>
      <c r="D2">
        <v>27606</v>
      </c>
      <c r="E2">
        <v>27230</v>
      </c>
      <c r="F2">
        <v>2008</v>
      </c>
      <c r="G2">
        <v>10904</v>
      </c>
      <c r="H2">
        <v>1554</v>
      </c>
      <c r="J2">
        <v>57392</v>
      </c>
      <c r="K2">
        <v>64128</v>
      </c>
      <c r="L2">
        <v>71976</v>
      </c>
      <c r="M2">
        <v>71976</v>
      </c>
    </row>
    <row r="3" spans="1:13">
      <c r="A3" t="s">
        <v>1</v>
      </c>
      <c r="B3">
        <v>3324</v>
      </c>
      <c r="C3">
        <v>13054</v>
      </c>
      <c r="D3">
        <v>107814</v>
      </c>
      <c r="E3">
        <v>34549</v>
      </c>
      <c r="F3">
        <v>5066</v>
      </c>
      <c r="G3">
        <v>8754</v>
      </c>
      <c r="H3">
        <v>4228</v>
      </c>
      <c r="J3">
        <v>237400</v>
      </c>
      <c r="K3">
        <v>197724</v>
      </c>
      <c r="L3">
        <v>231464</v>
      </c>
      <c r="M3">
        <v>231464</v>
      </c>
    </row>
    <row r="4" spans="1:13">
      <c r="A4" t="s">
        <v>2</v>
      </c>
      <c r="B4">
        <v>6297</v>
      </c>
      <c r="C4">
        <v>3301587</v>
      </c>
      <c r="D4">
        <v>571795</v>
      </c>
      <c r="E4">
        <v>1601715</v>
      </c>
      <c r="F4">
        <v>9043</v>
      </c>
      <c r="G4">
        <v>24291</v>
      </c>
      <c r="H4">
        <v>10373</v>
      </c>
      <c r="J4">
        <v>264352</v>
      </c>
      <c r="K4">
        <v>209444</v>
      </c>
      <c r="L4">
        <v>111400</v>
      </c>
      <c r="M4">
        <v>112680</v>
      </c>
    </row>
    <row r="5" spans="1:13">
      <c r="A5" t="s">
        <v>3</v>
      </c>
      <c r="B5">
        <v>670</v>
      </c>
      <c r="C5">
        <v>10733</v>
      </c>
      <c r="D5">
        <v>3948</v>
      </c>
      <c r="E5">
        <v>2652</v>
      </c>
      <c r="F5">
        <v>757</v>
      </c>
      <c r="G5">
        <v>2046</v>
      </c>
      <c r="H5">
        <v>1467</v>
      </c>
      <c r="J5">
        <v>391968</v>
      </c>
      <c r="K5">
        <v>205540</v>
      </c>
      <c r="L5">
        <v>231836</v>
      </c>
      <c r="M5">
        <v>239336</v>
      </c>
    </row>
    <row r="6" spans="1:13">
      <c r="A6" t="s">
        <v>4</v>
      </c>
      <c r="B6">
        <v>742</v>
      </c>
      <c r="C6">
        <v>10752</v>
      </c>
      <c r="D6">
        <v>6471</v>
      </c>
      <c r="E6">
        <v>4117</v>
      </c>
      <c r="F6">
        <v>971</v>
      </c>
      <c r="G6">
        <v>3187</v>
      </c>
      <c r="H6">
        <v>1805</v>
      </c>
      <c r="J6">
        <v>417760</v>
      </c>
      <c r="K6">
        <v>205540</v>
      </c>
      <c r="L6">
        <v>207516</v>
      </c>
      <c r="M6">
        <v>215016</v>
      </c>
    </row>
    <row r="7" spans="1:13">
      <c r="A7" t="s">
        <v>5</v>
      </c>
      <c r="B7">
        <v>628</v>
      </c>
      <c r="C7">
        <v>8822</v>
      </c>
      <c r="D7">
        <v>2505</v>
      </c>
      <c r="E7">
        <v>1935</v>
      </c>
      <c r="F7">
        <v>1059</v>
      </c>
      <c r="G7">
        <v>1806</v>
      </c>
      <c r="H7">
        <v>1210</v>
      </c>
      <c r="J7">
        <v>427168</v>
      </c>
      <c r="K7">
        <v>205540</v>
      </c>
      <c r="L7">
        <v>144796</v>
      </c>
      <c r="M7">
        <v>144796</v>
      </c>
    </row>
    <row r="8" spans="1:13">
      <c r="A8" t="s">
        <v>6</v>
      </c>
      <c r="B8">
        <v>3361</v>
      </c>
      <c r="C8">
        <v>6930</v>
      </c>
      <c r="D8">
        <v>106362</v>
      </c>
      <c r="E8">
        <v>5221</v>
      </c>
      <c r="F8">
        <v>1939</v>
      </c>
      <c r="G8">
        <v>6332</v>
      </c>
      <c r="H8">
        <v>2347</v>
      </c>
      <c r="J8">
        <v>467748</v>
      </c>
      <c r="K8">
        <v>198236</v>
      </c>
      <c r="L8">
        <v>93916</v>
      </c>
      <c r="M8">
        <v>93916</v>
      </c>
    </row>
    <row r="9" spans="1:13">
      <c r="A9" t="s">
        <v>7</v>
      </c>
      <c r="B9">
        <v>10622</v>
      </c>
      <c r="C9">
        <v>48876</v>
      </c>
      <c r="D9">
        <v>28050</v>
      </c>
      <c r="E9">
        <v>21666</v>
      </c>
      <c r="F9">
        <v>13429</v>
      </c>
      <c r="G9">
        <v>14605</v>
      </c>
      <c r="H9">
        <v>7906</v>
      </c>
      <c r="J9">
        <v>525788</v>
      </c>
      <c r="K9">
        <v>201632</v>
      </c>
      <c r="L9">
        <v>162652</v>
      </c>
      <c r="M9">
        <v>162652</v>
      </c>
    </row>
    <row r="10" spans="1:13">
      <c r="A10" t="s">
        <v>8</v>
      </c>
      <c r="B10">
        <v>14727</v>
      </c>
      <c r="C10">
        <v>9764</v>
      </c>
      <c r="D10">
        <v>20481</v>
      </c>
      <c r="E10">
        <v>12695</v>
      </c>
      <c r="F10">
        <v>14493</v>
      </c>
      <c r="G10">
        <v>12736</v>
      </c>
      <c r="H10">
        <v>9320</v>
      </c>
      <c r="J10">
        <v>787160</v>
      </c>
      <c r="K10">
        <v>311068</v>
      </c>
      <c r="L10">
        <v>293084</v>
      </c>
      <c r="M10">
        <v>293084</v>
      </c>
    </row>
    <row r="11" spans="1:13">
      <c r="A11" t="s">
        <v>9</v>
      </c>
      <c r="B11">
        <v>13</v>
      </c>
      <c r="C11">
        <v>49</v>
      </c>
      <c r="D11">
        <v>74634</v>
      </c>
      <c r="E11">
        <v>180</v>
      </c>
      <c r="F11">
        <v>14</v>
      </c>
      <c r="G11">
        <v>21</v>
      </c>
      <c r="H11">
        <v>23</v>
      </c>
      <c r="J11">
        <v>522684</v>
      </c>
      <c r="K11">
        <v>311872</v>
      </c>
      <c r="L11">
        <v>24284</v>
      </c>
      <c r="M11">
        <v>25564</v>
      </c>
    </row>
    <row r="12" spans="1:13">
      <c r="A12" t="s">
        <v>10</v>
      </c>
      <c r="B12">
        <v>3102</v>
      </c>
      <c r="C12">
        <v>4776</v>
      </c>
      <c r="D12">
        <v>1534104</v>
      </c>
      <c r="E12">
        <v>7448</v>
      </c>
      <c r="F12">
        <v>5327</v>
      </c>
      <c r="G12">
        <v>22149</v>
      </c>
      <c r="H12">
        <v>2539</v>
      </c>
      <c r="J12">
        <v>808508</v>
      </c>
      <c r="K12">
        <v>392028</v>
      </c>
      <c r="L12">
        <v>378844</v>
      </c>
      <c r="M12">
        <v>378844</v>
      </c>
    </row>
    <row r="13" spans="1:13">
      <c r="A13" t="s">
        <v>11</v>
      </c>
      <c r="B13">
        <v>7327</v>
      </c>
      <c r="C13">
        <v>11776</v>
      </c>
      <c r="D13">
        <v>25981</v>
      </c>
      <c r="E13">
        <v>10669</v>
      </c>
      <c r="F13">
        <v>7495</v>
      </c>
      <c r="G13">
        <v>9846</v>
      </c>
      <c r="H13">
        <v>8024</v>
      </c>
      <c r="J13">
        <v>582244</v>
      </c>
      <c r="K13">
        <v>392028</v>
      </c>
      <c r="L13">
        <v>157724</v>
      </c>
      <c r="M13">
        <v>157404</v>
      </c>
    </row>
    <row r="14" spans="1:13">
      <c r="A14" t="s">
        <v>12</v>
      </c>
      <c r="B14">
        <v>6832</v>
      </c>
      <c r="C14">
        <v>10286</v>
      </c>
      <c r="D14">
        <v>23004</v>
      </c>
      <c r="E14">
        <v>8762</v>
      </c>
      <c r="F14">
        <v>7394</v>
      </c>
      <c r="G14">
        <v>8966</v>
      </c>
      <c r="H14">
        <v>6296</v>
      </c>
      <c r="J14">
        <v>582244</v>
      </c>
      <c r="K14">
        <v>392028</v>
      </c>
      <c r="L14">
        <v>103644</v>
      </c>
      <c r="M14">
        <v>102364</v>
      </c>
    </row>
    <row r="15" spans="1:13">
      <c r="A15" t="s">
        <v>13</v>
      </c>
      <c r="B15">
        <v>15360</v>
      </c>
      <c r="C15">
        <v>16651</v>
      </c>
      <c r="D15">
        <v>17571</v>
      </c>
      <c r="E15">
        <v>16427</v>
      </c>
      <c r="F15">
        <v>15349</v>
      </c>
      <c r="G15">
        <v>17886</v>
      </c>
      <c r="H15">
        <v>17595</v>
      </c>
      <c r="J15">
        <v>543864</v>
      </c>
      <c r="K15">
        <v>393308</v>
      </c>
      <c r="L15">
        <v>26844</v>
      </c>
      <c r="M15">
        <v>28124</v>
      </c>
    </row>
    <row r="16" spans="1:13">
      <c r="A16" t="s">
        <v>14</v>
      </c>
      <c r="B16">
        <v>3891</v>
      </c>
      <c r="C16">
        <v>3970</v>
      </c>
      <c r="D16">
        <v>9097</v>
      </c>
      <c r="E16">
        <v>3943</v>
      </c>
      <c r="F16">
        <v>3944</v>
      </c>
      <c r="G16">
        <v>3919</v>
      </c>
      <c r="H16">
        <v>3980</v>
      </c>
      <c r="J16">
        <v>546456</v>
      </c>
      <c r="K16">
        <v>393308</v>
      </c>
      <c r="L16">
        <v>26844</v>
      </c>
      <c r="M16">
        <v>28124</v>
      </c>
    </row>
    <row r="17" spans="1:13">
      <c r="A17" t="s">
        <v>15</v>
      </c>
      <c r="B17">
        <v>3759</v>
      </c>
      <c r="C17">
        <v>4072</v>
      </c>
      <c r="D17">
        <v>9326</v>
      </c>
      <c r="E17">
        <v>3814</v>
      </c>
      <c r="F17">
        <v>3758</v>
      </c>
      <c r="G17">
        <v>3963</v>
      </c>
      <c r="H17">
        <v>3953</v>
      </c>
      <c r="J17">
        <v>546456</v>
      </c>
      <c r="K17">
        <v>393308</v>
      </c>
      <c r="L17">
        <v>28124</v>
      </c>
      <c r="M17">
        <v>28124</v>
      </c>
    </row>
    <row r="18" spans="1:13">
      <c r="A18" t="s">
        <v>16</v>
      </c>
      <c r="B18">
        <v>4039</v>
      </c>
      <c r="C18">
        <v>5831</v>
      </c>
      <c r="D18">
        <v>11419</v>
      </c>
      <c r="E18">
        <v>4269</v>
      </c>
      <c r="F18">
        <v>4165</v>
      </c>
      <c r="G18">
        <v>5554</v>
      </c>
      <c r="H18">
        <v>5555</v>
      </c>
      <c r="J18">
        <v>546456</v>
      </c>
      <c r="K18">
        <v>393308</v>
      </c>
      <c r="L18">
        <v>26844</v>
      </c>
      <c r="M18">
        <v>28124</v>
      </c>
    </row>
    <row r="19" spans="1:13">
      <c r="A19" t="s">
        <v>17</v>
      </c>
      <c r="B19">
        <v>2084</v>
      </c>
      <c r="C19">
        <v>2099</v>
      </c>
      <c r="D19">
        <v>2160</v>
      </c>
      <c r="E19">
        <v>2078</v>
      </c>
      <c r="F19">
        <v>2067</v>
      </c>
      <c r="G19">
        <v>2108</v>
      </c>
      <c r="H19">
        <v>2042</v>
      </c>
      <c r="J19">
        <v>559640</v>
      </c>
      <c r="K19">
        <v>409372</v>
      </c>
      <c r="L19">
        <v>41436</v>
      </c>
      <c r="M19">
        <v>43484</v>
      </c>
    </row>
    <row r="20" spans="1:13">
      <c r="A20" t="s">
        <v>18</v>
      </c>
      <c r="B20">
        <v>2132</v>
      </c>
      <c r="C20">
        <v>2138</v>
      </c>
      <c r="D20">
        <v>2282</v>
      </c>
      <c r="E20">
        <v>2243</v>
      </c>
      <c r="F20">
        <v>2209</v>
      </c>
      <c r="G20">
        <v>2139</v>
      </c>
      <c r="H20">
        <v>2144</v>
      </c>
      <c r="J20">
        <v>559640</v>
      </c>
      <c r="K20">
        <v>409372</v>
      </c>
      <c r="L20">
        <v>41436</v>
      </c>
      <c r="M20">
        <v>42460</v>
      </c>
    </row>
    <row r="21" spans="1:13">
      <c r="A21" t="s">
        <v>19</v>
      </c>
      <c r="B21">
        <v>499</v>
      </c>
      <c r="C21">
        <v>461</v>
      </c>
      <c r="D21">
        <v>608</v>
      </c>
      <c r="E21">
        <v>526</v>
      </c>
      <c r="F21">
        <v>503</v>
      </c>
      <c r="G21">
        <v>500</v>
      </c>
      <c r="H21">
        <v>347</v>
      </c>
      <c r="J21">
        <v>550336</v>
      </c>
      <c r="K21">
        <v>399136</v>
      </c>
      <c r="L21">
        <v>27164</v>
      </c>
      <c r="M21">
        <v>35036</v>
      </c>
    </row>
    <row r="22" spans="1:13">
      <c r="A22" t="s">
        <v>20</v>
      </c>
      <c r="B22">
        <v>3239</v>
      </c>
      <c r="C22">
        <v>3265</v>
      </c>
      <c r="D22">
        <v>3215</v>
      </c>
      <c r="E22">
        <v>3217</v>
      </c>
      <c r="F22">
        <v>3302</v>
      </c>
      <c r="G22">
        <v>3228</v>
      </c>
      <c r="H22">
        <v>3189</v>
      </c>
      <c r="J22">
        <v>543576</v>
      </c>
      <c r="K22">
        <v>393308</v>
      </c>
      <c r="L22">
        <v>25564</v>
      </c>
      <c r="M22">
        <v>28124</v>
      </c>
    </row>
    <row r="23" spans="1:13">
      <c r="A23" t="s">
        <v>21</v>
      </c>
      <c r="B23">
        <v>1537</v>
      </c>
      <c r="C23">
        <v>1102</v>
      </c>
      <c r="D23">
        <v>1068</v>
      </c>
      <c r="E23">
        <v>1322</v>
      </c>
      <c r="F23">
        <v>1635</v>
      </c>
      <c r="G23">
        <v>1544</v>
      </c>
      <c r="H23">
        <v>1396</v>
      </c>
      <c r="J23">
        <v>547804</v>
      </c>
      <c r="K23">
        <v>397148</v>
      </c>
      <c r="L23">
        <v>29404</v>
      </c>
      <c r="M23">
        <v>31964</v>
      </c>
    </row>
    <row r="24" spans="1:13">
      <c r="A24" t="s">
        <v>22</v>
      </c>
      <c r="B24">
        <v>29762</v>
      </c>
      <c r="C24">
        <v>30127</v>
      </c>
      <c r="D24">
        <v>31018</v>
      </c>
      <c r="E24">
        <v>29878</v>
      </c>
      <c r="F24">
        <v>29809</v>
      </c>
      <c r="G24">
        <v>29746</v>
      </c>
      <c r="H24">
        <v>29727</v>
      </c>
      <c r="J24">
        <v>686552</v>
      </c>
      <c r="K24">
        <v>393308</v>
      </c>
      <c r="L24">
        <v>25564</v>
      </c>
      <c r="M24">
        <v>26844</v>
      </c>
    </row>
    <row r="25" spans="1:13">
      <c r="A25" t="s">
        <v>23</v>
      </c>
      <c r="B25">
        <v>294</v>
      </c>
      <c r="C25">
        <v>295</v>
      </c>
      <c r="D25">
        <v>293</v>
      </c>
      <c r="E25">
        <v>294</v>
      </c>
      <c r="F25">
        <v>295</v>
      </c>
      <c r="G25">
        <v>295</v>
      </c>
      <c r="H25">
        <v>295</v>
      </c>
      <c r="J25">
        <v>686552</v>
      </c>
      <c r="K25">
        <v>393308</v>
      </c>
      <c r="L25">
        <v>25564</v>
      </c>
      <c r="M25">
        <v>26844</v>
      </c>
    </row>
    <row r="26" spans="1:13">
      <c r="A26" t="s">
        <v>24</v>
      </c>
      <c r="B26">
        <v>884</v>
      </c>
      <c r="C26">
        <v>1095</v>
      </c>
      <c r="D26">
        <v>1321</v>
      </c>
      <c r="E26">
        <v>941</v>
      </c>
      <c r="F26">
        <v>1291</v>
      </c>
      <c r="G26">
        <v>922</v>
      </c>
      <c r="H26">
        <v>962</v>
      </c>
      <c r="J26">
        <v>725400</v>
      </c>
      <c r="K26">
        <v>392028</v>
      </c>
      <c r="L26">
        <v>94684</v>
      </c>
      <c r="M26">
        <v>94684</v>
      </c>
    </row>
    <row r="27" spans="1:13">
      <c r="A27" t="s">
        <v>25</v>
      </c>
      <c r="B27">
        <v>7584</v>
      </c>
      <c r="C27">
        <v>5497</v>
      </c>
      <c r="D27">
        <v>36914</v>
      </c>
      <c r="E27">
        <v>5324</v>
      </c>
      <c r="F27">
        <v>4308</v>
      </c>
      <c r="G27">
        <v>18842</v>
      </c>
      <c r="H27">
        <v>4754</v>
      </c>
      <c r="J27">
        <v>752572</v>
      </c>
      <c r="K27">
        <v>404828</v>
      </c>
      <c r="L27">
        <v>71644</v>
      </c>
      <c r="M27">
        <v>71644</v>
      </c>
    </row>
    <row r="28" spans="1:13">
      <c r="A28" t="s">
        <v>26</v>
      </c>
      <c r="B28">
        <v>2980</v>
      </c>
      <c r="C28">
        <v>3206</v>
      </c>
      <c r="D28">
        <v>19779</v>
      </c>
      <c r="E28">
        <v>3028</v>
      </c>
      <c r="F28">
        <v>2521</v>
      </c>
      <c r="G28">
        <v>7840</v>
      </c>
      <c r="H28">
        <v>2769</v>
      </c>
      <c r="J28">
        <v>753868</v>
      </c>
      <c r="K28">
        <v>404828</v>
      </c>
      <c r="L28">
        <v>86684</v>
      </c>
      <c r="M28">
        <v>87644</v>
      </c>
    </row>
    <row r="29" spans="1:13">
      <c r="A29" t="s">
        <v>27</v>
      </c>
      <c r="B29">
        <v>7145</v>
      </c>
      <c r="C29">
        <v>7233</v>
      </c>
      <c r="D29">
        <v>7098</v>
      </c>
      <c r="E29">
        <v>7111</v>
      </c>
      <c r="F29">
        <v>7085</v>
      </c>
      <c r="G29">
        <v>7147</v>
      </c>
      <c r="H29">
        <v>7166</v>
      </c>
      <c r="J29">
        <v>726680</v>
      </c>
      <c r="K29">
        <v>393308</v>
      </c>
      <c r="L29">
        <v>25564</v>
      </c>
      <c r="M29">
        <v>26844</v>
      </c>
    </row>
    <row r="30" spans="1:13">
      <c r="A30" t="s">
        <v>28</v>
      </c>
      <c r="B30">
        <v>428</v>
      </c>
      <c r="C30">
        <v>427</v>
      </c>
      <c r="D30">
        <v>548</v>
      </c>
      <c r="E30">
        <v>402</v>
      </c>
      <c r="F30">
        <v>399</v>
      </c>
      <c r="G30">
        <v>417</v>
      </c>
      <c r="H30">
        <v>416</v>
      </c>
      <c r="J30">
        <v>731072</v>
      </c>
      <c r="K30">
        <v>397148</v>
      </c>
      <c r="L30">
        <v>29404</v>
      </c>
      <c r="M30">
        <v>30684</v>
      </c>
    </row>
    <row r="31" spans="1:13">
      <c r="A31" t="s">
        <v>29</v>
      </c>
      <c r="B31">
        <v>9959</v>
      </c>
      <c r="C31">
        <v>43318</v>
      </c>
      <c r="D31">
        <v>60706</v>
      </c>
      <c r="E31">
        <v>50571</v>
      </c>
      <c r="F31">
        <v>11695</v>
      </c>
      <c r="G31">
        <v>20537</v>
      </c>
      <c r="H31">
        <v>15486</v>
      </c>
      <c r="J31">
        <v>726680</v>
      </c>
      <c r="K31">
        <v>393308</v>
      </c>
      <c r="L31">
        <v>42204</v>
      </c>
      <c r="M31">
        <v>42204</v>
      </c>
    </row>
    <row r="32" spans="1:13">
      <c r="A32" t="s">
        <v>30</v>
      </c>
      <c r="B32">
        <v>9131</v>
      </c>
      <c r="C32">
        <v>22166</v>
      </c>
      <c r="D32">
        <v>76951</v>
      </c>
      <c r="E32">
        <v>26081</v>
      </c>
      <c r="F32">
        <v>6053</v>
      </c>
      <c r="G32">
        <v>17002</v>
      </c>
      <c r="H32">
        <v>7989</v>
      </c>
      <c r="J32">
        <v>727960</v>
      </c>
      <c r="K32">
        <v>394588</v>
      </c>
      <c r="L32">
        <v>60124</v>
      </c>
      <c r="M32">
        <v>61404</v>
      </c>
    </row>
    <row r="33" spans="1:13">
      <c r="A33" t="s">
        <v>31</v>
      </c>
      <c r="B33">
        <v>8665</v>
      </c>
      <c r="C33">
        <v>11627</v>
      </c>
      <c r="D33">
        <v>109620</v>
      </c>
      <c r="E33">
        <v>14709</v>
      </c>
      <c r="F33">
        <v>3212</v>
      </c>
      <c r="G33">
        <v>24507</v>
      </c>
      <c r="H33">
        <v>4217</v>
      </c>
      <c r="J33">
        <v>744152</v>
      </c>
      <c r="K33">
        <v>397148</v>
      </c>
      <c r="L33">
        <v>98524</v>
      </c>
      <c r="M33">
        <v>97244</v>
      </c>
    </row>
    <row r="34" spans="1:13">
      <c r="A34" t="s">
        <v>32</v>
      </c>
      <c r="B34">
        <v>7635</v>
      </c>
      <c r="C34">
        <v>12048</v>
      </c>
      <c r="D34">
        <v>91517</v>
      </c>
      <c r="E34">
        <v>13985</v>
      </c>
      <c r="F34">
        <v>3306</v>
      </c>
      <c r="G34">
        <v>25283</v>
      </c>
      <c r="H34">
        <v>4385</v>
      </c>
      <c r="J34">
        <v>815128</v>
      </c>
      <c r="K34">
        <v>402268</v>
      </c>
      <c r="L34">
        <v>170204</v>
      </c>
      <c r="M34">
        <v>156124</v>
      </c>
    </row>
    <row r="35" spans="1:13">
      <c r="A35" t="s">
        <v>33</v>
      </c>
      <c r="B35">
        <v>3362</v>
      </c>
      <c r="C35">
        <v>5804</v>
      </c>
      <c r="D35">
        <v>19827</v>
      </c>
      <c r="E35">
        <v>3803</v>
      </c>
      <c r="F35">
        <v>740</v>
      </c>
      <c r="G35">
        <v>44592</v>
      </c>
      <c r="H35">
        <v>1372</v>
      </c>
      <c r="J35">
        <v>927768</v>
      </c>
      <c r="K35">
        <v>514908</v>
      </c>
      <c r="L35">
        <v>147164</v>
      </c>
      <c r="M35">
        <v>148444</v>
      </c>
    </row>
    <row r="36" spans="1:13">
      <c r="A36" t="s">
        <v>34</v>
      </c>
      <c r="B36">
        <v>15139</v>
      </c>
      <c r="C36">
        <v>7131</v>
      </c>
      <c r="D36">
        <v>1015099</v>
      </c>
      <c r="E36">
        <v>7382</v>
      </c>
      <c r="F36">
        <v>1942</v>
      </c>
      <c r="G36">
        <v>54506</v>
      </c>
      <c r="H36">
        <v>2587</v>
      </c>
      <c r="J36">
        <v>857968</v>
      </c>
      <c r="K36">
        <v>403804</v>
      </c>
      <c r="L36">
        <v>102620</v>
      </c>
      <c r="M36">
        <v>102620</v>
      </c>
    </row>
    <row r="37" spans="1:13">
      <c r="A37" t="s">
        <v>35</v>
      </c>
      <c r="B37">
        <v>2093</v>
      </c>
      <c r="C37">
        <v>2285</v>
      </c>
      <c r="D37">
        <v>4667</v>
      </c>
      <c r="E37">
        <v>2072</v>
      </c>
      <c r="F37">
        <v>1881</v>
      </c>
      <c r="G37">
        <v>4445</v>
      </c>
      <c r="H37">
        <v>751</v>
      </c>
      <c r="J37">
        <v>814616</v>
      </c>
      <c r="K37">
        <v>392028</v>
      </c>
      <c r="L37">
        <v>25308</v>
      </c>
      <c r="M37">
        <v>26588</v>
      </c>
    </row>
    <row r="38" spans="1:13">
      <c r="A38" t="s">
        <v>36</v>
      </c>
      <c r="B38">
        <v>10502</v>
      </c>
      <c r="C38">
        <v>4353</v>
      </c>
      <c r="D38">
        <v>9475</v>
      </c>
      <c r="E38">
        <v>5936</v>
      </c>
      <c r="F38">
        <v>16503</v>
      </c>
      <c r="G38">
        <v>30601</v>
      </c>
      <c r="H38">
        <v>4365</v>
      </c>
      <c r="J38">
        <v>1034008</v>
      </c>
      <c r="K38">
        <v>392028</v>
      </c>
      <c r="L38">
        <v>25308</v>
      </c>
      <c r="M38">
        <v>26588</v>
      </c>
    </row>
    <row r="39" spans="1:13">
      <c r="A39" t="s">
        <v>37</v>
      </c>
      <c r="B39">
        <v>129491</v>
      </c>
      <c r="C39">
        <v>128175</v>
      </c>
      <c r="D39">
        <v>253437</v>
      </c>
      <c r="E39">
        <v>129094</v>
      </c>
      <c r="F39">
        <v>128437</v>
      </c>
      <c r="G39">
        <v>132793</v>
      </c>
      <c r="H39">
        <v>127290</v>
      </c>
      <c r="J39">
        <v>1189452</v>
      </c>
      <c r="K39">
        <v>392028</v>
      </c>
      <c r="L39">
        <v>196188</v>
      </c>
      <c r="M39">
        <v>196188</v>
      </c>
    </row>
    <row r="115" spans="1:10">
      <c r="A115" t="s">
        <v>0</v>
      </c>
      <c r="D115">
        <v>807</v>
      </c>
      <c r="J115">
        <v>65196</v>
      </c>
    </row>
    <row r="116" spans="1:10">
      <c r="A116" t="s">
        <v>1</v>
      </c>
      <c r="D116">
        <v>16001</v>
      </c>
      <c r="J116">
        <v>580908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3"/>
  <sheetViews>
    <sheetView topLeftCell="C13" workbookViewId="0">
      <selection sqref="A1:XFD1048576"/>
    </sheetView>
  </sheetViews>
  <sheetFormatPr defaultRowHeight="15"/>
  <cols>
    <col min="1" max="1" width="39.7109375" bestFit="1" customWidth="1"/>
    <col min="2" max="2" width="35.5703125" customWidth="1"/>
    <col min="3" max="3" width="12.42578125" bestFit="1" customWidth="1"/>
    <col min="4" max="4" width="8.28515625" bestFit="1" customWidth="1"/>
    <col min="5" max="5" width="14" bestFit="1" customWidth="1"/>
    <col min="6" max="6" width="7.5703125" bestFit="1" customWidth="1"/>
    <col min="7" max="7" width="16" bestFit="1" customWidth="1"/>
    <col min="8" max="8" width="8.5703125" bestFit="1" customWidth="1"/>
    <col min="9" max="9" width="14.5703125" bestFit="1" customWidth="1"/>
    <col min="10" max="10" width="7.5703125" bestFit="1" customWidth="1"/>
    <col min="11" max="11" width="16.28515625" bestFit="1" customWidth="1"/>
    <col min="12" max="12" width="7.28515625" bestFit="1" customWidth="1"/>
    <col min="13" max="13" width="16.85546875" bestFit="1" customWidth="1"/>
    <col min="14" max="14" width="6.5703125" bestFit="1" customWidth="1"/>
    <col min="15" max="15" width="15.28515625" bestFit="1" customWidth="1"/>
    <col min="16" max="16" width="5.5703125" bestFit="1" customWidth="1"/>
  </cols>
  <sheetData>
    <row r="1" spans="1:16">
      <c r="A1" t="s">
        <v>38</v>
      </c>
      <c r="C1" t="s">
        <v>43</v>
      </c>
      <c r="D1" s="2" t="s">
        <v>50</v>
      </c>
      <c r="E1" t="s">
        <v>45</v>
      </c>
      <c r="F1" s="2" t="s">
        <v>52</v>
      </c>
      <c r="G1" t="s">
        <v>39</v>
      </c>
      <c r="H1" s="2" t="s">
        <v>51</v>
      </c>
      <c r="I1" t="s">
        <v>41</v>
      </c>
      <c r="J1" s="2" t="s">
        <v>53</v>
      </c>
      <c r="K1" t="s">
        <v>47</v>
      </c>
      <c r="L1" s="2" t="s">
        <v>54</v>
      </c>
      <c r="M1" t="s">
        <v>48</v>
      </c>
      <c r="N1" s="2" t="s">
        <v>56</v>
      </c>
      <c r="O1" t="s">
        <v>55</v>
      </c>
      <c r="P1" s="2" t="s">
        <v>57</v>
      </c>
    </row>
    <row r="2" spans="1:16">
      <c r="A2" t="s">
        <v>0</v>
      </c>
      <c r="B2" t="s">
        <v>63</v>
      </c>
      <c r="C2">
        <v>1803</v>
      </c>
      <c r="D2" s="3">
        <v>100</v>
      </c>
      <c r="E2">
        <v>27243</v>
      </c>
      <c r="F2" s="1">
        <f>(E2 * 100) /C2</f>
        <v>1510.981697171381</v>
      </c>
      <c r="G2">
        <v>27606</v>
      </c>
      <c r="H2" s="1">
        <f>(G2 * 100) / C2</f>
        <v>1531.1148086522462</v>
      </c>
      <c r="I2">
        <v>27230</v>
      </c>
      <c r="J2" s="1">
        <f>(I2 * 100) /C2</f>
        <v>1510.2606766500278</v>
      </c>
      <c r="K2">
        <v>2008</v>
      </c>
      <c r="L2" s="1">
        <f>(K2 * 100) /C2</f>
        <v>111.36993899057127</v>
      </c>
      <c r="M2">
        <v>10904</v>
      </c>
      <c r="N2" s="1">
        <f>(M2 * 100) /C2</f>
        <v>604.76982806433716</v>
      </c>
      <c r="O2">
        <v>1554</v>
      </c>
      <c r="P2" s="1">
        <f>(O2 * 100) /C2</f>
        <v>86.189683860232947</v>
      </c>
    </row>
    <row r="3" spans="1:16">
      <c r="A3" t="s">
        <v>1</v>
      </c>
      <c r="B3" t="s">
        <v>63</v>
      </c>
      <c r="C3">
        <v>3324</v>
      </c>
      <c r="D3" s="3">
        <v>100</v>
      </c>
      <c r="E3">
        <v>13054</v>
      </c>
      <c r="F3" s="1">
        <f t="shared" ref="F3:F40" si="0">(E3 * 100) /C3</f>
        <v>392.71961492178099</v>
      </c>
      <c r="G3">
        <v>107814</v>
      </c>
      <c r="H3" s="1">
        <f t="shared" ref="H3:H40" si="1">(G3 * 100) / C3</f>
        <v>3243.5018050541516</v>
      </c>
      <c r="I3">
        <v>34549</v>
      </c>
      <c r="J3" s="1">
        <f t="shared" ref="J3:J40" si="2">(I3 * 100) /C3</f>
        <v>1039.3802647412756</v>
      </c>
      <c r="K3">
        <v>5066</v>
      </c>
      <c r="L3" s="1">
        <f t="shared" ref="L3:L40" si="3">(K3 * 100) /C3</f>
        <v>152.40673886883272</v>
      </c>
      <c r="M3">
        <v>8754</v>
      </c>
      <c r="N3" s="1">
        <f t="shared" ref="N3:N40" si="4">(M3 * 100) /C3</f>
        <v>263.35740072202168</v>
      </c>
      <c r="O3">
        <v>4228</v>
      </c>
      <c r="P3" s="1">
        <f t="shared" ref="P3:P40" si="5">(O3 * 100) /C3</f>
        <v>127.19614921780986</v>
      </c>
    </row>
    <row r="4" spans="1:16">
      <c r="A4" t="s">
        <v>3</v>
      </c>
      <c r="B4" t="s">
        <v>63</v>
      </c>
      <c r="C4">
        <v>670</v>
      </c>
      <c r="D4" s="3">
        <v>100</v>
      </c>
      <c r="E4">
        <v>10733</v>
      </c>
      <c r="F4" s="1">
        <f t="shared" si="0"/>
        <v>1601.9402985074628</v>
      </c>
      <c r="G4">
        <v>3948</v>
      </c>
      <c r="H4" s="1">
        <f t="shared" si="1"/>
        <v>589.25373134328356</v>
      </c>
      <c r="I4">
        <v>2652</v>
      </c>
      <c r="J4" s="1">
        <f t="shared" si="2"/>
        <v>395.82089552238807</v>
      </c>
      <c r="K4">
        <v>757</v>
      </c>
      <c r="L4" s="1">
        <f t="shared" si="3"/>
        <v>112.98507462686567</v>
      </c>
      <c r="M4">
        <v>2046</v>
      </c>
      <c r="N4" s="1">
        <f t="shared" si="4"/>
        <v>305.37313432835822</v>
      </c>
      <c r="O4">
        <v>1467</v>
      </c>
      <c r="P4" s="1">
        <f t="shared" si="5"/>
        <v>218.955223880597</v>
      </c>
    </row>
    <row r="5" spans="1:16">
      <c r="A5" t="s">
        <v>4</v>
      </c>
      <c r="B5" t="s">
        <v>63</v>
      </c>
      <c r="C5">
        <v>742</v>
      </c>
      <c r="D5" s="3">
        <v>100</v>
      </c>
      <c r="E5">
        <v>10752</v>
      </c>
      <c r="F5" s="1">
        <f t="shared" si="0"/>
        <v>1449.0566037735848</v>
      </c>
      <c r="G5">
        <v>6471</v>
      </c>
      <c r="H5" s="1">
        <f t="shared" si="1"/>
        <v>872.10242587601078</v>
      </c>
      <c r="I5">
        <v>4117</v>
      </c>
      <c r="J5" s="1">
        <f t="shared" si="2"/>
        <v>554.85175202156336</v>
      </c>
      <c r="K5">
        <v>971</v>
      </c>
      <c r="L5" s="1">
        <f t="shared" si="3"/>
        <v>130.86253369272237</v>
      </c>
      <c r="M5">
        <v>3187</v>
      </c>
      <c r="N5" s="1">
        <f t="shared" si="4"/>
        <v>429.51482479784369</v>
      </c>
      <c r="O5">
        <v>1805</v>
      </c>
      <c r="P5" s="1">
        <f t="shared" si="5"/>
        <v>243.26145552560646</v>
      </c>
    </row>
    <row r="6" spans="1:16">
      <c r="A6" t="s">
        <v>5</v>
      </c>
      <c r="B6" t="s">
        <v>64</v>
      </c>
      <c r="C6">
        <v>628</v>
      </c>
      <c r="D6" s="3">
        <v>100</v>
      </c>
      <c r="E6">
        <v>8822</v>
      </c>
      <c r="F6" s="1">
        <f t="shared" si="0"/>
        <v>1404.7770700636943</v>
      </c>
      <c r="G6">
        <v>2505</v>
      </c>
      <c r="H6" s="1">
        <f t="shared" si="1"/>
        <v>398.88535031847135</v>
      </c>
      <c r="I6">
        <v>1935</v>
      </c>
      <c r="J6" s="1">
        <f t="shared" si="2"/>
        <v>308.12101910828028</v>
      </c>
      <c r="K6">
        <v>1059</v>
      </c>
      <c r="L6" s="1">
        <f t="shared" si="3"/>
        <v>168.63057324840764</v>
      </c>
      <c r="M6">
        <v>1806</v>
      </c>
      <c r="N6" s="1">
        <f t="shared" si="4"/>
        <v>287.57961783439492</v>
      </c>
      <c r="O6">
        <v>1210</v>
      </c>
      <c r="P6" s="1">
        <f t="shared" si="5"/>
        <v>192.67515923566879</v>
      </c>
    </row>
    <row r="7" spans="1:16">
      <c r="A7" t="s">
        <v>6</v>
      </c>
      <c r="B7" t="s">
        <v>64</v>
      </c>
      <c r="C7">
        <v>3361</v>
      </c>
      <c r="D7" s="3">
        <v>100</v>
      </c>
      <c r="E7">
        <v>6930</v>
      </c>
      <c r="F7" s="1">
        <f t="shared" si="0"/>
        <v>206.18863433501934</v>
      </c>
      <c r="G7">
        <v>106362</v>
      </c>
      <c r="H7" s="1">
        <f t="shared" si="1"/>
        <v>3164.5938708717645</v>
      </c>
      <c r="I7">
        <v>5221</v>
      </c>
      <c r="J7" s="1">
        <f t="shared" si="2"/>
        <v>155.34067241892294</v>
      </c>
      <c r="K7">
        <v>1939</v>
      </c>
      <c r="L7" s="1">
        <f t="shared" si="3"/>
        <v>57.691163344242781</v>
      </c>
      <c r="M7">
        <v>6332</v>
      </c>
      <c r="N7" s="1">
        <f t="shared" si="4"/>
        <v>188.39631062183875</v>
      </c>
      <c r="O7">
        <v>2347</v>
      </c>
      <c r="P7" s="1">
        <f t="shared" si="5"/>
        <v>69.830407616780718</v>
      </c>
    </row>
    <row r="8" spans="1:16">
      <c r="A8" t="s">
        <v>7</v>
      </c>
      <c r="B8" t="s">
        <v>64</v>
      </c>
      <c r="C8">
        <v>10622</v>
      </c>
      <c r="D8" s="3">
        <v>100</v>
      </c>
      <c r="E8">
        <v>48876</v>
      </c>
      <c r="F8" s="1">
        <f t="shared" si="0"/>
        <v>460.13933345885897</v>
      </c>
      <c r="G8">
        <v>28050</v>
      </c>
      <c r="H8" s="1">
        <f t="shared" si="1"/>
        <v>264.07456222933536</v>
      </c>
      <c r="I8">
        <v>21666</v>
      </c>
      <c r="J8" s="1">
        <f t="shared" si="2"/>
        <v>203.97288646205988</v>
      </c>
      <c r="K8">
        <v>13429</v>
      </c>
      <c r="L8" s="1">
        <f t="shared" si="3"/>
        <v>126.42628506872529</v>
      </c>
      <c r="M8">
        <v>14605</v>
      </c>
      <c r="N8" s="1">
        <f t="shared" si="4"/>
        <v>137.49764639427602</v>
      </c>
      <c r="O8">
        <v>7906</v>
      </c>
      <c r="P8" s="1">
        <f t="shared" si="5"/>
        <v>74.430427414799468</v>
      </c>
    </row>
    <row r="9" spans="1:16">
      <c r="A9" t="s">
        <v>8</v>
      </c>
      <c r="B9" t="s">
        <v>64</v>
      </c>
      <c r="C9">
        <v>14727</v>
      </c>
      <c r="D9" s="3">
        <v>100</v>
      </c>
      <c r="E9">
        <v>9764</v>
      </c>
      <c r="F9" s="1">
        <f t="shared" si="0"/>
        <v>66.299993209750795</v>
      </c>
      <c r="G9">
        <v>20481</v>
      </c>
      <c r="H9" s="1">
        <f t="shared" si="1"/>
        <v>139.07109390914647</v>
      </c>
      <c r="I9">
        <v>12695</v>
      </c>
      <c r="J9" s="1">
        <f t="shared" si="2"/>
        <v>86.202213621239906</v>
      </c>
      <c r="K9">
        <v>14493</v>
      </c>
      <c r="L9" s="1">
        <f t="shared" si="3"/>
        <v>98.411081686697898</v>
      </c>
      <c r="M9">
        <v>12736</v>
      </c>
      <c r="N9" s="1">
        <f t="shared" si="4"/>
        <v>86.480613838527873</v>
      </c>
      <c r="O9">
        <v>9320</v>
      </c>
      <c r="P9" s="1">
        <f t="shared" si="5"/>
        <v>63.285122563998101</v>
      </c>
    </row>
    <row r="10" spans="1:16">
      <c r="A10" t="s">
        <v>9</v>
      </c>
      <c r="B10" t="s">
        <v>63</v>
      </c>
      <c r="C10">
        <v>13</v>
      </c>
      <c r="D10" s="3">
        <v>100</v>
      </c>
      <c r="E10">
        <v>49</v>
      </c>
      <c r="F10" s="1">
        <f t="shared" si="0"/>
        <v>376.92307692307691</v>
      </c>
      <c r="G10">
        <v>74634</v>
      </c>
      <c r="H10" s="1">
        <f t="shared" si="1"/>
        <v>574107.69230769225</v>
      </c>
      <c r="I10">
        <v>180</v>
      </c>
      <c r="J10" s="1">
        <f t="shared" si="2"/>
        <v>1384.6153846153845</v>
      </c>
      <c r="K10">
        <v>14</v>
      </c>
      <c r="L10" s="1">
        <f t="shared" si="3"/>
        <v>107.69230769230769</v>
      </c>
      <c r="M10">
        <v>21</v>
      </c>
      <c r="N10" s="1">
        <f t="shared" si="4"/>
        <v>161.53846153846155</v>
      </c>
      <c r="O10">
        <v>23</v>
      </c>
      <c r="P10" s="1">
        <f t="shared" si="5"/>
        <v>176.92307692307693</v>
      </c>
    </row>
    <row r="11" spans="1:16">
      <c r="A11" t="s">
        <v>11</v>
      </c>
      <c r="B11" t="s">
        <v>63</v>
      </c>
      <c r="C11">
        <v>7327</v>
      </c>
      <c r="D11" s="3">
        <v>100</v>
      </c>
      <c r="E11">
        <v>11776</v>
      </c>
      <c r="F11" s="1">
        <f t="shared" si="0"/>
        <v>160.7206223556708</v>
      </c>
      <c r="G11">
        <v>25981</v>
      </c>
      <c r="H11" s="1">
        <f t="shared" si="1"/>
        <v>354.59260270233381</v>
      </c>
      <c r="I11">
        <v>10669</v>
      </c>
      <c r="J11" s="1">
        <f t="shared" si="2"/>
        <v>145.61211955779993</v>
      </c>
      <c r="K11">
        <v>7495</v>
      </c>
      <c r="L11" s="1">
        <f t="shared" si="3"/>
        <v>102.29288931349802</v>
      </c>
      <c r="M11">
        <v>9846</v>
      </c>
      <c r="N11" s="1">
        <f t="shared" si="4"/>
        <v>134.37969155179474</v>
      </c>
      <c r="O11">
        <v>8024</v>
      </c>
      <c r="P11" s="1">
        <f t="shared" si="5"/>
        <v>109.51276102088167</v>
      </c>
    </row>
    <row r="12" spans="1:16">
      <c r="A12" t="s">
        <v>12</v>
      </c>
      <c r="B12" t="s">
        <v>64</v>
      </c>
      <c r="C12">
        <v>6832</v>
      </c>
      <c r="D12" s="3">
        <v>100</v>
      </c>
      <c r="E12">
        <v>10286</v>
      </c>
      <c r="F12" s="1">
        <f t="shared" si="0"/>
        <v>150.55620608899298</v>
      </c>
      <c r="G12">
        <v>23004</v>
      </c>
      <c r="H12" s="1">
        <f t="shared" si="1"/>
        <v>336.70960187353631</v>
      </c>
      <c r="I12">
        <v>8762</v>
      </c>
      <c r="J12" s="1">
        <f t="shared" si="2"/>
        <v>128.24941451990631</v>
      </c>
      <c r="K12">
        <v>7394</v>
      </c>
      <c r="L12" s="1">
        <f t="shared" si="3"/>
        <v>108.22599531615926</v>
      </c>
      <c r="M12">
        <v>8966</v>
      </c>
      <c r="N12" s="1">
        <f t="shared" si="4"/>
        <v>131.23536299765809</v>
      </c>
      <c r="O12">
        <v>6296</v>
      </c>
      <c r="P12" s="1">
        <f t="shared" si="5"/>
        <v>92.154566744730673</v>
      </c>
    </row>
    <row r="13" spans="1:16">
      <c r="A13" t="s">
        <v>13</v>
      </c>
      <c r="B13" t="s">
        <v>60</v>
      </c>
      <c r="C13">
        <v>15360</v>
      </c>
      <c r="D13" s="3">
        <v>100</v>
      </c>
      <c r="E13">
        <v>16651</v>
      </c>
      <c r="F13" s="1">
        <f t="shared" si="0"/>
        <v>108.40494791666667</v>
      </c>
      <c r="G13">
        <v>17571</v>
      </c>
      <c r="H13" s="1">
        <f t="shared" si="1"/>
        <v>114.39453125</v>
      </c>
      <c r="I13">
        <v>16427</v>
      </c>
      <c r="J13" s="1">
        <f t="shared" si="2"/>
        <v>106.94661458333333</v>
      </c>
      <c r="K13">
        <v>15349</v>
      </c>
      <c r="L13" s="1">
        <f t="shared" si="3"/>
        <v>99.928385416666671</v>
      </c>
      <c r="M13">
        <v>17886</v>
      </c>
      <c r="N13" s="1">
        <f t="shared" si="4"/>
        <v>116.4453125</v>
      </c>
      <c r="O13">
        <v>17595</v>
      </c>
      <c r="P13" s="1">
        <f t="shared" si="5"/>
        <v>114.55078125</v>
      </c>
    </row>
    <row r="14" spans="1:16">
      <c r="A14" t="s">
        <v>14</v>
      </c>
      <c r="B14" t="s">
        <v>60</v>
      </c>
      <c r="C14">
        <v>3891</v>
      </c>
      <c r="D14" s="3">
        <v>100</v>
      </c>
      <c r="E14">
        <v>3970</v>
      </c>
      <c r="F14" s="1">
        <f t="shared" si="0"/>
        <v>102.03032639424312</v>
      </c>
      <c r="G14">
        <v>9097</v>
      </c>
      <c r="H14" s="1">
        <f t="shared" si="1"/>
        <v>233.79593934721152</v>
      </c>
      <c r="I14">
        <v>3943</v>
      </c>
      <c r="J14" s="1">
        <f t="shared" si="2"/>
        <v>101.33641737342586</v>
      </c>
      <c r="K14">
        <v>3944</v>
      </c>
      <c r="L14" s="1">
        <f t="shared" si="3"/>
        <v>101.3621177075302</v>
      </c>
      <c r="M14">
        <v>3919</v>
      </c>
      <c r="N14" s="1">
        <f t="shared" si="4"/>
        <v>100.71960935492162</v>
      </c>
      <c r="O14">
        <v>3980</v>
      </c>
      <c r="P14" s="1">
        <f t="shared" si="5"/>
        <v>102.28732973528656</v>
      </c>
    </row>
    <row r="15" spans="1:16">
      <c r="A15" t="s">
        <v>15</v>
      </c>
      <c r="B15" t="s">
        <v>60</v>
      </c>
      <c r="C15">
        <v>3759</v>
      </c>
      <c r="D15" s="3">
        <v>100</v>
      </c>
      <c r="E15">
        <v>4072</v>
      </c>
      <c r="F15" s="1">
        <f t="shared" si="0"/>
        <v>108.32668262835861</v>
      </c>
      <c r="G15">
        <v>9326</v>
      </c>
      <c r="H15" s="1">
        <f t="shared" si="1"/>
        <v>248.09789837722798</v>
      </c>
      <c r="I15">
        <v>3814</v>
      </c>
      <c r="J15" s="1">
        <f t="shared" si="2"/>
        <v>101.46315509444001</v>
      </c>
      <c r="K15">
        <v>3758</v>
      </c>
      <c r="L15" s="1">
        <f t="shared" si="3"/>
        <v>99.973397180101088</v>
      </c>
      <c r="M15">
        <v>3963</v>
      </c>
      <c r="N15" s="1">
        <f t="shared" si="4"/>
        <v>105.4269752593775</v>
      </c>
      <c r="O15">
        <v>3953</v>
      </c>
      <c r="P15" s="1">
        <f t="shared" si="5"/>
        <v>105.16094706038839</v>
      </c>
    </row>
    <row r="16" spans="1:16">
      <c r="A16" t="s">
        <v>16</v>
      </c>
      <c r="B16" t="s">
        <v>60</v>
      </c>
      <c r="C16">
        <v>4039</v>
      </c>
      <c r="D16" s="3">
        <v>100</v>
      </c>
      <c r="E16">
        <v>5831</v>
      </c>
      <c r="F16" s="1">
        <f t="shared" si="0"/>
        <v>144.36741767764298</v>
      </c>
      <c r="G16">
        <v>11419</v>
      </c>
      <c r="H16" s="1">
        <f t="shared" si="1"/>
        <v>282.71849467690021</v>
      </c>
      <c r="I16">
        <v>4269</v>
      </c>
      <c r="J16" s="1">
        <f t="shared" si="2"/>
        <v>105.69447883139391</v>
      </c>
      <c r="K16">
        <v>4165</v>
      </c>
      <c r="L16" s="1">
        <f t="shared" si="3"/>
        <v>103.11958405545927</v>
      </c>
      <c r="M16">
        <v>5554</v>
      </c>
      <c r="N16" s="1">
        <f t="shared" si="4"/>
        <v>137.50928447635553</v>
      </c>
      <c r="O16">
        <v>5555</v>
      </c>
      <c r="P16" s="1">
        <f t="shared" si="5"/>
        <v>137.5340430799703</v>
      </c>
    </row>
    <row r="17" spans="1:16">
      <c r="A17" t="s">
        <v>17</v>
      </c>
      <c r="B17" t="s">
        <v>60</v>
      </c>
      <c r="C17">
        <v>2084</v>
      </c>
      <c r="D17" s="3">
        <v>100</v>
      </c>
      <c r="E17">
        <v>2099</v>
      </c>
      <c r="F17" s="1">
        <f t="shared" si="0"/>
        <v>100.71976967370442</v>
      </c>
      <c r="G17">
        <v>2160</v>
      </c>
      <c r="H17" s="1">
        <f t="shared" si="1"/>
        <v>103.6468330134357</v>
      </c>
      <c r="I17">
        <v>2078</v>
      </c>
      <c r="J17" s="1">
        <f t="shared" si="2"/>
        <v>99.712092130518229</v>
      </c>
      <c r="K17">
        <v>2067</v>
      </c>
      <c r="L17" s="1">
        <f t="shared" si="3"/>
        <v>99.184261036468328</v>
      </c>
      <c r="M17">
        <v>2108</v>
      </c>
      <c r="N17" s="1">
        <f t="shared" si="4"/>
        <v>101.15163147792707</v>
      </c>
      <c r="O17">
        <v>2042</v>
      </c>
      <c r="P17" s="1">
        <f t="shared" si="5"/>
        <v>97.984644913627633</v>
      </c>
    </row>
    <row r="18" spans="1:16">
      <c r="A18" t="s">
        <v>18</v>
      </c>
      <c r="B18" t="s">
        <v>60</v>
      </c>
      <c r="C18">
        <v>2132</v>
      </c>
      <c r="D18" s="3">
        <v>100</v>
      </c>
      <c r="E18">
        <v>2138</v>
      </c>
      <c r="F18" s="1">
        <f t="shared" si="0"/>
        <v>100.28142589118198</v>
      </c>
      <c r="G18">
        <v>2282</v>
      </c>
      <c r="H18" s="1">
        <f t="shared" si="1"/>
        <v>107.03564727954972</v>
      </c>
      <c r="I18">
        <v>2243</v>
      </c>
      <c r="J18" s="1">
        <f t="shared" si="2"/>
        <v>105.2063789868668</v>
      </c>
      <c r="K18">
        <v>2209</v>
      </c>
      <c r="L18" s="1">
        <f t="shared" si="3"/>
        <v>103.61163227016885</v>
      </c>
      <c r="M18">
        <v>2139</v>
      </c>
      <c r="N18" s="1">
        <f t="shared" si="4"/>
        <v>100.32833020637899</v>
      </c>
      <c r="O18">
        <v>2144</v>
      </c>
      <c r="P18" s="1">
        <f t="shared" si="5"/>
        <v>100.56285178236398</v>
      </c>
    </row>
    <row r="19" spans="1:16">
      <c r="A19" t="s">
        <v>19</v>
      </c>
      <c r="B19" t="s">
        <v>60</v>
      </c>
      <c r="C19">
        <v>499</v>
      </c>
      <c r="D19" s="3">
        <v>100</v>
      </c>
      <c r="E19">
        <v>461</v>
      </c>
      <c r="F19" s="1">
        <f t="shared" si="0"/>
        <v>92.38476953907815</v>
      </c>
      <c r="G19">
        <v>608</v>
      </c>
      <c r="H19" s="1">
        <f t="shared" si="1"/>
        <v>121.84368737474949</v>
      </c>
      <c r="I19">
        <v>526</v>
      </c>
      <c r="J19" s="1">
        <f t="shared" si="2"/>
        <v>105.41082164328657</v>
      </c>
      <c r="K19">
        <v>503</v>
      </c>
      <c r="L19" s="1">
        <f t="shared" si="3"/>
        <v>100.80160320641282</v>
      </c>
      <c r="M19">
        <v>500</v>
      </c>
      <c r="N19" s="1">
        <f t="shared" si="4"/>
        <v>100.20040080160321</v>
      </c>
      <c r="O19">
        <v>347</v>
      </c>
      <c r="P19" s="1">
        <f t="shared" si="5"/>
        <v>69.539078156312627</v>
      </c>
    </row>
    <row r="20" spans="1:16">
      <c r="A20" t="s">
        <v>20</v>
      </c>
      <c r="B20" t="s">
        <v>60</v>
      </c>
      <c r="C20">
        <v>3239</v>
      </c>
      <c r="D20" s="3">
        <v>100</v>
      </c>
      <c r="E20">
        <v>3265</v>
      </c>
      <c r="F20" s="1">
        <f t="shared" si="0"/>
        <v>100.80271688792837</v>
      </c>
      <c r="G20">
        <v>3215</v>
      </c>
      <c r="H20" s="1">
        <f t="shared" si="1"/>
        <v>99.259030564989189</v>
      </c>
      <c r="I20">
        <v>3217</v>
      </c>
      <c r="J20" s="1">
        <f t="shared" si="2"/>
        <v>99.320778017906761</v>
      </c>
      <c r="K20">
        <v>3302</v>
      </c>
      <c r="L20" s="1">
        <f t="shared" si="3"/>
        <v>101.94504476690337</v>
      </c>
      <c r="M20">
        <v>3228</v>
      </c>
      <c r="N20" s="1">
        <f t="shared" si="4"/>
        <v>99.660389008953388</v>
      </c>
      <c r="O20">
        <v>3189</v>
      </c>
      <c r="P20" s="1">
        <f t="shared" si="5"/>
        <v>98.45631367706082</v>
      </c>
    </row>
    <row r="21" spans="1:16">
      <c r="A21" t="s">
        <v>21</v>
      </c>
      <c r="B21" t="s">
        <v>60</v>
      </c>
      <c r="C21">
        <v>1537</v>
      </c>
      <c r="D21" s="3">
        <v>100</v>
      </c>
      <c r="E21">
        <v>1102</v>
      </c>
      <c r="F21" s="1">
        <f t="shared" si="0"/>
        <v>71.698113207547166</v>
      </c>
      <c r="G21">
        <v>1068</v>
      </c>
      <c r="H21" s="1">
        <f t="shared" si="1"/>
        <v>69.48601171112557</v>
      </c>
      <c r="I21">
        <v>1322</v>
      </c>
      <c r="J21" s="1">
        <f t="shared" si="2"/>
        <v>86.011711125569292</v>
      </c>
      <c r="K21">
        <v>1635</v>
      </c>
      <c r="L21" s="1">
        <f t="shared" si="3"/>
        <v>106.37605725439167</v>
      </c>
      <c r="M21">
        <v>1544</v>
      </c>
      <c r="N21" s="1">
        <f t="shared" si="4"/>
        <v>100.45543266102797</v>
      </c>
      <c r="O21">
        <v>1396</v>
      </c>
      <c r="P21" s="1">
        <f t="shared" si="5"/>
        <v>90.826284970722185</v>
      </c>
    </row>
    <row r="22" spans="1:16">
      <c r="A22" t="s">
        <v>22</v>
      </c>
      <c r="B22" t="s">
        <v>64</v>
      </c>
      <c r="C22">
        <v>29762</v>
      </c>
      <c r="D22" s="3">
        <v>100</v>
      </c>
      <c r="E22">
        <v>30127</v>
      </c>
      <c r="F22" s="1">
        <f t="shared" si="0"/>
        <v>101.22639607553256</v>
      </c>
      <c r="G22">
        <v>31018</v>
      </c>
      <c r="H22" s="1">
        <f t="shared" si="1"/>
        <v>104.22014649553121</v>
      </c>
      <c r="I22">
        <v>29878</v>
      </c>
      <c r="J22" s="1">
        <f t="shared" si="2"/>
        <v>100.389758752772</v>
      </c>
      <c r="K22">
        <v>29809</v>
      </c>
      <c r="L22" s="1">
        <f t="shared" si="3"/>
        <v>100.15791949465762</v>
      </c>
      <c r="M22">
        <v>29746</v>
      </c>
      <c r="N22" s="1">
        <f t="shared" si="4"/>
        <v>99.946240172031452</v>
      </c>
      <c r="O22">
        <v>29727</v>
      </c>
      <c r="P22" s="1">
        <f t="shared" si="5"/>
        <v>99.882400376318799</v>
      </c>
    </row>
    <row r="23" spans="1:16">
      <c r="A23" t="s">
        <v>23</v>
      </c>
      <c r="B23" t="s">
        <v>64</v>
      </c>
      <c r="C23">
        <v>294</v>
      </c>
      <c r="D23" s="3">
        <v>100</v>
      </c>
      <c r="E23">
        <v>295</v>
      </c>
      <c r="F23" s="1">
        <f t="shared" si="0"/>
        <v>100.34013605442176</v>
      </c>
      <c r="G23">
        <v>293</v>
      </c>
      <c r="H23" s="1">
        <f t="shared" si="1"/>
        <v>99.659863945578238</v>
      </c>
      <c r="I23">
        <v>294</v>
      </c>
      <c r="J23" s="1">
        <f t="shared" si="2"/>
        <v>100</v>
      </c>
      <c r="K23">
        <v>295</v>
      </c>
      <c r="L23" s="1">
        <f t="shared" si="3"/>
        <v>100.34013605442176</v>
      </c>
      <c r="M23">
        <v>295</v>
      </c>
      <c r="N23" s="1">
        <f t="shared" si="4"/>
        <v>100.34013605442176</v>
      </c>
      <c r="O23">
        <v>295</v>
      </c>
      <c r="P23" s="1">
        <f t="shared" si="5"/>
        <v>100.34013605442176</v>
      </c>
    </row>
    <row r="24" spans="1:16">
      <c r="A24" t="s">
        <v>24</v>
      </c>
      <c r="B24" t="s">
        <v>60</v>
      </c>
      <c r="C24">
        <v>884</v>
      </c>
      <c r="D24" s="3">
        <v>100</v>
      </c>
      <c r="E24">
        <v>1095</v>
      </c>
      <c r="F24" s="1">
        <f t="shared" si="0"/>
        <v>123.86877828054298</v>
      </c>
      <c r="G24">
        <v>1321</v>
      </c>
      <c r="H24" s="1">
        <f t="shared" si="1"/>
        <v>149.43438914027149</v>
      </c>
      <c r="I24">
        <v>941</v>
      </c>
      <c r="J24" s="1">
        <f t="shared" si="2"/>
        <v>106.44796380090497</v>
      </c>
      <c r="K24">
        <v>1291</v>
      </c>
      <c r="L24" s="1">
        <f t="shared" si="3"/>
        <v>146.04072398190044</v>
      </c>
      <c r="M24">
        <v>922</v>
      </c>
      <c r="N24" s="1">
        <f t="shared" si="4"/>
        <v>104.29864253393666</v>
      </c>
      <c r="O24">
        <v>962</v>
      </c>
      <c r="P24" s="1">
        <f t="shared" si="5"/>
        <v>108.82352941176471</v>
      </c>
    </row>
    <row r="25" spans="1:16">
      <c r="A25" t="s">
        <v>25</v>
      </c>
      <c r="B25" t="s">
        <v>61</v>
      </c>
      <c r="C25">
        <v>7584</v>
      </c>
      <c r="D25" s="3">
        <v>100</v>
      </c>
      <c r="E25">
        <v>5497</v>
      </c>
      <c r="F25" s="1">
        <f t="shared" si="0"/>
        <v>72.481540084388186</v>
      </c>
      <c r="G25">
        <v>36914</v>
      </c>
      <c r="H25" s="1">
        <f t="shared" si="1"/>
        <v>486.73523206751054</v>
      </c>
      <c r="I25">
        <v>5324</v>
      </c>
      <c r="J25" s="1">
        <f t="shared" si="2"/>
        <v>70.200421940928265</v>
      </c>
      <c r="K25">
        <v>4308</v>
      </c>
      <c r="L25" s="1">
        <f t="shared" si="3"/>
        <v>56.803797468354432</v>
      </c>
      <c r="M25">
        <v>18842</v>
      </c>
      <c r="N25" s="1">
        <f t="shared" si="4"/>
        <v>248.44409282700423</v>
      </c>
      <c r="O25">
        <v>4754</v>
      </c>
      <c r="P25" s="1">
        <f t="shared" si="5"/>
        <v>62.684599156118146</v>
      </c>
    </row>
    <row r="26" spans="1:16">
      <c r="A26" t="s">
        <v>26</v>
      </c>
      <c r="B26" t="s">
        <v>62</v>
      </c>
      <c r="C26">
        <v>2980</v>
      </c>
      <c r="D26" s="3">
        <v>100</v>
      </c>
      <c r="E26">
        <v>3206</v>
      </c>
      <c r="F26" s="1">
        <f t="shared" si="0"/>
        <v>107.58389261744966</v>
      </c>
      <c r="G26">
        <v>19779</v>
      </c>
      <c r="H26" s="1">
        <f t="shared" si="1"/>
        <v>663.72483221476512</v>
      </c>
      <c r="I26">
        <v>3028</v>
      </c>
      <c r="J26" s="1">
        <f t="shared" si="2"/>
        <v>101.61073825503355</v>
      </c>
      <c r="K26">
        <v>2521</v>
      </c>
      <c r="L26" s="1">
        <f t="shared" si="3"/>
        <v>84.597315436241615</v>
      </c>
      <c r="M26">
        <v>7840</v>
      </c>
      <c r="N26" s="1">
        <f t="shared" si="4"/>
        <v>263.08724832214767</v>
      </c>
      <c r="O26">
        <v>2769</v>
      </c>
      <c r="P26" s="1">
        <f t="shared" si="5"/>
        <v>92.919463087248317</v>
      </c>
    </row>
    <row r="27" spans="1:16">
      <c r="A27" t="s">
        <v>27</v>
      </c>
      <c r="B27" t="s">
        <v>60</v>
      </c>
      <c r="C27">
        <v>7145</v>
      </c>
      <c r="D27" s="3">
        <v>100</v>
      </c>
      <c r="E27">
        <v>7233</v>
      </c>
      <c r="F27" s="1">
        <f t="shared" si="0"/>
        <v>101.23163051084674</v>
      </c>
      <c r="G27">
        <v>7098</v>
      </c>
      <c r="H27" s="1">
        <f t="shared" si="1"/>
        <v>99.342197340797767</v>
      </c>
      <c r="I27">
        <v>7111</v>
      </c>
      <c r="J27" s="1">
        <f t="shared" si="2"/>
        <v>99.524142757172854</v>
      </c>
      <c r="K27">
        <v>7085</v>
      </c>
      <c r="L27" s="1">
        <f t="shared" si="3"/>
        <v>99.160251924422667</v>
      </c>
      <c r="M27">
        <v>7147</v>
      </c>
      <c r="N27" s="1">
        <f t="shared" si="4"/>
        <v>100.02799160251925</v>
      </c>
      <c r="O27">
        <v>7166</v>
      </c>
      <c r="P27" s="1">
        <f t="shared" si="5"/>
        <v>100.29391182645206</v>
      </c>
    </row>
    <row r="28" spans="1:16">
      <c r="A28" t="s">
        <v>28</v>
      </c>
      <c r="B28" t="s">
        <v>60</v>
      </c>
      <c r="C28">
        <v>428</v>
      </c>
      <c r="D28" s="3">
        <v>100</v>
      </c>
      <c r="E28">
        <v>427</v>
      </c>
      <c r="F28" s="1">
        <f t="shared" si="0"/>
        <v>99.766355140186917</v>
      </c>
      <c r="G28">
        <v>548</v>
      </c>
      <c r="H28" s="1">
        <f t="shared" si="1"/>
        <v>128.03738317757009</v>
      </c>
      <c r="I28">
        <v>402</v>
      </c>
      <c r="J28" s="1">
        <f t="shared" si="2"/>
        <v>93.925233644859816</v>
      </c>
      <c r="K28">
        <v>399</v>
      </c>
      <c r="L28" s="1">
        <f t="shared" si="3"/>
        <v>93.224299065420567</v>
      </c>
      <c r="M28">
        <v>417</v>
      </c>
      <c r="N28" s="1">
        <f t="shared" si="4"/>
        <v>97.429906542056074</v>
      </c>
      <c r="O28">
        <v>416</v>
      </c>
      <c r="P28" s="1">
        <f t="shared" si="5"/>
        <v>97.196261682242991</v>
      </c>
    </row>
    <row r="29" spans="1:16">
      <c r="A29" t="s">
        <v>29</v>
      </c>
      <c r="B29" t="s">
        <v>62</v>
      </c>
      <c r="C29">
        <v>9959</v>
      </c>
      <c r="D29" s="3">
        <v>100</v>
      </c>
      <c r="E29">
        <v>43318</v>
      </c>
      <c r="F29" s="1">
        <f t="shared" si="0"/>
        <v>434.96334973390901</v>
      </c>
      <c r="G29">
        <v>60706</v>
      </c>
      <c r="H29" s="1">
        <f t="shared" si="1"/>
        <v>609.55919269002914</v>
      </c>
      <c r="I29">
        <v>50571</v>
      </c>
      <c r="J29" s="1">
        <f t="shared" si="2"/>
        <v>507.79194698262876</v>
      </c>
      <c r="K29">
        <v>11695</v>
      </c>
      <c r="L29" s="1">
        <f t="shared" si="3"/>
        <v>117.43146902299428</v>
      </c>
      <c r="M29">
        <v>20537</v>
      </c>
      <c r="N29" s="1">
        <f t="shared" si="4"/>
        <v>206.21548348227734</v>
      </c>
      <c r="O29">
        <v>15486</v>
      </c>
      <c r="P29" s="1">
        <f t="shared" si="5"/>
        <v>155.49753991364594</v>
      </c>
    </row>
    <row r="30" spans="1:16">
      <c r="A30" t="s">
        <v>30</v>
      </c>
      <c r="B30" t="s">
        <v>62</v>
      </c>
      <c r="C30">
        <v>9131</v>
      </c>
      <c r="D30" s="3">
        <v>100</v>
      </c>
      <c r="E30">
        <v>22166</v>
      </c>
      <c r="F30" s="1">
        <f t="shared" si="0"/>
        <v>242.75544847223745</v>
      </c>
      <c r="G30">
        <v>76951</v>
      </c>
      <c r="H30" s="1">
        <f t="shared" si="1"/>
        <v>842.74449676924758</v>
      </c>
      <c r="I30">
        <v>26081</v>
      </c>
      <c r="J30" s="1">
        <f t="shared" si="2"/>
        <v>285.63136567736285</v>
      </c>
      <c r="K30">
        <v>6053</v>
      </c>
      <c r="L30" s="1">
        <f t="shared" si="3"/>
        <v>66.290658197349686</v>
      </c>
      <c r="M30">
        <v>17002</v>
      </c>
      <c r="N30" s="1">
        <f t="shared" si="4"/>
        <v>186.20085423283319</v>
      </c>
      <c r="O30">
        <v>7989</v>
      </c>
      <c r="P30" s="1">
        <f t="shared" si="5"/>
        <v>87.493155185631366</v>
      </c>
    </row>
    <row r="31" spans="1:16">
      <c r="A31" t="s">
        <v>31</v>
      </c>
      <c r="B31" t="s">
        <v>62</v>
      </c>
      <c r="C31">
        <v>8665</v>
      </c>
      <c r="D31" s="3">
        <v>100</v>
      </c>
      <c r="E31">
        <v>11627</v>
      </c>
      <c r="F31" s="1">
        <f t="shared" si="0"/>
        <v>134.18349682631276</v>
      </c>
      <c r="G31">
        <v>109620</v>
      </c>
      <c r="H31" s="1">
        <f t="shared" si="1"/>
        <v>1265.0894402769763</v>
      </c>
      <c r="I31">
        <v>14709</v>
      </c>
      <c r="J31" s="1">
        <f t="shared" si="2"/>
        <v>169.75187536064627</v>
      </c>
      <c r="K31">
        <v>3212</v>
      </c>
      <c r="L31" s="1">
        <f t="shared" si="3"/>
        <v>37.06866705135603</v>
      </c>
      <c r="M31">
        <v>24507</v>
      </c>
      <c r="N31" s="1">
        <f t="shared" si="4"/>
        <v>282.82746682054238</v>
      </c>
      <c r="O31">
        <v>4217</v>
      </c>
      <c r="P31" s="1">
        <f t="shared" si="5"/>
        <v>48.667051356030008</v>
      </c>
    </row>
    <row r="32" spans="1:16">
      <c r="A32" t="s">
        <v>32</v>
      </c>
      <c r="B32" t="s">
        <v>62</v>
      </c>
      <c r="C32">
        <v>7635</v>
      </c>
      <c r="D32" s="3">
        <v>100</v>
      </c>
      <c r="E32">
        <v>12048</v>
      </c>
      <c r="F32" s="1">
        <f t="shared" si="0"/>
        <v>157.79960707269154</v>
      </c>
      <c r="G32">
        <v>91517</v>
      </c>
      <c r="H32" s="1">
        <f t="shared" si="1"/>
        <v>1198.6509495743287</v>
      </c>
      <c r="I32">
        <v>13985</v>
      </c>
      <c r="J32" s="1">
        <f t="shared" si="2"/>
        <v>183.16961362148004</v>
      </c>
      <c r="K32">
        <v>3306</v>
      </c>
      <c r="L32" s="1">
        <f t="shared" si="3"/>
        <v>43.300589390962671</v>
      </c>
      <c r="M32">
        <v>25283</v>
      </c>
      <c r="N32" s="1">
        <f t="shared" si="4"/>
        <v>331.14603798297316</v>
      </c>
      <c r="O32">
        <v>4385</v>
      </c>
      <c r="P32" s="1">
        <f t="shared" si="5"/>
        <v>57.432874918140143</v>
      </c>
    </row>
    <row r="33" spans="1:16">
      <c r="A33" t="s">
        <v>33</v>
      </c>
      <c r="B33" t="s">
        <v>61</v>
      </c>
      <c r="C33">
        <v>3362</v>
      </c>
      <c r="D33" s="3">
        <v>100</v>
      </c>
      <c r="E33">
        <v>5804</v>
      </c>
      <c r="F33" s="1">
        <f t="shared" si="0"/>
        <v>172.63533610945865</v>
      </c>
      <c r="G33">
        <v>19827</v>
      </c>
      <c r="H33" s="1">
        <f t="shared" si="1"/>
        <v>589.73825104104696</v>
      </c>
      <c r="I33">
        <v>3803</v>
      </c>
      <c r="J33" s="1">
        <f t="shared" si="2"/>
        <v>113.11719214753123</v>
      </c>
      <c r="K33">
        <v>740</v>
      </c>
      <c r="L33" s="1">
        <f t="shared" si="3"/>
        <v>22.010707911957169</v>
      </c>
      <c r="M33">
        <v>44592</v>
      </c>
      <c r="N33" s="1">
        <f t="shared" si="4"/>
        <v>1326.3533610945865</v>
      </c>
      <c r="O33">
        <v>1372</v>
      </c>
      <c r="P33" s="1">
        <f t="shared" si="5"/>
        <v>40.80904223676383</v>
      </c>
    </row>
    <row r="34" spans="1:16">
      <c r="A34" t="s">
        <v>35</v>
      </c>
      <c r="B34" t="s">
        <v>62</v>
      </c>
      <c r="C34">
        <v>2093</v>
      </c>
      <c r="D34" s="3">
        <v>100</v>
      </c>
      <c r="E34">
        <v>2285</v>
      </c>
      <c r="F34" s="1">
        <f t="shared" si="0"/>
        <v>109.17343526039178</v>
      </c>
      <c r="G34">
        <v>4667</v>
      </c>
      <c r="H34" s="1">
        <f t="shared" si="1"/>
        <v>222.98136645962734</v>
      </c>
      <c r="I34">
        <v>2072</v>
      </c>
      <c r="J34" s="1">
        <f t="shared" si="2"/>
        <v>98.996655518394647</v>
      </c>
      <c r="K34">
        <v>1881</v>
      </c>
      <c r="L34" s="1">
        <f t="shared" si="3"/>
        <v>89.870998566650741</v>
      </c>
      <c r="M34">
        <v>4445</v>
      </c>
      <c r="N34" s="1">
        <f t="shared" si="4"/>
        <v>212.37458193979933</v>
      </c>
      <c r="O34">
        <v>751</v>
      </c>
      <c r="P34" s="1">
        <f t="shared" si="5"/>
        <v>35.881509794553274</v>
      </c>
    </row>
    <row r="35" spans="1:16">
      <c r="A35" t="s">
        <v>36</v>
      </c>
      <c r="B35" t="s">
        <v>62</v>
      </c>
      <c r="C35">
        <v>10502</v>
      </c>
      <c r="D35" s="3">
        <v>100</v>
      </c>
      <c r="E35">
        <v>4353</v>
      </c>
      <c r="F35" s="1">
        <f t="shared" si="0"/>
        <v>41.449247762330984</v>
      </c>
      <c r="G35">
        <v>9475</v>
      </c>
      <c r="H35" s="1">
        <f t="shared" si="1"/>
        <v>90.220910302799467</v>
      </c>
      <c r="I35">
        <v>5936</v>
      </c>
      <c r="J35" s="1">
        <f t="shared" si="2"/>
        <v>56.522567130070463</v>
      </c>
      <c r="K35">
        <v>16503</v>
      </c>
      <c r="L35" s="1">
        <f t="shared" si="3"/>
        <v>157.14149685774137</v>
      </c>
      <c r="M35">
        <v>30601</v>
      </c>
      <c r="N35" s="1">
        <f t="shared" si="4"/>
        <v>291.38259379165873</v>
      </c>
      <c r="O35">
        <v>4365</v>
      </c>
      <c r="P35" s="1">
        <f t="shared" si="5"/>
        <v>41.563511712054847</v>
      </c>
    </row>
    <row r="36" spans="1:16">
      <c r="A36" t="s">
        <v>37</v>
      </c>
      <c r="B36" t="s">
        <v>64</v>
      </c>
      <c r="C36">
        <v>129491</v>
      </c>
      <c r="D36" s="3">
        <v>100</v>
      </c>
      <c r="E36">
        <v>128175</v>
      </c>
      <c r="F36" s="1">
        <f t="shared" si="0"/>
        <v>98.983713153809916</v>
      </c>
      <c r="G36">
        <v>253437</v>
      </c>
      <c r="H36" s="1">
        <f t="shared" si="1"/>
        <v>195.71784911692706</v>
      </c>
      <c r="I36">
        <v>129094</v>
      </c>
      <c r="J36" s="1">
        <f t="shared" si="2"/>
        <v>99.693414986369703</v>
      </c>
      <c r="K36">
        <v>128437</v>
      </c>
      <c r="L36" s="1">
        <f t="shared" si="3"/>
        <v>99.186043817717064</v>
      </c>
      <c r="M36">
        <v>132793</v>
      </c>
      <c r="N36" s="1">
        <f t="shared" si="4"/>
        <v>102.54998416878394</v>
      </c>
      <c r="O36">
        <v>127290</v>
      </c>
      <c r="P36" s="1">
        <f t="shared" si="5"/>
        <v>98.300267972291508</v>
      </c>
    </row>
    <row r="37" spans="1:16">
      <c r="D37" s="3"/>
      <c r="F37" s="1"/>
      <c r="H37" s="1"/>
      <c r="J37" s="1"/>
      <c r="L37" s="1"/>
      <c r="N37" s="1"/>
      <c r="P37" s="1"/>
    </row>
    <row r="38" spans="1:16">
      <c r="A38" t="s">
        <v>2</v>
      </c>
      <c r="B38" t="s">
        <v>63</v>
      </c>
      <c r="C38">
        <v>6297</v>
      </c>
      <c r="D38" s="3">
        <v>100</v>
      </c>
      <c r="E38">
        <v>3301587</v>
      </c>
      <c r="F38" s="1">
        <f t="shared" si="0"/>
        <v>52431.110052405907</v>
      </c>
      <c r="G38">
        <v>571795</v>
      </c>
      <c r="H38" s="1">
        <f t="shared" si="1"/>
        <v>9080.435127838653</v>
      </c>
      <c r="I38">
        <v>1601715</v>
      </c>
      <c r="J38" s="1">
        <f t="shared" si="2"/>
        <v>25436.160076226774</v>
      </c>
      <c r="K38">
        <v>9043</v>
      </c>
      <c r="L38" s="1">
        <f t="shared" si="3"/>
        <v>143.60806733365095</v>
      </c>
      <c r="M38">
        <v>24291</v>
      </c>
      <c r="N38" s="1">
        <f t="shared" si="4"/>
        <v>385.75512148642213</v>
      </c>
      <c r="O38">
        <v>10373</v>
      </c>
      <c r="P38" s="1">
        <f t="shared" si="5"/>
        <v>164.72923614419565</v>
      </c>
    </row>
    <row r="39" spans="1:16">
      <c r="A39" t="s">
        <v>10</v>
      </c>
      <c r="B39" t="s">
        <v>64</v>
      </c>
      <c r="C39">
        <v>3102</v>
      </c>
      <c r="D39" s="3">
        <v>100</v>
      </c>
      <c r="E39">
        <v>4776</v>
      </c>
      <c r="F39" s="1">
        <f t="shared" si="0"/>
        <v>153.9651837524178</v>
      </c>
      <c r="G39">
        <v>1534104</v>
      </c>
      <c r="H39" s="1">
        <f t="shared" si="1"/>
        <v>49455.319148936171</v>
      </c>
      <c r="I39">
        <v>7448</v>
      </c>
      <c r="J39" s="1">
        <f t="shared" si="2"/>
        <v>240.10315925209542</v>
      </c>
      <c r="K39">
        <v>5327</v>
      </c>
      <c r="L39" s="1">
        <f t="shared" si="3"/>
        <v>171.72791747259834</v>
      </c>
      <c r="M39">
        <v>22149</v>
      </c>
      <c r="N39" s="1">
        <f t="shared" si="4"/>
        <v>714.02321083172149</v>
      </c>
      <c r="O39">
        <v>2539</v>
      </c>
      <c r="P39" s="1">
        <f t="shared" si="5"/>
        <v>81.850419084461635</v>
      </c>
    </row>
    <row r="40" spans="1:16">
      <c r="A40" t="s">
        <v>34</v>
      </c>
      <c r="B40" t="s">
        <v>61</v>
      </c>
      <c r="C40">
        <v>15139</v>
      </c>
      <c r="D40" s="3">
        <v>100</v>
      </c>
      <c r="E40">
        <v>7131</v>
      </c>
      <c r="F40" s="1">
        <f t="shared" si="0"/>
        <v>47.10350749719268</v>
      </c>
      <c r="G40">
        <v>1015099</v>
      </c>
      <c r="H40" s="1">
        <f t="shared" si="1"/>
        <v>6705.1918884999013</v>
      </c>
      <c r="I40">
        <v>7382</v>
      </c>
      <c r="J40" s="1">
        <f t="shared" si="2"/>
        <v>48.761476979985467</v>
      </c>
      <c r="K40">
        <v>1942</v>
      </c>
      <c r="L40" s="1">
        <f t="shared" si="3"/>
        <v>12.82779575929718</v>
      </c>
      <c r="M40">
        <v>54506</v>
      </c>
      <c r="N40" s="1">
        <f t="shared" si="4"/>
        <v>360.03699055419776</v>
      </c>
      <c r="O40">
        <v>2587</v>
      </c>
      <c r="P40" s="1">
        <f t="shared" si="5"/>
        <v>17.088314948147168</v>
      </c>
    </row>
    <row r="42" spans="1:16">
      <c r="A42" t="s">
        <v>58</v>
      </c>
      <c r="D42">
        <v>79</v>
      </c>
      <c r="F42">
        <v>60.4</v>
      </c>
      <c r="H42">
        <v>31.1</v>
      </c>
      <c r="J42">
        <v>61</v>
      </c>
      <c r="L42">
        <v>100</v>
      </c>
      <c r="N42">
        <v>47.1</v>
      </c>
      <c r="P42">
        <v>96.3</v>
      </c>
    </row>
    <row r="43" spans="1:16">
      <c r="A43" t="s">
        <v>59</v>
      </c>
      <c r="D43">
        <v>76.599999999999994</v>
      </c>
      <c r="F43">
        <v>60.9</v>
      </c>
      <c r="H43">
        <v>32.1</v>
      </c>
      <c r="J43">
        <v>62</v>
      </c>
      <c r="L43">
        <v>100</v>
      </c>
      <c r="N43">
        <v>47.5</v>
      </c>
      <c r="P43">
        <v>95</v>
      </c>
    </row>
  </sheetData>
  <conditionalFormatting sqref="F2 H2:H40 J2:J40 L2:L40 N2:N40 P2:P40">
    <cfRule type="cellIs" dxfId="9" priority="10" operator="greaterThan">
      <formula>100</formula>
    </cfRule>
  </conditionalFormatting>
  <conditionalFormatting sqref="F2:F40">
    <cfRule type="cellIs" dxfId="8" priority="3" operator="lessThan">
      <formula>100</formula>
    </cfRule>
    <cfRule type="cellIs" dxfId="7" priority="9" operator="greaterThan">
      <formula>100</formula>
    </cfRule>
  </conditionalFormatting>
  <conditionalFormatting sqref="H2:H40 J2:J40 L2:L40 N2:N40 P2:P40">
    <cfRule type="cellIs" dxfId="6" priority="2" operator="lessThan">
      <formula>100</formula>
    </cfRule>
  </conditionalFormatting>
  <conditionalFormatting sqref="F2:F40 H2:H40 J2:J40 L2:L40 N2:N40 P2:P40">
    <cfRule type="cellIs" dxfId="5" priority="1" operator="between">
      <formula>100</formula>
      <formula>110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67"/>
  <sheetViews>
    <sheetView tabSelected="1" zoomScaleNormal="100" workbookViewId="0">
      <selection activeCell="A4" sqref="A4"/>
    </sheetView>
  </sheetViews>
  <sheetFormatPr defaultRowHeight="15"/>
  <cols>
    <col min="1" max="1" width="34.85546875" customWidth="1"/>
    <col min="2" max="2" width="27.42578125" customWidth="1"/>
    <col min="3" max="3" width="12.42578125" bestFit="1" customWidth="1"/>
    <col min="4" max="4" width="8.28515625" bestFit="1" customWidth="1"/>
    <col min="5" max="5" width="16.28515625" bestFit="1" customWidth="1"/>
    <col min="6" max="6" width="7.28515625" bestFit="1" customWidth="1"/>
    <col min="7" max="7" width="15.28515625" bestFit="1" customWidth="1"/>
    <col min="8" max="8" width="7.140625" bestFit="1" customWidth="1"/>
    <col min="9" max="9" width="14.5703125" bestFit="1" customWidth="1"/>
    <col min="10" max="10" width="7.5703125" bestFit="1" customWidth="1"/>
    <col min="11" max="11" width="14" bestFit="1" customWidth="1"/>
    <col min="12" max="12" width="7.5703125" bestFit="1" customWidth="1"/>
    <col min="13" max="13" width="16.85546875" bestFit="1" customWidth="1"/>
    <col min="14" max="14" width="7.140625" bestFit="1" customWidth="1"/>
    <col min="15" max="15" width="16" bestFit="1" customWidth="1"/>
    <col min="16" max="16" width="8.5703125" bestFit="1" customWidth="1"/>
  </cols>
  <sheetData>
    <row r="1" spans="1:16">
      <c r="A1" s="5" t="s">
        <v>80</v>
      </c>
      <c r="B1" s="5"/>
      <c r="C1" s="5"/>
      <c r="D1" s="5" t="s">
        <v>68</v>
      </c>
      <c r="E1" s="5"/>
      <c r="F1" s="5" t="s">
        <v>75</v>
      </c>
      <c r="G1" s="5"/>
      <c r="H1" s="5" t="s">
        <v>76</v>
      </c>
      <c r="I1" s="5"/>
      <c r="J1" s="5" t="s">
        <v>77</v>
      </c>
      <c r="K1" s="5"/>
      <c r="L1" s="5" t="s">
        <v>78</v>
      </c>
      <c r="M1" s="5"/>
      <c r="N1" s="5" t="s">
        <v>79</v>
      </c>
      <c r="O1" s="5"/>
      <c r="P1" s="5" t="s">
        <v>73</v>
      </c>
    </row>
    <row r="2" spans="1:16">
      <c r="A2" t="s">
        <v>83</v>
      </c>
      <c r="D2" s="8">
        <v>0.79</v>
      </c>
      <c r="F2" s="8">
        <v>1</v>
      </c>
      <c r="H2" s="9">
        <v>0.96299999999999997</v>
      </c>
      <c r="J2" s="8">
        <v>0.61</v>
      </c>
      <c r="L2" s="9">
        <v>0.60399999999999998</v>
      </c>
      <c r="N2" s="9">
        <v>0.47099999999999997</v>
      </c>
      <c r="P2" s="9">
        <v>0.311</v>
      </c>
    </row>
    <row r="3" spans="1:16">
      <c r="D3" s="8"/>
      <c r="F3" s="8"/>
      <c r="H3" s="9"/>
      <c r="J3" s="8"/>
      <c r="L3" s="9"/>
      <c r="N3" s="9"/>
      <c r="P3" s="9"/>
    </row>
    <row r="4" spans="1:16">
      <c r="A4" s="13" t="s">
        <v>91</v>
      </c>
    </row>
    <row r="5" spans="1:16">
      <c r="A5" s="4" t="s">
        <v>38</v>
      </c>
      <c r="B5" s="4" t="s">
        <v>65</v>
      </c>
      <c r="C5" s="4" t="s">
        <v>43</v>
      </c>
      <c r="D5" s="5" t="s">
        <v>50</v>
      </c>
      <c r="E5" s="4" t="s">
        <v>47</v>
      </c>
      <c r="F5" s="5" t="s">
        <v>54</v>
      </c>
      <c r="G5" s="4" t="s">
        <v>55</v>
      </c>
      <c r="H5" s="5" t="s">
        <v>57</v>
      </c>
      <c r="I5" s="4" t="s">
        <v>41</v>
      </c>
      <c r="J5" s="5" t="s">
        <v>53</v>
      </c>
      <c r="K5" s="4" t="s">
        <v>45</v>
      </c>
      <c r="L5" s="5" t="s">
        <v>52</v>
      </c>
      <c r="M5" s="4" t="s">
        <v>48</v>
      </c>
      <c r="N5" s="5" t="s">
        <v>56</v>
      </c>
      <c r="O5" s="4" t="s">
        <v>39</v>
      </c>
      <c r="P5" s="5" t="s">
        <v>51</v>
      </c>
    </row>
    <row r="6" spans="1:16">
      <c r="A6" t="s">
        <v>0</v>
      </c>
      <c r="B6" t="s">
        <v>63</v>
      </c>
      <c r="C6">
        <v>1803</v>
      </c>
      <c r="D6" s="3">
        <v>100</v>
      </c>
      <c r="E6">
        <v>2008</v>
      </c>
      <c r="F6" s="1">
        <f t="shared" ref="F6:F12" si="0">(E6 * 100) /C6</f>
        <v>111.36993899057127</v>
      </c>
      <c r="G6">
        <v>1554</v>
      </c>
      <c r="H6" s="1">
        <f t="shared" ref="H6:H12" si="1">(G6 * 100) /C6</f>
        <v>86.189683860232947</v>
      </c>
      <c r="I6">
        <v>27230</v>
      </c>
      <c r="J6" s="1">
        <f t="shared" ref="J6:J12" si="2">(I6 * 100) /C6</f>
        <v>1510.2606766500278</v>
      </c>
      <c r="K6">
        <v>27243</v>
      </c>
      <c r="L6" s="1">
        <f t="shared" ref="L6:L12" si="3">(K6 * 100) /C6</f>
        <v>1510.981697171381</v>
      </c>
      <c r="M6">
        <v>10904</v>
      </c>
      <c r="N6" s="1">
        <f t="shared" ref="N6:N12" si="4">(M6 * 100) /C6</f>
        <v>604.76982806433716</v>
      </c>
      <c r="O6">
        <v>27606</v>
      </c>
      <c r="P6" s="1">
        <f t="shared" ref="P6:P12" si="5">(O6 * 100) / C6</f>
        <v>1531.1148086522462</v>
      </c>
    </row>
    <row r="7" spans="1:16">
      <c r="A7" t="s">
        <v>1</v>
      </c>
      <c r="B7" t="s">
        <v>63</v>
      </c>
      <c r="C7">
        <v>3324</v>
      </c>
      <c r="D7" s="3">
        <v>100</v>
      </c>
      <c r="E7">
        <v>5066</v>
      </c>
      <c r="F7" s="1">
        <f t="shared" si="0"/>
        <v>152.40673886883272</v>
      </c>
      <c r="G7">
        <v>4228</v>
      </c>
      <c r="H7" s="1">
        <f t="shared" si="1"/>
        <v>127.19614921780986</v>
      </c>
      <c r="I7">
        <v>34549</v>
      </c>
      <c r="J7" s="1">
        <f t="shared" si="2"/>
        <v>1039.3802647412756</v>
      </c>
      <c r="K7">
        <v>13054</v>
      </c>
      <c r="L7" s="1">
        <f t="shared" si="3"/>
        <v>392.71961492178099</v>
      </c>
      <c r="M7">
        <v>8754</v>
      </c>
      <c r="N7" s="1">
        <f t="shared" si="4"/>
        <v>263.35740072202168</v>
      </c>
      <c r="O7">
        <v>107814</v>
      </c>
      <c r="P7" s="1">
        <f t="shared" si="5"/>
        <v>3243.5018050541516</v>
      </c>
    </row>
    <row r="8" spans="1:16">
      <c r="A8" t="s">
        <v>3</v>
      </c>
      <c r="B8" t="s">
        <v>63</v>
      </c>
      <c r="C8">
        <v>670</v>
      </c>
      <c r="D8" s="3">
        <v>100</v>
      </c>
      <c r="E8">
        <v>757</v>
      </c>
      <c r="F8" s="1">
        <f t="shared" si="0"/>
        <v>112.98507462686567</v>
      </c>
      <c r="G8">
        <v>1467</v>
      </c>
      <c r="H8" s="1">
        <f t="shared" si="1"/>
        <v>218.955223880597</v>
      </c>
      <c r="I8">
        <v>2652</v>
      </c>
      <c r="J8" s="1">
        <f t="shared" si="2"/>
        <v>395.82089552238807</v>
      </c>
      <c r="K8">
        <v>10733</v>
      </c>
      <c r="L8" s="1">
        <f t="shared" si="3"/>
        <v>1601.9402985074628</v>
      </c>
      <c r="M8">
        <v>2046</v>
      </c>
      <c r="N8" s="1">
        <f t="shared" si="4"/>
        <v>305.37313432835822</v>
      </c>
      <c r="O8">
        <v>3948</v>
      </c>
      <c r="P8" s="1">
        <f t="shared" si="5"/>
        <v>589.25373134328356</v>
      </c>
    </row>
    <row r="9" spans="1:16">
      <c r="A9" t="s">
        <v>4</v>
      </c>
      <c r="B9" t="s">
        <v>63</v>
      </c>
      <c r="C9">
        <v>742</v>
      </c>
      <c r="D9" s="3">
        <v>100</v>
      </c>
      <c r="E9">
        <v>971</v>
      </c>
      <c r="F9" s="1">
        <f t="shared" si="0"/>
        <v>130.86253369272237</v>
      </c>
      <c r="G9">
        <v>1805</v>
      </c>
      <c r="H9" s="1">
        <f t="shared" si="1"/>
        <v>243.26145552560646</v>
      </c>
      <c r="I9">
        <v>4117</v>
      </c>
      <c r="J9" s="1">
        <f t="shared" si="2"/>
        <v>554.85175202156336</v>
      </c>
      <c r="K9">
        <v>10752</v>
      </c>
      <c r="L9" s="1">
        <f t="shared" si="3"/>
        <v>1449.0566037735848</v>
      </c>
      <c r="M9">
        <v>3187</v>
      </c>
      <c r="N9" s="1">
        <f t="shared" si="4"/>
        <v>429.51482479784369</v>
      </c>
      <c r="O9">
        <v>6471</v>
      </c>
      <c r="P9" s="1">
        <f t="shared" si="5"/>
        <v>872.10242587601078</v>
      </c>
    </row>
    <row r="10" spans="1:16">
      <c r="A10" t="s">
        <v>9</v>
      </c>
      <c r="B10" t="s">
        <v>63</v>
      </c>
      <c r="C10">
        <v>13</v>
      </c>
      <c r="D10" s="3">
        <v>100</v>
      </c>
      <c r="E10">
        <v>14</v>
      </c>
      <c r="F10" s="1">
        <f t="shared" si="0"/>
        <v>107.69230769230769</v>
      </c>
      <c r="G10">
        <v>23</v>
      </c>
      <c r="H10" s="1">
        <f t="shared" si="1"/>
        <v>176.92307692307693</v>
      </c>
      <c r="I10">
        <v>180</v>
      </c>
      <c r="J10" s="1">
        <f t="shared" si="2"/>
        <v>1384.6153846153845</v>
      </c>
      <c r="K10">
        <v>49</v>
      </c>
      <c r="L10" s="1">
        <f t="shared" si="3"/>
        <v>376.92307692307691</v>
      </c>
      <c r="M10">
        <v>21</v>
      </c>
      <c r="N10" s="1">
        <f t="shared" si="4"/>
        <v>161.53846153846155</v>
      </c>
      <c r="O10">
        <v>74634</v>
      </c>
      <c r="P10" s="1">
        <f t="shared" si="5"/>
        <v>574107.69230769225</v>
      </c>
    </row>
    <row r="11" spans="1:16">
      <c r="A11" t="s">
        <v>11</v>
      </c>
      <c r="B11" t="s">
        <v>63</v>
      </c>
      <c r="C11">
        <v>7327</v>
      </c>
      <c r="D11" s="3">
        <v>100</v>
      </c>
      <c r="E11">
        <v>7495</v>
      </c>
      <c r="F11" s="1">
        <f t="shared" si="0"/>
        <v>102.29288931349802</v>
      </c>
      <c r="G11">
        <v>8024</v>
      </c>
      <c r="H11" s="1">
        <f t="shared" si="1"/>
        <v>109.51276102088167</v>
      </c>
      <c r="I11">
        <v>10669</v>
      </c>
      <c r="J11" s="1">
        <f t="shared" si="2"/>
        <v>145.61211955779993</v>
      </c>
      <c r="K11">
        <v>11776</v>
      </c>
      <c r="L11" s="1">
        <f t="shared" si="3"/>
        <v>160.7206223556708</v>
      </c>
      <c r="M11">
        <v>9846</v>
      </c>
      <c r="N11" s="1">
        <f t="shared" si="4"/>
        <v>134.37969155179474</v>
      </c>
      <c r="O11">
        <v>25981</v>
      </c>
      <c r="P11" s="1">
        <f t="shared" si="5"/>
        <v>354.59260270233381</v>
      </c>
    </row>
    <row r="12" spans="1:16">
      <c r="A12" t="s">
        <v>2</v>
      </c>
      <c r="B12" t="s">
        <v>63</v>
      </c>
      <c r="C12">
        <v>6297</v>
      </c>
      <c r="D12" s="3">
        <v>100</v>
      </c>
      <c r="E12">
        <v>9043</v>
      </c>
      <c r="F12" s="1">
        <f t="shared" si="0"/>
        <v>143.60806733365095</v>
      </c>
      <c r="G12">
        <v>10373</v>
      </c>
      <c r="H12" s="1">
        <f t="shared" si="1"/>
        <v>164.72923614419565</v>
      </c>
      <c r="I12">
        <v>1601715</v>
      </c>
      <c r="J12" s="1">
        <f t="shared" si="2"/>
        <v>25436.160076226774</v>
      </c>
      <c r="K12">
        <v>3301587</v>
      </c>
      <c r="L12" s="1">
        <f t="shared" si="3"/>
        <v>52431.110052405907</v>
      </c>
      <c r="M12">
        <v>24291</v>
      </c>
      <c r="N12" s="1">
        <f t="shared" si="4"/>
        <v>385.75512148642213</v>
      </c>
      <c r="O12">
        <v>571795</v>
      </c>
      <c r="P12" s="1">
        <f t="shared" si="5"/>
        <v>9080.435127838653</v>
      </c>
    </row>
    <row r="13" spans="1:16" ht="34.5" customHeight="1">
      <c r="A13" s="2" t="s">
        <v>85</v>
      </c>
    </row>
    <row r="14" spans="1:16" ht="223.5" customHeight="1"/>
    <row r="15" spans="1:16" ht="16.5" customHeight="1">
      <c r="A15" s="12" t="s">
        <v>84</v>
      </c>
    </row>
    <row r="16" spans="1:16" ht="15" customHeight="1"/>
    <row r="17" spans="1:16">
      <c r="A17" s="4" t="s">
        <v>38</v>
      </c>
      <c r="B17" s="4" t="s">
        <v>65</v>
      </c>
      <c r="C17" s="4" t="s">
        <v>43</v>
      </c>
      <c r="D17" s="5" t="s">
        <v>50</v>
      </c>
      <c r="E17" s="4" t="s">
        <v>47</v>
      </c>
      <c r="F17" s="5" t="s">
        <v>54</v>
      </c>
      <c r="G17" s="4" t="s">
        <v>55</v>
      </c>
      <c r="H17" s="5" t="s">
        <v>57</v>
      </c>
      <c r="I17" s="4" t="s">
        <v>41</v>
      </c>
      <c r="J17" s="5" t="s">
        <v>53</v>
      </c>
      <c r="K17" s="4" t="s">
        <v>45</v>
      </c>
      <c r="L17" s="5" t="s">
        <v>52</v>
      </c>
      <c r="M17" s="4" t="s">
        <v>48</v>
      </c>
      <c r="N17" s="5" t="s">
        <v>56</v>
      </c>
      <c r="O17" s="4" t="s">
        <v>39</v>
      </c>
      <c r="P17" s="5" t="s">
        <v>51</v>
      </c>
    </row>
    <row r="18" spans="1:16">
      <c r="A18" t="s">
        <v>5</v>
      </c>
      <c r="B18" t="s">
        <v>64</v>
      </c>
      <c r="C18">
        <v>628</v>
      </c>
      <c r="D18" s="3">
        <v>100</v>
      </c>
      <c r="E18">
        <v>1059</v>
      </c>
      <c r="F18" s="1">
        <f t="shared" ref="F18:F26" si="6">(E18 * 100) /C18</f>
        <v>168.63057324840764</v>
      </c>
      <c r="G18">
        <v>1210</v>
      </c>
      <c r="H18" s="1">
        <f t="shared" ref="H18:H26" si="7">(G18 * 100) /C18</f>
        <v>192.67515923566879</v>
      </c>
      <c r="I18">
        <v>1935</v>
      </c>
      <c r="J18" s="1">
        <f t="shared" ref="J18:J26" si="8">(I18 * 100) /C18</f>
        <v>308.12101910828028</v>
      </c>
      <c r="K18">
        <v>8822</v>
      </c>
      <c r="L18" s="1">
        <f t="shared" ref="L18:L26" si="9">(K18 * 100) /C18</f>
        <v>1404.7770700636943</v>
      </c>
      <c r="M18">
        <v>1806</v>
      </c>
      <c r="N18" s="1">
        <f t="shared" ref="N18:N26" si="10">(M18 * 100) /C18</f>
        <v>287.57961783439492</v>
      </c>
      <c r="O18">
        <v>2505</v>
      </c>
      <c r="P18" s="1">
        <f t="shared" ref="P18:P26" si="11">(O18 * 100) / C18</f>
        <v>398.88535031847135</v>
      </c>
    </row>
    <row r="19" spans="1:16">
      <c r="A19" t="s">
        <v>6</v>
      </c>
      <c r="B19" t="s">
        <v>64</v>
      </c>
      <c r="C19">
        <v>3361</v>
      </c>
      <c r="D19" s="3">
        <v>100</v>
      </c>
      <c r="E19">
        <v>1939</v>
      </c>
      <c r="F19" s="1">
        <f t="shared" si="6"/>
        <v>57.691163344242781</v>
      </c>
      <c r="G19">
        <v>2347</v>
      </c>
      <c r="H19" s="1">
        <f t="shared" si="7"/>
        <v>69.830407616780718</v>
      </c>
      <c r="I19">
        <v>5221</v>
      </c>
      <c r="J19" s="1">
        <f t="shared" si="8"/>
        <v>155.34067241892294</v>
      </c>
      <c r="K19">
        <v>6930</v>
      </c>
      <c r="L19" s="1">
        <f t="shared" si="9"/>
        <v>206.18863433501934</v>
      </c>
      <c r="M19">
        <v>6332</v>
      </c>
      <c r="N19" s="1">
        <f t="shared" si="10"/>
        <v>188.39631062183875</v>
      </c>
      <c r="O19">
        <v>106362</v>
      </c>
      <c r="P19" s="1">
        <f t="shared" si="11"/>
        <v>3164.5938708717645</v>
      </c>
    </row>
    <row r="20" spans="1:16">
      <c r="A20" t="s">
        <v>7</v>
      </c>
      <c r="B20" t="s">
        <v>64</v>
      </c>
      <c r="C20">
        <v>10622</v>
      </c>
      <c r="D20" s="3">
        <v>100</v>
      </c>
      <c r="E20">
        <v>13429</v>
      </c>
      <c r="F20" s="1">
        <f t="shared" si="6"/>
        <v>126.42628506872529</v>
      </c>
      <c r="G20">
        <v>7906</v>
      </c>
      <c r="H20" s="1">
        <f t="shared" si="7"/>
        <v>74.430427414799468</v>
      </c>
      <c r="I20">
        <v>21666</v>
      </c>
      <c r="J20" s="1">
        <f t="shared" si="8"/>
        <v>203.97288646205988</v>
      </c>
      <c r="K20">
        <v>48876</v>
      </c>
      <c r="L20" s="1">
        <f t="shared" si="9"/>
        <v>460.13933345885897</v>
      </c>
      <c r="M20">
        <v>14605</v>
      </c>
      <c r="N20" s="1">
        <f t="shared" si="10"/>
        <v>137.49764639427602</v>
      </c>
      <c r="O20">
        <v>28050</v>
      </c>
      <c r="P20" s="1">
        <f t="shared" si="11"/>
        <v>264.07456222933536</v>
      </c>
    </row>
    <row r="21" spans="1:16">
      <c r="A21" t="s">
        <v>8</v>
      </c>
      <c r="B21" t="s">
        <v>64</v>
      </c>
      <c r="C21">
        <v>14727</v>
      </c>
      <c r="D21" s="3">
        <v>100</v>
      </c>
      <c r="E21">
        <v>14493</v>
      </c>
      <c r="F21" s="1">
        <f t="shared" si="6"/>
        <v>98.411081686697898</v>
      </c>
      <c r="G21">
        <v>9320</v>
      </c>
      <c r="H21" s="1">
        <f t="shared" si="7"/>
        <v>63.285122563998101</v>
      </c>
      <c r="I21">
        <v>12695</v>
      </c>
      <c r="J21" s="1">
        <f t="shared" si="8"/>
        <v>86.202213621239906</v>
      </c>
      <c r="K21">
        <v>9764</v>
      </c>
      <c r="L21" s="1">
        <f t="shared" si="9"/>
        <v>66.299993209750795</v>
      </c>
      <c r="M21">
        <v>12736</v>
      </c>
      <c r="N21" s="1">
        <f t="shared" si="10"/>
        <v>86.480613838527873</v>
      </c>
      <c r="O21">
        <v>20481</v>
      </c>
      <c r="P21" s="1">
        <f t="shared" si="11"/>
        <v>139.07109390914647</v>
      </c>
    </row>
    <row r="22" spans="1:16">
      <c r="A22" t="s">
        <v>12</v>
      </c>
      <c r="B22" t="s">
        <v>64</v>
      </c>
      <c r="C22">
        <v>6832</v>
      </c>
      <c r="D22" s="3">
        <v>100</v>
      </c>
      <c r="E22">
        <v>7394</v>
      </c>
      <c r="F22" s="1">
        <f t="shared" si="6"/>
        <v>108.22599531615926</v>
      </c>
      <c r="G22">
        <v>6296</v>
      </c>
      <c r="H22" s="1">
        <f t="shared" si="7"/>
        <v>92.154566744730673</v>
      </c>
      <c r="I22">
        <v>8762</v>
      </c>
      <c r="J22" s="1">
        <f t="shared" si="8"/>
        <v>128.24941451990631</v>
      </c>
      <c r="K22">
        <v>10286</v>
      </c>
      <c r="L22" s="1">
        <f t="shared" si="9"/>
        <v>150.55620608899298</v>
      </c>
      <c r="M22">
        <v>8966</v>
      </c>
      <c r="N22" s="1">
        <f t="shared" si="10"/>
        <v>131.23536299765809</v>
      </c>
      <c r="O22">
        <v>23004</v>
      </c>
      <c r="P22" s="1">
        <f t="shared" si="11"/>
        <v>336.70960187353631</v>
      </c>
    </row>
    <row r="23" spans="1:16">
      <c r="A23" t="s">
        <v>22</v>
      </c>
      <c r="B23" t="s">
        <v>64</v>
      </c>
      <c r="C23">
        <v>29762</v>
      </c>
      <c r="D23" s="3">
        <v>100</v>
      </c>
      <c r="E23">
        <v>29809</v>
      </c>
      <c r="F23" s="1">
        <f t="shared" si="6"/>
        <v>100.15791949465762</v>
      </c>
      <c r="G23">
        <v>29727</v>
      </c>
      <c r="H23" s="1">
        <f t="shared" si="7"/>
        <v>99.882400376318799</v>
      </c>
      <c r="I23">
        <v>29878</v>
      </c>
      <c r="J23" s="1">
        <f t="shared" si="8"/>
        <v>100.389758752772</v>
      </c>
      <c r="K23">
        <v>30127</v>
      </c>
      <c r="L23" s="1">
        <f t="shared" si="9"/>
        <v>101.22639607553256</v>
      </c>
      <c r="M23">
        <v>29746</v>
      </c>
      <c r="N23" s="1">
        <f t="shared" si="10"/>
        <v>99.946240172031452</v>
      </c>
      <c r="O23">
        <v>31018</v>
      </c>
      <c r="P23" s="1">
        <f t="shared" si="11"/>
        <v>104.22014649553121</v>
      </c>
    </row>
    <row r="24" spans="1:16">
      <c r="A24" t="s">
        <v>23</v>
      </c>
      <c r="B24" t="s">
        <v>64</v>
      </c>
      <c r="C24">
        <v>294</v>
      </c>
      <c r="D24" s="3">
        <v>100</v>
      </c>
      <c r="E24">
        <v>295</v>
      </c>
      <c r="F24" s="1">
        <f t="shared" si="6"/>
        <v>100.34013605442176</v>
      </c>
      <c r="G24">
        <v>295</v>
      </c>
      <c r="H24" s="1">
        <f t="shared" si="7"/>
        <v>100.34013605442176</v>
      </c>
      <c r="I24">
        <v>294</v>
      </c>
      <c r="J24" s="1">
        <f t="shared" si="8"/>
        <v>100</v>
      </c>
      <c r="K24">
        <v>295</v>
      </c>
      <c r="L24" s="1">
        <f t="shared" si="9"/>
        <v>100.34013605442176</v>
      </c>
      <c r="M24">
        <v>295</v>
      </c>
      <c r="N24" s="1">
        <f t="shared" si="10"/>
        <v>100.34013605442176</v>
      </c>
      <c r="O24">
        <v>293</v>
      </c>
      <c r="P24" s="1">
        <f t="shared" si="11"/>
        <v>99.659863945578238</v>
      </c>
    </row>
    <row r="25" spans="1:16">
      <c r="A25" t="s">
        <v>37</v>
      </c>
      <c r="B25" t="s">
        <v>64</v>
      </c>
      <c r="C25">
        <v>12949</v>
      </c>
      <c r="D25" s="3">
        <v>100</v>
      </c>
      <c r="E25">
        <v>12843</v>
      </c>
      <c r="F25" s="1">
        <f t="shared" si="6"/>
        <v>99.181403969418483</v>
      </c>
      <c r="G25">
        <v>12729</v>
      </c>
      <c r="H25" s="1">
        <f t="shared" si="7"/>
        <v>98.301027106340257</v>
      </c>
      <c r="I25">
        <v>12909</v>
      </c>
      <c r="J25" s="1">
        <f t="shared" si="8"/>
        <v>99.691095837516414</v>
      </c>
      <c r="K25">
        <v>12817</v>
      </c>
      <c r="L25" s="1">
        <f t="shared" si="9"/>
        <v>98.980616263804151</v>
      </c>
      <c r="M25">
        <v>13279</v>
      </c>
      <c r="N25" s="1">
        <f t="shared" si="10"/>
        <v>102.54845934048961</v>
      </c>
      <c r="O25">
        <v>25343</v>
      </c>
      <c r="P25" s="1">
        <f t="shared" si="11"/>
        <v>195.71395474554021</v>
      </c>
    </row>
    <row r="26" spans="1:16">
      <c r="A26" t="s">
        <v>10</v>
      </c>
      <c r="B26" t="s">
        <v>64</v>
      </c>
      <c r="C26">
        <v>3102</v>
      </c>
      <c r="D26" s="3">
        <v>100</v>
      </c>
      <c r="E26">
        <v>5327</v>
      </c>
      <c r="F26" s="1">
        <f t="shared" si="6"/>
        <v>171.72791747259834</v>
      </c>
      <c r="G26">
        <v>2539</v>
      </c>
      <c r="H26" s="1">
        <f t="shared" si="7"/>
        <v>81.850419084461635</v>
      </c>
      <c r="I26">
        <v>7448</v>
      </c>
      <c r="J26" s="1">
        <f t="shared" si="8"/>
        <v>240.10315925209542</v>
      </c>
      <c r="K26">
        <v>4776</v>
      </c>
      <c r="L26" s="1">
        <f t="shared" si="9"/>
        <v>153.9651837524178</v>
      </c>
      <c r="M26">
        <v>22149</v>
      </c>
      <c r="N26" s="1">
        <f t="shared" si="10"/>
        <v>714.02321083172149</v>
      </c>
      <c r="O26">
        <v>1534104</v>
      </c>
      <c r="P26" s="1">
        <f t="shared" si="11"/>
        <v>49455.319148936171</v>
      </c>
    </row>
    <row r="27" spans="1:16" ht="34.5" customHeight="1">
      <c r="A27" s="2" t="s">
        <v>86</v>
      </c>
    </row>
    <row r="28" spans="1:16" ht="255.75" customHeight="1"/>
    <row r="29" spans="1:16" ht="16.5" customHeight="1">
      <c r="A29" s="12" t="s">
        <v>84</v>
      </c>
    </row>
    <row r="30" spans="1:16" ht="15" customHeight="1"/>
    <row r="31" spans="1:16">
      <c r="A31" s="4" t="s">
        <v>38</v>
      </c>
      <c r="B31" s="4" t="s">
        <v>65</v>
      </c>
      <c r="C31" s="4" t="s">
        <v>43</v>
      </c>
      <c r="D31" s="5" t="s">
        <v>50</v>
      </c>
      <c r="E31" s="4" t="s">
        <v>47</v>
      </c>
      <c r="F31" s="5" t="s">
        <v>54</v>
      </c>
      <c r="G31" s="4" t="s">
        <v>55</v>
      </c>
      <c r="H31" s="5" t="s">
        <v>57</v>
      </c>
      <c r="I31" s="4" t="s">
        <v>41</v>
      </c>
      <c r="J31" s="5" t="s">
        <v>53</v>
      </c>
      <c r="K31" s="4" t="s">
        <v>45</v>
      </c>
      <c r="L31" s="5" t="s">
        <v>52</v>
      </c>
      <c r="M31" s="4" t="s">
        <v>48</v>
      </c>
      <c r="N31" s="5" t="s">
        <v>56</v>
      </c>
      <c r="O31" s="4" t="s">
        <v>39</v>
      </c>
      <c r="P31" s="5" t="s">
        <v>51</v>
      </c>
    </row>
    <row r="32" spans="1:16">
      <c r="A32" t="s">
        <v>13</v>
      </c>
      <c r="B32" t="s">
        <v>60</v>
      </c>
      <c r="C32">
        <v>1536</v>
      </c>
      <c r="D32" s="3">
        <v>100</v>
      </c>
      <c r="E32">
        <v>1534</v>
      </c>
      <c r="F32" s="1">
        <f t="shared" ref="F32:F43" si="12">(E32 * 100) /C32</f>
        <v>99.869791666666671</v>
      </c>
      <c r="G32">
        <v>1759</v>
      </c>
      <c r="H32" s="1">
        <f t="shared" ref="H32:H43" si="13">(G32 * 100) /C32</f>
        <v>114.51822916666667</v>
      </c>
      <c r="I32">
        <v>1642</v>
      </c>
      <c r="J32" s="1">
        <f t="shared" ref="J32:J43" si="14">(I32 * 100) /C32</f>
        <v>106.90104166666667</v>
      </c>
      <c r="K32">
        <v>1665</v>
      </c>
      <c r="L32" s="1">
        <f t="shared" ref="L32:L43" si="15">(K32 * 100) /C32</f>
        <v>108.3984375</v>
      </c>
      <c r="M32">
        <v>1788</v>
      </c>
      <c r="N32" s="1">
        <f t="shared" ref="N32:N43" si="16">(M32 * 100) /C32</f>
        <v>116.40625</v>
      </c>
      <c r="O32">
        <v>1757</v>
      </c>
      <c r="P32" s="1">
        <f t="shared" ref="P32:P43" si="17">(O32 * 100) / C32</f>
        <v>114.38802083333333</v>
      </c>
    </row>
    <row r="33" spans="1:28">
      <c r="A33" t="s">
        <v>14</v>
      </c>
      <c r="B33" t="s">
        <v>60</v>
      </c>
      <c r="C33">
        <v>3891</v>
      </c>
      <c r="D33" s="3">
        <v>100</v>
      </c>
      <c r="E33">
        <v>3944</v>
      </c>
      <c r="F33" s="1">
        <f t="shared" si="12"/>
        <v>101.3621177075302</v>
      </c>
      <c r="G33">
        <v>3980</v>
      </c>
      <c r="H33" s="1">
        <f t="shared" si="13"/>
        <v>102.28732973528656</v>
      </c>
      <c r="I33">
        <v>3943</v>
      </c>
      <c r="J33" s="1">
        <f t="shared" si="14"/>
        <v>101.33641737342586</v>
      </c>
      <c r="K33">
        <v>3970</v>
      </c>
      <c r="L33" s="1">
        <f t="shared" si="15"/>
        <v>102.03032639424312</v>
      </c>
      <c r="M33">
        <v>3919</v>
      </c>
      <c r="N33" s="1">
        <f t="shared" si="16"/>
        <v>100.71960935492162</v>
      </c>
      <c r="O33">
        <v>9097</v>
      </c>
      <c r="P33" s="1">
        <f t="shared" si="17"/>
        <v>233.79593934721152</v>
      </c>
    </row>
    <row r="34" spans="1:28">
      <c r="A34" t="s">
        <v>15</v>
      </c>
      <c r="B34" t="s">
        <v>60</v>
      </c>
      <c r="C34">
        <v>3759</v>
      </c>
      <c r="D34" s="3">
        <v>100</v>
      </c>
      <c r="E34">
        <v>3758</v>
      </c>
      <c r="F34" s="1">
        <f t="shared" si="12"/>
        <v>99.973397180101088</v>
      </c>
      <c r="G34">
        <v>3953</v>
      </c>
      <c r="H34" s="1">
        <f t="shared" si="13"/>
        <v>105.16094706038839</v>
      </c>
      <c r="I34">
        <v>3814</v>
      </c>
      <c r="J34" s="1">
        <f t="shared" si="14"/>
        <v>101.46315509444001</v>
      </c>
      <c r="K34">
        <v>4072</v>
      </c>
      <c r="L34" s="1">
        <f t="shared" si="15"/>
        <v>108.32668262835861</v>
      </c>
      <c r="M34">
        <v>3963</v>
      </c>
      <c r="N34" s="1">
        <f t="shared" si="16"/>
        <v>105.4269752593775</v>
      </c>
      <c r="O34">
        <v>9326</v>
      </c>
      <c r="P34" s="1">
        <f t="shared" si="17"/>
        <v>248.09789837722798</v>
      </c>
    </row>
    <row r="35" spans="1:28">
      <c r="A35" t="s">
        <v>16</v>
      </c>
      <c r="B35" t="s">
        <v>60</v>
      </c>
      <c r="C35">
        <v>4039</v>
      </c>
      <c r="D35" s="3">
        <v>100</v>
      </c>
      <c r="E35">
        <v>4165</v>
      </c>
      <c r="F35" s="1">
        <f t="shared" si="12"/>
        <v>103.11958405545927</v>
      </c>
      <c r="G35">
        <v>5555</v>
      </c>
      <c r="H35" s="1">
        <f t="shared" si="13"/>
        <v>137.5340430799703</v>
      </c>
      <c r="I35">
        <v>4269</v>
      </c>
      <c r="J35" s="1">
        <f t="shared" si="14"/>
        <v>105.69447883139391</v>
      </c>
      <c r="K35">
        <v>5831</v>
      </c>
      <c r="L35" s="1">
        <f t="shared" si="15"/>
        <v>144.36741767764298</v>
      </c>
      <c r="M35">
        <v>5554</v>
      </c>
      <c r="N35" s="1">
        <f t="shared" si="16"/>
        <v>137.50928447635553</v>
      </c>
      <c r="O35">
        <v>11419</v>
      </c>
      <c r="P35" s="1">
        <f t="shared" si="17"/>
        <v>282.71849467690021</v>
      </c>
    </row>
    <row r="36" spans="1:28">
      <c r="A36" t="s">
        <v>17</v>
      </c>
      <c r="B36" t="s">
        <v>60</v>
      </c>
      <c r="C36">
        <v>2084</v>
      </c>
      <c r="D36" s="3">
        <v>100</v>
      </c>
      <c r="E36">
        <v>2067</v>
      </c>
      <c r="F36" s="1">
        <f t="shared" si="12"/>
        <v>99.184261036468328</v>
      </c>
      <c r="G36">
        <v>2042</v>
      </c>
      <c r="H36" s="1">
        <f t="shared" si="13"/>
        <v>97.984644913627633</v>
      </c>
      <c r="I36">
        <v>2078</v>
      </c>
      <c r="J36" s="1">
        <f t="shared" si="14"/>
        <v>99.712092130518229</v>
      </c>
      <c r="K36">
        <v>2099</v>
      </c>
      <c r="L36" s="1">
        <f t="shared" si="15"/>
        <v>100.71976967370442</v>
      </c>
      <c r="M36">
        <v>2108</v>
      </c>
      <c r="N36" s="1">
        <f t="shared" si="16"/>
        <v>101.15163147792707</v>
      </c>
      <c r="O36">
        <v>2160</v>
      </c>
      <c r="P36" s="1">
        <f t="shared" si="17"/>
        <v>103.6468330134357</v>
      </c>
    </row>
    <row r="37" spans="1:28">
      <c r="A37" t="s">
        <v>18</v>
      </c>
      <c r="B37" t="s">
        <v>60</v>
      </c>
      <c r="C37">
        <v>2132</v>
      </c>
      <c r="D37" s="3">
        <v>100</v>
      </c>
      <c r="E37">
        <v>2209</v>
      </c>
      <c r="F37" s="1">
        <f t="shared" si="12"/>
        <v>103.61163227016885</v>
      </c>
      <c r="G37">
        <v>2144</v>
      </c>
      <c r="H37" s="1">
        <f t="shared" si="13"/>
        <v>100.56285178236398</v>
      </c>
      <c r="I37">
        <v>2243</v>
      </c>
      <c r="J37" s="1">
        <f t="shared" si="14"/>
        <v>105.2063789868668</v>
      </c>
      <c r="K37">
        <v>2138</v>
      </c>
      <c r="L37" s="1">
        <f t="shared" si="15"/>
        <v>100.28142589118198</v>
      </c>
      <c r="M37">
        <v>2139</v>
      </c>
      <c r="N37" s="1">
        <f t="shared" si="16"/>
        <v>100.32833020637899</v>
      </c>
      <c r="O37">
        <v>2282</v>
      </c>
      <c r="P37" s="1">
        <f t="shared" si="17"/>
        <v>107.03564727954972</v>
      </c>
    </row>
    <row r="38" spans="1:28">
      <c r="A38" t="s">
        <v>19</v>
      </c>
      <c r="B38" t="s">
        <v>60</v>
      </c>
      <c r="C38">
        <v>499</v>
      </c>
      <c r="D38" s="3">
        <v>100</v>
      </c>
      <c r="E38">
        <v>503</v>
      </c>
      <c r="F38" s="1">
        <f t="shared" si="12"/>
        <v>100.80160320641282</v>
      </c>
      <c r="G38">
        <v>347</v>
      </c>
      <c r="H38" s="1">
        <f t="shared" si="13"/>
        <v>69.539078156312627</v>
      </c>
      <c r="I38">
        <v>526</v>
      </c>
      <c r="J38" s="1">
        <f t="shared" si="14"/>
        <v>105.41082164328657</v>
      </c>
      <c r="K38">
        <v>461</v>
      </c>
      <c r="L38" s="1">
        <f t="shared" si="15"/>
        <v>92.38476953907815</v>
      </c>
      <c r="M38">
        <v>500</v>
      </c>
      <c r="N38" s="1">
        <f t="shared" si="16"/>
        <v>100.20040080160321</v>
      </c>
      <c r="O38">
        <v>608</v>
      </c>
      <c r="P38" s="1">
        <f t="shared" si="17"/>
        <v>121.84368737474949</v>
      </c>
    </row>
    <row r="39" spans="1:28">
      <c r="A39" t="s">
        <v>20</v>
      </c>
      <c r="B39" t="s">
        <v>60</v>
      </c>
      <c r="C39">
        <v>3239</v>
      </c>
      <c r="D39" s="3">
        <v>100</v>
      </c>
      <c r="E39">
        <v>3302</v>
      </c>
      <c r="F39" s="1">
        <f t="shared" si="12"/>
        <v>101.94504476690337</v>
      </c>
      <c r="G39">
        <v>3189</v>
      </c>
      <c r="H39" s="1">
        <f t="shared" si="13"/>
        <v>98.45631367706082</v>
      </c>
      <c r="I39">
        <v>3217</v>
      </c>
      <c r="J39" s="1">
        <f t="shared" si="14"/>
        <v>99.320778017906761</v>
      </c>
      <c r="K39">
        <v>3265</v>
      </c>
      <c r="L39" s="1">
        <f t="shared" si="15"/>
        <v>100.80271688792837</v>
      </c>
      <c r="M39">
        <v>3228</v>
      </c>
      <c r="N39" s="1">
        <f t="shared" si="16"/>
        <v>99.660389008953388</v>
      </c>
      <c r="O39">
        <v>3215</v>
      </c>
      <c r="P39" s="1">
        <f t="shared" si="17"/>
        <v>99.259030564989189</v>
      </c>
    </row>
    <row r="40" spans="1:28">
      <c r="A40" t="s">
        <v>21</v>
      </c>
      <c r="B40" t="s">
        <v>60</v>
      </c>
      <c r="C40">
        <v>1537</v>
      </c>
      <c r="D40" s="3">
        <v>100</v>
      </c>
      <c r="E40">
        <v>1635</v>
      </c>
      <c r="F40" s="1">
        <f t="shared" si="12"/>
        <v>106.37605725439167</v>
      </c>
      <c r="G40">
        <v>1396</v>
      </c>
      <c r="H40" s="1">
        <f t="shared" si="13"/>
        <v>90.826284970722185</v>
      </c>
      <c r="I40">
        <v>1322</v>
      </c>
      <c r="J40" s="1">
        <f t="shared" si="14"/>
        <v>86.011711125569292</v>
      </c>
      <c r="K40">
        <v>1102</v>
      </c>
      <c r="L40" s="1">
        <f t="shared" si="15"/>
        <v>71.698113207547166</v>
      </c>
      <c r="M40">
        <v>1544</v>
      </c>
      <c r="N40" s="1">
        <f t="shared" si="16"/>
        <v>100.45543266102797</v>
      </c>
      <c r="O40">
        <v>1068</v>
      </c>
      <c r="P40" s="1">
        <f t="shared" si="17"/>
        <v>69.48601171112557</v>
      </c>
    </row>
    <row r="41" spans="1:28">
      <c r="A41" t="s">
        <v>24</v>
      </c>
      <c r="B41" t="s">
        <v>60</v>
      </c>
      <c r="C41">
        <v>884</v>
      </c>
      <c r="D41" s="3">
        <v>100</v>
      </c>
      <c r="E41">
        <v>1291</v>
      </c>
      <c r="F41" s="1">
        <f t="shared" si="12"/>
        <v>146.04072398190044</v>
      </c>
      <c r="G41">
        <v>962</v>
      </c>
      <c r="H41" s="1">
        <f t="shared" si="13"/>
        <v>108.82352941176471</v>
      </c>
      <c r="I41">
        <v>941</v>
      </c>
      <c r="J41" s="1">
        <f t="shared" si="14"/>
        <v>106.44796380090497</v>
      </c>
      <c r="K41">
        <v>1095</v>
      </c>
      <c r="L41" s="1">
        <f t="shared" si="15"/>
        <v>123.86877828054298</v>
      </c>
      <c r="M41">
        <v>922</v>
      </c>
      <c r="N41" s="1">
        <f t="shared" si="16"/>
        <v>104.29864253393666</v>
      </c>
      <c r="O41">
        <v>1321</v>
      </c>
      <c r="P41" s="1">
        <f t="shared" si="17"/>
        <v>149.43438914027149</v>
      </c>
    </row>
    <row r="42" spans="1:28">
      <c r="A42" t="s">
        <v>27</v>
      </c>
      <c r="B42" t="s">
        <v>60</v>
      </c>
      <c r="C42">
        <v>7145</v>
      </c>
      <c r="D42" s="3">
        <v>100</v>
      </c>
      <c r="E42">
        <v>7085</v>
      </c>
      <c r="F42" s="1">
        <f t="shared" si="12"/>
        <v>99.160251924422667</v>
      </c>
      <c r="G42">
        <v>7166</v>
      </c>
      <c r="H42" s="1">
        <f t="shared" si="13"/>
        <v>100.29391182645206</v>
      </c>
      <c r="I42">
        <v>7111</v>
      </c>
      <c r="J42" s="1">
        <f t="shared" si="14"/>
        <v>99.524142757172854</v>
      </c>
      <c r="K42">
        <v>7233</v>
      </c>
      <c r="L42" s="1">
        <f t="shared" si="15"/>
        <v>101.23163051084674</v>
      </c>
      <c r="M42">
        <v>7147</v>
      </c>
      <c r="N42" s="1">
        <f t="shared" si="16"/>
        <v>100.02799160251925</v>
      </c>
      <c r="O42">
        <v>7098</v>
      </c>
      <c r="P42" s="1">
        <f t="shared" si="17"/>
        <v>99.342197340797767</v>
      </c>
      <c r="AB42" t="s">
        <v>66</v>
      </c>
    </row>
    <row r="43" spans="1:28">
      <c r="A43" t="s">
        <v>28</v>
      </c>
      <c r="B43" t="s">
        <v>60</v>
      </c>
      <c r="C43">
        <v>428</v>
      </c>
      <c r="D43" s="3">
        <v>100</v>
      </c>
      <c r="E43">
        <v>399</v>
      </c>
      <c r="F43" s="1">
        <f t="shared" si="12"/>
        <v>93.224299065420567</v>
      </c>
      <c r="G43">
        <v>416</v>
      </c>
      <c r="H43" s="1">
        <f t="shared" si="13"/>
        <v>97.196261682242991</v>
      </c>
      <c r="I43">
        <v>402</v>
      </c>
      <c r="J43" s="1">
        <f t="shared" si="14"/>
        <v>93.925233644859816</v>
      </c>
      <c r="K43">
        <v>427</v>
      </c>
      <c r="L43" s="1">
        <f t="shared" si="15"/>
        <v>99.766355140186917</v>
      </c>
      <c r="M43">
        <v>417</v>
      </c>
      <c r="N43" s="1">
        <f t="shared" si="16"/>
        <v>97.429906542056074</v>
      </c>
      <c r="O43">
        <v>548</v>
      </c>
      <c r="P43" s="1">
        <f t="shared" si="17"/>
        <v>128.03738317757009</v>
      </c>
    </row>
    <row r="44" spans="1:28" ht="34.5" customHeight="1">
      <c r="A44" s="2" t="s">
        <v>87</v>
      </c>
    </row>
    <row r="45" spans="1:28" ht="263.25" customHeight="1"/>
    <row r="46" spans="1:28">
      <c r="A46" s="4" t="s">
        <v>38</v>
      </c>
      <c r="B46" s="4" t="s">
        <v>65</v>
      </c>
      <c r="C46" s="4" t="s">
        <v>43</v>
      </c>
      <c r="D46" s="5" t="s">
        <v>50</v>
      </c>
      <c r="E46" s="4" t="s">
        <v>47</v>
      </c>
      <c r="F46" s="5" t="s">
        <v>54</v>
      </c>
      <c r="G46" s="4" t="s">
        <v>55</v>
      </c>
      <c r="H46" s="5" t="s">
        <v>57</v>
      </c>
      <c r="I46" s="4" t="s">
        <v>41</v>
      </c>
      <c r="J46" s="5" t="s">
        <v>53</v>
      </c>
      <c r="K46" s="4" t="s">
        <v>45</v>
      </c>
      <c r="L46" s="5" t="s">
        <v>52</v>
      </c>
      <c r="M46" s="4" t="s">
        <v>48</v>
      </c>
      <c r="N46" s="5" t="s">
        <v>56</v>
      </c>
      <c r="O46" s="4" t="s">
        <v>39</v>
      </c>
      <c r="P46" s="5" t="s">
        <v>51</v>
      </c>
    </row>
    <row r="47" spans="1:28">
      <c r="A47" t="s">
        <v>25</v>
      </c>
      <c r="B47" t="s">
        <v>61</v>
      </c>
      <c r="C47">
        <v>7584</v>
      </c>
      <c r="D47" s="3">
        <v>100</v>
      </c>
      <c r="E47">
        <v>4308</v>
      </c>
      <c r="F47" s="1">
        <f>(E47 * 100) /C47</f>
        <v>56.803797468354432</v>
      </c>
      <c r="G47">
        <v>4754</v>
      </c>
      <c r="H47" s="1">
        <f>(G47 * 100) /C47</f>
        <v>62.684599156118146</v>
      </c>
      <c r="I47">
        <v>5324</v>
      </c>
      <c r="J47" s="1">
        <f>(I47 * 100) /C47</f>
        <v>70.200421940928265</v>
      </c>
      <c r="K47">
        <v>5497</v>
      </c>
      <c r="L47" s="1">
        <f>(K47 * 100) /C47</f>
        <v>72.481540084388186</v>
      </c>
      <c r="M47">
        <v>18842</v>
      </c>
      <c r="N47" s="1">
        <f>(M47 * 100) /C47</f>
        <v>248.44409282700423</v>
      </c>
      <c r="O47">
        <v>36914</v>
      </c>
      <c r="P47" s="1">
        <f>(O47 * 100) / C47</f>
        <v>486.73523206751054</v>
      </c>
    </row>
    <row r="48" spans="1:28">
      <c r="A48" t="s">
        <v>33</v>
      </c>
      <c r="B48" t="s">
        <v>61</v>
      </c>
      <c r="C48">
        <v>3362</v>
      </c>
      <c r="D48" s="3">
        <v>100</v>
      </c>
      <c r="E48">
        <v>740</v>
      </c>
      <c r="F48" s="1">
        <f>(E48 * 100) /C48</f>
        <v>22.010707911957169</v>
      </c>
      <c r="G48">
        <v>1372</v>
      </c>
      <c r="H48" s="1">
        <f>(G48 * 100) /C48</f>
        <v>40.80904223676383</v>
      </c>
      <c r="I48">
        <v>3803</v>
      </c>
      <c r="J48" s="1">
        <f>(I48 * 100) /C48</f>
        <v>113.11719214753123</v>
      </c>
      <c r="K48">
        <v>5804</v>
      </c>
      <c r="L48" s="1">
        <f>(K48 * 100) /C48</f>
        <v>172.63533610945865</v>
      </c>
      <c r="M48">
        <v>44592</v>
      </c>
      <c r="N48" s="1">
        <f>(M48 * 100) /C48</f>
        <v>1326.3533610945865</v>
      </c>
      <c r="O48">
        <v>19827</v>
      </c>
      <c r="P48" s="1">
        <f>(O48 * 100) / C48</f>
        <v>589.73825104104696</v>
      </c>
    </row>
    <row r="49" spans="1:16">
      <c r="A49" t="s">
        <v>34</v>
      </c>
      <c r="B49" t="s">
        <v>61</v>
      </c>
      <c r="C49">
        <v>15139</v>
      </c>
      <c r="D49" s="3">
        <v>100</v>
      </c>
      <c r="E49">
        <v>1942</v>
      </c>
      <c r="F49" s="1">
        <f>(E49 * 100) /C49</f>
        <v>12.82779575929718</v>
      </c>
      <c r="G49">
        <v>2587</v>
      </c>
      <c r="H49" s="1">
        <f>(G49 * 100) /C49</f>
        <v>17.088314948147168</v>
      </c>
      <c r="I49">
        <v>7382</v>
      </c>
      <c r="J49" s="1">
        <f>(I49 * 100) /C49</f>
        <v>48.761476979985467</v>
      </c>
      <c r="K49">
        <v>7131</v>
      </c>
      <c r="L49" s="1">
        <f>(K49 * 100) /C49</f>
        <v>47.10350749719268</v>
      </c>
      <c r="M49">
        <v>54506</v>
      </c>
      <c r="N49" s="1">
        <f>(M49 * 100) /C49</f>
        <v>360.03699055419776</v>
      </c>
      <c r="O49">
        <v>1015099</v>
      </c>
      <c r="P49" s="1">
        <f>(O49 * 100) / C49</f>
        <v>6705.1918884999013</v>
      </c>
    </row>
    <row r="50" spans="1:16" ht="34.5" customHeight="1">
      <c r="A50" s="2" t="s">
        <v>88</v>
      </c>
    </row>
    <row r="51" spans="1:16" ht="240.75" customHeight="1">
      <c r="G51" s="6"/>
    </row>
    <row r="52" spans="1:16" ht="16.5" customHeight="1">
      <c r="A52" s="12" t="s">
        <v>90</v>
      </c>
    </row>
    <row r="53" spans="1:16" ht="15" customHeight="1"/>
    <row r="54" spans="1:16">
      <c r="A54" s="4" t="s">
        <v>38</v>
      </c>
      <c r="B54" s="4" t="s">
        <v>65</v>
      </c>
      <c r="C54" s="4" t="s">
        <v>43</v>
      </c>
      <c r="D54" s="5" t="s">
        <v>50</v>
      </c>
      <c r="E54" s="4" t="s">
        <v>47</v>
      </c>
      <c r="F54" s="5" t="s">
        <v>54</v>
      </c>
      <c r="G54" s="4" t="s">
        <v>55</v>
      </c>
      <c r="H54" s="5" t="s">
        <v>57</v>
      </c>
      <c r="I54" s="4" t="s">
        <v>41</v>
      </c>
      <c r="J54" s="5" t="s">
        <v>53</v>
      </c>
      <c r="K54" s="4" t="s">
        <v>45</v>
      </c>
      <c r="L54" s="5" t="s">
        <v>52</v>
      </c>
      <c r="M54" s="4" t="s">
        <v>48</v>
      </c>
      <c r="N54" s="5" t="s">
        <v>56</v>
      </c>
      <c r="O54" s="4" t="s">
        <v>39</v>
      </c>
      <c r="P54" s="5" t="s">
        <v>51</v>
      </c>
    </row>
    <row r="55" spans="1:16">
      <c r="A55" t="s">
        <v>26</v>
      </c>
      <c r="B55" t="s">
        <v>62</v>
      </c>
      <c r="C55">
        <v>2980</v>
      </c>
      <c r="D55" s="3">
        <v>100</v>
      </c>
      <c r="E55">
        <v>2521</v>
      </c>
      <c r="F55" s="1">
        <f t="shared" ref="F55:F61" si="18">(E55 * 100) /C55</f>
        <v>84.597315436241615</v>
      </c>
      <c r="G55">
        <v>2769</v>
      </c>
      <c r="H55" s="1">
        <f t="shared" ref="H55:H61" si="19">(G55 * 100) /C55</f>
        <v>92.919463087248317</v>
      </c>
      <c r="I55">
        <v>3028</v>
      </c>
      <c r="J55" s="1">
        <f t="shared" ref="J55:J61" si="20">(I55 * 100) /C55</f>
        <v>101.61073825503355</v>
      </c>
      <c r="K55">
        <v>3206</v>
      </c>
      <c r="L55" s="1">
        <f t="shared" ref="L55:L61" si="21">(K55 * 100) /C55</f>
        <v>107.58389261744966</v>
      </c>
      <c r="M55">
        <v>7840</v>
      </c>
      <c r="N55" s="1">
        <f t="shared" ref="N55:N61" si="22">(M55 * 100) /C55</f>
        <v>263.08724832214767</v>
      </c>
      <c r="O55">
        <v>19779</v>
      </c>
      <c r="P55" s="1">
        <f t="shared" ref="P55:P61" si="23">(O55 * 100) / C55</f>
        <v>663.72483221476512</v>
      </c>
    </row>
    <row r="56" spans="1:16">
      <c r="A56" t="s">
        <v>29</v>
      </c>
      <c r="B56" t="s">
        <v>62</v>
      </c>
      <c r="C56">
        <v>9959</v>
      </c>
      <c r="D56" s="3">
        <v>100</v>
      </c>
      <c r="E56">
        <v>11695</v>
      </c>
      <c r="F56" s="1">
        <f t="shared" si="18"/>
        <v>117.43146902299428</v>
      </c>
      <c r="G56">
        <v>15486</v>
      </c>
      <c r="H56" s="1">
        <f t="shared" si="19"/>
        <v>155.49753991364594</v>
      </c>
      <c r="I56">
        <v>50571</v>
      </c>
      <c r="J56" s="1">
        <f t="shared" si="20"/>
        <v>507.79194698262876</v>
      </c>
      <c r="K56">
        <v>43318</v>
      </c>
      <c r="L56" s="1">
        <f t="shared" si="21"/>
        <v>434.96334973390901</v>
      </c>
      <c r="M56">
        <v>20537</v>
      </c>
      <c r="N56" s="1">
        <f t="shared" si="22"/>
        <v>206.21548348227734</v>
      </c>
      <c r="O56">
        <v>60706</v>
      </c>
      <c r="P56" s="1">
        <f t="shared" si="23"/>
        <v>609.55919269002914</v>
      </c>
    </row>
    <row r="57" spans="1:16">
      <c r="A57" t="s">
        <v>30</v>
      </c>
      <c r="B57" t="s">
        <v>62</v>
      </c>
      <c r="C57">
        <v>9131</v>
      </c>
      <c r="D57" s="3">
        <v>100</v>
      </c>
      <c r="E57">
        <v>6053</v>
      </c>
      <c r="F57" s="1">
        <f t="shared" si="18"/>
        <v>66.290658197349686</v>
      </c>
      <c r="G57">
        <v>7989</v>
      </c>
      <c r="H57" s="1">
        <f t="shared" si="19"/>
        <v>87.493155185631366</v>
      </c>
      <c r="I57">
        <v>26081</v>
      </c>
      <c r="J57" s="1">
        <f t="shared" si="20"/>
        <v>285.63136567736285</v>
      </c>
      <c r="K57">
        <v>22166</v>
      </c>
      <c r="L57" s="1">
        <f t="shared" si="21"/>
        <v>242.75544847223745</v>
      </c>
      <c r="M57">
        <v>17002</v>
      </c>
      <c r="N57" s="1">
        <f t="shared" si="22"/>
        <v>186.20085423283319</v>
      </c>
      <c r="O57">
        <v>76951</v>
      </c>
      <c r="P57" s="1">
        <f t="shared" si="23"/>
        <v>842.74449676924758</v>
      </c>
    </row>
    <row r="58" spans="1:16">
      <c r="A58" t="s">
        <v>31</v>
      </c>
      <c r="B58" t="s">
        <v>62</v>
      </c>
      <c r="C58">
        <v>8665</v>
      </c>
      <c r="D58" s="3">
        <v>100</v>
      </c>
      <c r="E58">
        <v>3212</v>
      </c>
      <c r="F58" s="1">
        <f t="shared" si="18"/>
        <v>37.06866705135603</v>
      </c>
      <c r="G58">
        <v>4217</v>
      </c>
      <c r="H58" s="1">
        <f t="shared" si="19"/>
        <v>48.667051356030008</v>
      </c>
      <c r="I58">
        <v>14709</v>
      </c>
      <c r="J58" s="1">
        <f t="shared" si="20"/>
        <v>169.75187536064627</v>
      </c>
      <c r="K58">
        <v>11627</v>
      </c>
      <c r="L58" s="1">
        <f t="shared" si="21"/>
        <v>134.18349682631276</v>
      </c>
      <c r="M58">
        <v>24507</v>
      </c>
      <c r="N58" s="1">
        <f t="shared" si="22"/>
        <v>282.82746682054238</v>
      </c>
      <c r="O58">
        <v>109620</v>
      </c>
      <c r="P58" s="1">
        <f t="shared" si="23"/>
        <v>1265.0894402769763</v>
      </c>
    </row>
    <row r="59" spans="1:16">
      <c r="A59" t="s">
        <v>32</v>
      </c>
      <c r="B59" t="s">
        <v>62</v>
      </c>
      <c r="C59">
        <v>7635</v>
      </c>
      <c r="D59" s="3">
        <v>100</v>
      </c>
      <c r="E59">
        <v>3306</v>
      </c>
      <c r="F59" s="1">
        <f t="shared" si="18"/>
        <v>43.300589390962671</v>
      </c>
      <c r="G59">
        <v>4385</v>
      </c>
      <c r="H59" s="1">
        <f t="shared" si="19"/>
        <v>57.432874918140143</v>
      </c>
      <c r="I59">
        <v>13985</v>
      </c>
      <c r="J59" s="1">
        <f t="shared" si="20"/>
        <v>183.16961362148004</v>
      </c>
      <c r="K59">
        <v>12048</v>
      </c>
      <c r="L59" s="1">
        <f t="shared" si="21"/>
        <v>157.79960707269154</v>
      </c>
      <c r="M59">
        <v>25283</v>
      </c>
      <c r="N59" s="1">
        <f t="shared" si="22"/>
        <v>331.14603798297316</v>
      </c>
      <c r="O59">
        <v>91517</v>
      </c>
      <c r="P59" s="1">
        <f t="shared" si="23"/>
        <v>1198.6509495743287</v>
      </c>
    </row>
    <row r="60" spans="1:16">
      <c r="A60" t="s">
        <v>35</v>
      </c>
      <c r="B60" t="s">
        <v>62</v>
      </c>
      <c r="C60">
        <v>2093</v>
      </c>
      <c r="D60" s="3">
        <v>100</v>
      </c>
      <c r="E60">
        <v>1881</v>
      </c>
      <c r="F60" s="1">
        <f t="shared" si="18"/>
        <v>89.870998566650741</v>
      </c>
      <c r="G60">
        <v>751</v>
      </c>
      <c r="H60" s="1">
        <f t="shared" si="19"/>
        <v>35.881509794553274</v>
      </c>
      <c r="I60">
        <v>2072</v>
      </c>
      <c r="J60" s="1">
        <f t="shared" si="20"/>
        <v>98.996655518394647</v>
      </c>
      <c r="K60">
        <v>2285</v>
      </c>
      <c r="L60" s="1">
        <f t="shared" si="21"/>
        <v>109.17343526039178</v>
      </c>
      <c r="M60">
        <v>4445</v>
      </c>
      <c r="N60" s="1">
        <f t="shared" si="22"/>
        <v>212.37458193979933</v>
      </c>
      <c r="O60">
        <v>4667</v>
      </c>
      <c r="P60" s="1">
        <f t="shared" si="23"/>
        <v>222.98136645962734</v>
      </c>
    </row>
    <row r="61" spans="1:16">
      <c r="A61" t="s">
        <v>36</v>
      </c>
      <c r="B61" t="s">
        <v>62</v>
      </c>
      <c r="C61">
        <v>10502</v>
      </c>
      <c r="D61" s="3">
        <v>100</v>
      </c>
      <c r="E61">
        <v>16503</v>
      </c>
      <c r="F61" s="1">
        <f t="shared" si="18"/>
        <v>157.14149685774137</v>
      </c>
      <c r="G61">
        <v>4365</v>
      </c>
      <c r="H61" s="1">
        <f t="shared" si="19"/>
        <v>41.563511712054847</v>
      </c>
      <c r="I61">
        <v>5936</v>
      </c>
      <c r="J61" s="1">
        <f t="shared" si="20"/>
        <v>56.522567130070463</v>
      </c>
      <c r="K61">
        <v>4353</v>
      </c>
      <c r="L61" s="1">
        <f t="shared" si="21"/>
        <v>41.449247762330984</v>
      </c>
      <c r="M61">
        <v>30601</v>
      </c>
      <c r="N61" s="1">
        <f t="shared" si="22"/>
        <v>291.38259379165873</v>
      </c>
      <c r="O61">
        <v>9475</v>
      </c>
      <c r="P61" s="1">
        <f t="shared" si="23"/>
        <v>90.220910302799467</v>
      </c>
    </row>
    <row r="62" spans="1:16" ht="34.5" customHeight="1">
      <c r="A62" s="2" t="s">
        <v>89</v>
      </c>
    </row>
    <row r="63" spans="1:16" ht="281.25" customHeight="1"/>
    <row r="64" spans="1:16" ht="16.5" customHeight="1">
      <c r="A64" s="12" t="s">
        <v>84</v>
      </c>
    </row>
    <row r="65" ht="15" customHeight="1"/>
    <row r="67" ht="48" customHeight="1"/>
  </sheetData>
  <conditionalFormatting sqref="J55:J61 J47:J49 J32:J43 J18:J26 N55:N61 H55:H61 N47:N49 N32:N43 N18:N26 H47:H49 H32:H43 H18:H26 F55:F61 F47:F49 F32:F43 F18:F26 P47:P49 P32:P43 P18:P26 P6:P12 L6 J6:J12 N6:N12 H6:H12 F6:F12 P55:P61">
    <cfRule type="cellIs" dxfId="4" priority="5" operator="greaterThan">
      <formula>100</formula>
    </cfRule>
  </conditionalFormatting>
  <conditionalFormatting sqref="L47:L49 L32:L43 L18:L26 L6:L12 L55:L6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J55:J61 J47:J49 J32:J43 J18:J26 N55:N61 H55:H61 N47:N49 N32:N43 N18:N26 H47:H49 H32:H43 H18:H26 F55:F61 F47:F49 F32:F43 F18:F26 P47:P49 P32:P43 P18:P26 P6:P12 J6:J12 N6:N12 H6:H12 F6:F12 P55:P61">
    <cfRule type="cellIs" dxfId="1" priority="2" operator="lessThan">
      <formula>100</formula>
    </cfRule>
  </conditionalFormatting>
  <conditionalFormatting sqref="P55:P61 P47:P49 P32:P43 P18:P26 J55:J61 J47:J49 J32:J43 J18:J26 N55:N61 H55:H61 N47:N49 N32:N43 N18:N26 H47:H49 H32:H43 H18:H26 F55:F61 F47:F49 F32:F43 F18:F26 L47:L49 L32:L43 L18:L26 L6:L12 P6:P12 J6:J12 N6:N12 H6:H12 F6:F12 L55:L61">
    <cfRule type="cellIs" dxfId="0" priority="1" operator="between">
      <formula>100</formula>
      <formula>110</formula>
    </cfRule>
  </conditionalFormatting>
  <pageMargins left="0.7" right="0.7" top="0.75" bottom="0.75" header="0.3" footer="0.3"/>
  <pageSetup paperSize="9" orientation="portrait" r:id="rId1"/>
  <drawing r:id="rId2"/>
  <webPublishItems count="1">
    <webPublishItem id="18243" divId="MMBench_all_18243" sourceType="sheet" destinationFile="C:\Users\amussche\Desktop\MMBench_all.htm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cols>
    <col min="1" max="1" width="39.7109375" bestFit="1" customWidth="1"/>
  </cols>
  <sheetData>
    <row r="1" spans="1:8">
      <c r="A1" s="12" t="s">
        <v>82</v>
      </c>
    </row>
    <row r="2" spans="1:8">
      <c r="A2" s="5" t="s">
        <v>74</v>
      </c>
      <c r="B2" s="5" t="s">
        <v>68</v>
      </c>
      <c r="C2" s="5" t="s">
        <v>67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</row>
    <row r="3" spans="1:8">
      <c r="A3" t="s">
        <v>0</v>
      </c>
      <c r="B3" s="7">
        <v>64536</v>
      </c>
      <c r="C3" s="7">
        <v>115928</v>
      </c>
      <c r="D3" s="7">
        <v>56624</v>
      </c>
      <c r="E3" s="7">
        <v>55292</v>
      </c>
      <c r="F3" s="7">
        <v>160260</v>
      </c>
      <c r="G3" s="7">
        <v>57304</v>
      </c>
      <c r="H3" s="7">
        <v>57840</v>
      </c>
    </row>
    <row r="4" spans="1:8">
      <c r="A4" t="s">
        <v>1</v>
      </c>
      <c r="B4" s="7">
        <v>225304</v>
      </c>
      <c r="C4" s="7">
        <v>264408</v>
      </c>
      <c r="D4" s="7">
        <v>197720</v>
      </c>
      <c r="E4" s="7">
        <v>276776</v>
      </c>
      <c r="F4" s="7">
        <v>309060</v>
      </c>
      <c r="G4" s="7">
        <v>211928</v>
      </c>
      <c r="H4" s="7">
        <v>237528</v>
      </c>
    </row>
    <row r="5" spans="1:8">
      <c r="A5" t="s">
        <v>2</v>
      </c>
      <c r="B5" s="7">
        <v>105240</v>
      </c>
      <c r="C5" s="7">
        <v>276184</v>
      </c>
      <c r="D5" s="7">
        <v>209440</v>
      </c>
      <c r="E5" s="7">
        <v>96168</v>
      </c>
      <c r="F5" s="7">
        <v>258372</v>
      </c>
      <c r="G5" s="7">
        <v>80856</v>
      </c>
      <c r="H5" s="7">
        <v>264480</v>
      </c>
    </row>
    <row r="6" spans="1:8">
      <c r="A6" t="s">
        <v>3</v>
      </c>
      <c r="B6" s="7">
        <v>231896</v>
      </c>
      <c r="C6" s="7">
        <v>276440</v>
      </c>
      <c r="D6" s="7">
        <v>205536</v>
      </c>
      <c r="E6" s="7">
        <v>251816</v>
      </c>
      <c r="F6" s="7">
        <v>354820</v>
      </c>
      <c r="G6" s="7">
        <v>169944</v>
      </c>
      <c r="H6" s="7">
        <v>392160</v>
      </c>
    </row>
    <row r="7" spans="1:8">
      <c r="A7" t="s">
        <v>4</v>
      </c>
      <c r="B7" s="7">
        <v>207576</v>
      </c>
      <c r="C7" s="7">
        <v>276440</v>
      </c>
      <c r="D7" s="7">
        <v>205536</v>
      </c>
      <c r="E7" s="7">
        <v>251816</v>
      </c>
      <c r="F7" s="7">
        <v>411140</v>
      </c>
      <c r="G7" s="7">
        <v>96216</v>
      </c>
      <c r="H7" s="7">
        <v>418080</v>
      </c>
    </row>
    <row r="8" spans="1:8">
      <c r="A8" t="s">
        <v>5</v>
      </c>
      <c r="B8" s="7">
        <v>144856</v>
      </c>
      <c r="C8" s="7">
        <v>276440</v>
      </c>
      <c r="D8" s="7">
        <v>205536</v>
      </c>
      <c r="E8" s="7">
        <v>251816</v>
      </c>
      <c r="F8" s="7">
        <v>289284</v>
      </c>
      <c r="G8" s="7">
        <v>143320</v>
      </c>
      <c r="H8" s="7">
        <v>427296</v>
      </c>
    </row>
    <row r="9" spans="1:8">
      <c r="A9" t="s">
        <v>6</v>
      </c>
      <c r="B9" s="7">
        <v>93976</v>
      </c>
      <c r="C9" s="7">
        <v>276440</v>
      </c>
      <c r="D9" s="7">
        <v>198232</v>
      </c>
      <c r="E9" s="7">
        <v>324240</v>
      </c>
      <c r="F9" s="7">
        <v>193348</v>
      </c>
      <c r="G9" s="7">
        <v>100312</v>
      </c>
      <c r="H9" s="7">
        <v>467940</v>
      </c>
    </row>
    <row r="10" spans="1:8">
      <c r="A10" t="s">
        <v>7</v>
      </c>
      <c r="B10" s="7">
        <v>162712</v>
      </c>
      <c r="C10" s="7">
        <v>276440</v>
      </c>
      <c r="D10" s="7">
        <v>201628</v>
      </c>
      <c r="E10" s="7">
        <v>264100</v>
      </c>
      <c r="F10" s="7">
        <v>283332</v>
      </c>
      <c r="G10" s="7">
        <v>160728</v>
      </c>
      <c r="H10" s="7">
        <v>525980</v>
      </c>
    </row>
    <row r="11" spans="1:8">
      <c r="A11" t="s">
        <v>8</v>
      </c>
      <c r="B11" s="7">
        <v>293144</v>
      </c>
      <c r="C11" s="7">
        <v>449496</v>
      </c>
      <c r="D11" s="7">
        <v>311064</v>
      </c>
      <c r="E11" s="7">
        <v>702608</v>
      </c>
      <c r="F11" s="7">
        <v>379716</v>
      </c>
      <c r="G11" s="7">
        <v>294872</v>
      </c>
      <c r="H11" s="7">
        <v>787352</v>
      </c>
    </row>
    <row r="12" spans="1:8">
      <c r="A12" t="s">
        <v>9</v>
      </c>
      <c r="B12" s="7">
        <v>25624</v>
      </c>
      <c r="C12" s="7">
        <v>449496</v>
      </c>
      <c r="D12" s="7">
        <v>311868</v>
      </c>
      <c r="E12" s="7">
        <v>696464</v>
      </c>
      <c r="F12" s="7">
        <v>125764</v>
      </c>
      <c r="G12" s="7">
        <v>22488</v>
      </c>
      <c r="H12" s="7">
        <v>522876</v>
      </c>
    </row>
    <row r="13" spans="1:8">
      <c r="A13" t="s">
        <v>10</v>
      </c>
      <c r="B13" s="7">
        <v>380184</v>
      </c>
      <c r="C13" s="7">
        <v>508888</v>
      </c>
      <c r="D13" s="7">
        <v>392024</v>
      </c>
      <c r="E13" s="7">
        <v>773436</v>
      </c>
      <c r="F13" s="7">
        <v>462660</v>
      </c>
      <c r="G13" s="7">
        <v>394200</v>
      </c>
      <c r="H13" s="7">
        <v>808700</v>
      </c>
    </row>
    <row r="14" spans="1:8">
      <c r="A14" t="s">
        <v>11</v>
      </c>
      <c r="B14" s="7">
        <v>157144</v>
      </c>
      <c r="C14" s="7">
        <v>508888</v>
      </c>
      <c r="D14" s="7">
        <v>392024</v>
      </c>
      <c r="E14" s="7">
        <v>818024</v>
      </c>
      <c r="F14" s="7">
        <v>244548</v>
      </c>
      <c r="G14" s="7">
        <v>138200</v>
      </c>
      <c r="H14" s="7">
        <v>582436</v>
      </c>
    </row>
    <row r="15" spans="1:8">
      <c r="A15" t="s">
        <v>12</v>
      </c>
      <c r="B15" s="7">
        <v>102424</v>
      </c>
      <c r="C15" s="7">
        <v>508888</v>
      </c>
      <c r="D15" s="7">
        <v>392024</v>
      </c>
      <c r="E15" s="7">
        <v>329992</v>
      </c>
      <c r="F15" s="7">
        <v>226116</v>
      </c>
      <c r="G15" s="7">
        <v>104408</v>
      </c>
      <c r="H15" s="7">
        <v>582436</v>
      </c>
    </row>
    <row r="16" spans="1:8">
      <c r="A16" t="s">
        <v>13</v>
      </c>
      <c r="B16" s="7">
        <v>28184</v>
      </c>
      <c r="C16" s="7">
        <v>510168</v>
      </c>
      <c r="D16" s="7">
        <v>393304</v>
      </c>
      <c r="E16" s="7">
        <v>261472</v>
      </c>
      <c r="F16" s="7">
        <v>135240</v>
      </c>
      <c r="G16" s="7">
        <v>23768</v>
      </c>
      <c r="H16" s="7">
        <v>544056</v>
      </c>
    </row>
    <row r="17" spans="1:8">
      <c r="A17" t="s">
        <v>14</v>
      </c>
      <c r="B17" s="7">
        <v>28184</v>
      </c>
      <c r="C17" s="7">
        <v>510168</v>
      </c>
      <c r="D17" s="7">
        <v>393304</v>
      </c>
      <c r="E17" s="7">
        <v>266612</v>
      </c>
      <c r="F17" s="7">
        <v>138312</v>
      </c>
      <c r="G17" s="7">
        <v>26840</v>
      </c>
      <c r="H17" s="7">
        <v>546648</v>
      </c>
    </row>
    <row r="18" spans="1:8">
      <c r="A18" t="s">
        <v>15</v>
      </c>
      <c r="B18" s="7">
        <v>28184</v>
      </c>
      <c r="C18" s="7">
        <v>510168</v>
      </c>
      <c r="D18" s="7">
        <v>393304</v>
      </c>
      <c r="E18" s="7">
        <v>266612</v>
      </c>
      <c r="F18" s="7">
        <v>138312</v>
      </c>
      <c r="G18" s="7">
        <v>26840</v>
      </c>
      <c r="H18" s="7">
        <v>546648</v>
      </c>
    </row>
    <row r="19" spans="1:8">
      <c r="A19" t="s">
        <v>16</v>
      </c>
      <c r="B19" s="7">
        <v>28184</v>
      </c>
      <c r="C19" s="7">
        <v>510168</v>
      </c>
      <c r="D19" s="7">
        <v>393304</v>
      </c>
      <c r="E19" s="7">
        <v>266612</v>
      </c>
      <c r="F19" s="7">
        <v>138312</v>
      </c>
      <c r="G19" s="7">
        <v>26840</v>
      </c>
      <c r="H19" s="7">
        <v>546648</v>
      </c>
    </row>
    <row r="20" spans="1:8">
      <c r="A20" t="s">
        <v>17</v>
      </c>
      <c r="B20" s="7">
        <v>42520</v>
      </c>
      <c r="C20" s="7">
        <v>510168</v>
      </c>
      <c r="D20" s="7">
        <v>409368</v>
      </c>
      <c r="E20" s="7">
        <v>301748</v>
      </c>
      <c r="F20" s="7">
        <v>156744</v>
      </c>
      <c r="G20" s="7">
        <v>40152</v>
      </c>
      <c r="H20" s="7">
        <v>559832</v>
      </c>
    </row>
    <row r="21" spans="1:8">
      <c r="A21" t="s">
        <v>18</v>
      </c>
      <c r="B21" s="7">
        <v>43544</v>
      </c>
      <c r="C21" s="7">
        <v>510168</v>
      </c>
      <c r="D21" s="7">
        <v>409368</v>
      </c>
      <c r="E21" s="7">
        <v>301748</v>
      </c>
      <c r="F21" s="7">
        <v>156744</v>
      </c>
      <c r="G21" s="7">
        <v>39128</v>
      </c>
      <c r="H21" s="7">
        <v>559832</v>
      </c>
    </row>
    <row r="22" spans="1:8">
      <c r="A22" t="s">
        <v>19</v>
      </c>
      <c r="B22" s="7">
        <v>33816</v>
      </c>
      <c r="C22" s="7">
        <v>511448</v>
      </c>
      <c r="D22" s="7">
        <v>399768</v>
      </c>
      <c r="E22" s="7">
        <v>290212</v>
      </c>
      <c r="F22" s="7">
        <v>137548</v>
      </c>
      <c r="G22" s="7">
        <v>31192</v>
      </c>
      <c r="H22" s="7">
        <v>550528</v>
      </c>
    </row>
    <row r="23" spans="1:8">
      <c r="A23" t="s">
        <v>20</v>
      </c>
      <c r="B23" s="7">
        <v>26904</v>
      </c>
      <c r="C23" s="7">
        <v>510168</v>
      </c>
      <c r="D23" s="7">
        <v>393304</v>
      </c>
      <c r="E23" s="7">
        <v>278908</v>
      </c>
      <c r="F23" s="7">
        <v>135244</v>
      </c>
      <c r="G23" s="7">
        <v>23768</v>
      </c>
      <c r="H23" s="7">
        <v>543768</v>
      </c>
    </row>
    <row r="24" spans="1:8">
      <c r="A24" t="s">
        <v>21</v>
      </c>
      <c r="B24" s="7">
        <v>30744</v>
      </c>
      <c r="C24" s="7">
        <v>514008</v>
      </c>
      <c r="D24" s="7">
        <v>397144</v>
      </c>
      <c r="E24" s="7">
        <v>280696</v>
      </c>
      <c r="F24" s="7">
        <v>142164</v>
      </c>
      <c r="G24" s="7">
        <v>27608</v>
      </c>
      <c r="H24" s="7">
        <v>547996</v>
      </c>
    </row>
    <row r="25" spans="1:8">
      <c r="A25" t="s">
        <v>22</v>
      </c>
      <c r="B25" s="7">
        <v>26904</v>
      </c>
      <c r="C25" s="7">
        <v>510296</v>
      </c>
      <c r="D25" s="7">
        <v>393304</v>
      </c>
      <c r="E25" s="7">
        <v>310048</v>
      </c>
      <c r="F25" s="7">
        <v>145492</v>
      </c>
      <c r="G25" s="7">
        <v>23768</v>
      </c>
      <c r="H25" s="7">
        <v>686744</v>
      </c>
    </row>
    <row r="26" spans="1:8">
      <c r="A26" t="s">
        <v>23</v>
      </c>
      <c r="B26" s="7">
        <v>26904</v>
      </c>
      <c r="C26" s="7">
        <v>510296</v>
      </c>
      <c r="D26" s="7">
        <v>393304</v>
      </c>
      <c r="E26" s="7">
        <v>310048</v>
      </c>
      <c r="F26" s="7">
        <v>134228</v>
      </c>
      <c r="G26" s="7">
        <v>23768</v>
      </c>
      <c r="H26" s="7">
        <v>686744</v>
      </c>
    </row>
    <row r="27" spans="1:8">
      <c r="A27" t="s">
        <v>24</v>
      </c>
      <c r="B27" s="7">
        <v>94744</v>
      </c>
      <c r="C27" s="7">
        <v>509016</v>
      </c>
      <c r="D27" s="7">
        <v>392024</v>
      </c>
      <c r="E27" s="7">
        <v>308768</v>
      </c>
      <c r="F27" s="7">
        <v>194388</v>
      </c>
      <c r="G27" s="7">
        <v>111576</v>
      </c>
      <c r="H27" s="7">
        <v>725592</v>
      </c>
    </row>
    <row r="28" spans="1:8">
      <c r="A28" t="s">
        <v>25</v>
      </c>
      <c r="B28" s="7">
        <v>71704</v>
      </c>
      <c r="C28" s="7">
        <v>521816</v>
      </c>
      <c r="D28" s="7">
        <v>404824</v>
      </c>
      <c r="E28" s="7">
        <v>345512</v>
      </c>
      <c r="F28" s="7">
        <v>204140</v>
      </c>
      <c r="G28" s="7">
        <v>66008</v>
      </c>
      <c r="H28" s="7">
        <v>753368</v>
      </c>
    </row>
    <row r="29" spans="1:8">
      <c r="A29" t="s">
        <v>26</v>
      </c>
      <c r="B29" s="7">
        <v>88344</v>
      </c>
      <c r="C29" s="7">
        <v>521816</v>
      </c>
      <c r="D29" s="7">
        <v>404824</v>
      </c>
      <c r="E29" s="7">
        <v>345512</v>
      </c>
      <c r="F29" s="7">
        <v>208236</v>
      </c>
      <c r="G29" s="7">
        <v>73176</v>
      </c>
      <c r="H29" s="7">
        <v>754476</v>
      </c>
    </row>
    <row r="30" spans="1:8">
      <c r="A30" t="s">
        <v>27</v>
      </c>
      <c r="B30" s="7">
        <v>26904</v>
      </c>
      <c r="C30" s="7">
        <v>510296</v>
      </c>
      <c r="D30" s="7">
        <v>393304</v>
      </c>
      <c r="E30" s="7">
        <v>333992</v>
      </c>
      <c r="F30" s="7">
        <v>132204</v>
      </c>
      <c r="G30" s="7">
        <v>23768</v>
      </c>
      <c r="H30" s="7">
        <v>726872</v>
      </c>
    </row>
    <row r="31" spans="1:8">
      <c r="A31" t="s">
        <v>28</v>
      </c>
      <c r="B31" s="7">
        <v>30744</v>
      </c>
      <c r="C31" s="7">
        <v>514136</v>
      </c>
      <c r="D31" s="7">
        <v>397144</v>
      </c>
      <c r="E31" s="7">
        <v>313888</v>
      </c>
      <c r="F31" s="7">
        <v>139116</v>
      </c>
      <c r="G31" s="7">
        <v>27608</v>
      </c>
      <c r="H31" s="7">
        <v>731320</v>
      </c>
    </row>
    <row r="32" spans="1:8">
      <c r="A32" t="s">
        <v>29</v>
      </c>
      <c r="B32" s="7">
        <v>42264</v>
      </c>
      <c r="C32" s="7">
        <v>510296</v>
      </c>
      <c r="D32" s="7">
        <v>393304</v>
      </c>
      <c r="E32" s="7">
        <v>328588</v>
      </c>
      <c r="F32" s="7">
        <v>152684</v>
      </c>
      <c r="G32" s="7">
        <v>43224</v>
      </c>
      <c r="H32" s="7">
        <v>726872</v>
      </c>
    </row>
    <row r="33" spans="1:8">
      <c r="A33" t="s">
        <v>30</v>
      </c>
      <c r="B33" s="7">
        <v>60184</v>
      </c>
      <c r="C33" s="7">
        <v>511576</v>
      </c>
      <c r="D33" s="7">
        <v>394584</v>
      </c>
      <c r="E33" s="7">
        <v>346900</v>
      </c>
      <c r="F33" s="7">
        <v>174444</v>
      </c>
      <c r="G33" s="7">
        <v>66008</v>
      </c>
      <c r="H33" s="7">
        <v>728152</v>
      </c>
    </row>
    <row r="34" spans="1:8">
      <c r="A34" t="s">
        <v>31</v>
      </c>
      <c r="B34" s="7">
        <v>97304</v>
      </c>
      <c r="C34" s="7">
        <v>514136</v>
      </c>
      <c r="D34" s="7">
        <v>397144</v>
      </c>
      <c r="E34" s="7">
        <v>380792</v>
      </c>
      <c r="F34" s="7">
        <v>218988</v>
      </c>
      <c r="G34" s="7">
        <v>108504</v>
      </c>
      <c r="H34" s="7">
        <v>745048</v>
      </c>
    </row>
    <row r="35" spans="1:8">
      <c r="A35" t="s">
        <v>32</v>
      </c>
      <c r="B35" s="7">
        <v>170264</v>
      </c>
      <c r="C35" s="7">
        <v>519256</v>
      </c>
      <c r="D35" s="7">
        <v>402264</v>
      </c>
      <c r="E35" s="7">
        <v>453428</v>
      </c>
      <c r="F35" s="7">
        <v>303980</v>
      </c>
      <c r="G35" s="7">
        <v>193496</v>
      </c>
      <c r="H35" s="7">
        <v>814424</v>
      </c>
    </row>
    <row r="36" spans="1:8">
      <c r="A36" t="s">
        <v>33</v>
      </c>
      <c r="B36" s="7">
        <v>149784</v>
      </c>
      <c r="C36" s="7">
        <v>631896</v>
      </c>
      <c r="D36" s="7">
        <v>514904</v>
      </c>
      <c r="E36" s="7">
        <v>438644</v>
      </c>
      <c r="F36" s="7">
        <v>254828</v>
      </c>
      <c r="G36" s="7">
        <v>145368</v>
      </c>
      <c r="H36" s="7">
        <v>927064</v>
      </c>
    </row>
    <row r="37" spans="1:8">
      <c r="A37" t="s">
        <v>34</v>
      </c>
      <c r="B37" s="7">
        <v>101400</v>
      </c>
      <c r="C37" s="7">
        <v>520280</v>
      </c>
      <c r="D37" s="7">
        <v>403288</v>
      </c>
      <c r="E37" s="7">
        <v>373796</v>
      </c>
      <c r="F37" s="7">
        <v>235372</v>
      </c>
      <c r="G37" s="7">
        <v>110552</v>
      </c>
      <c r="H37" s="7">
        <v>857164</v>
      </c>
    </row>
    <row r="38" spans="1:8">
      <c r="A38" t="s">
        <v>35</v>
      </c>
      <c r="B38" s="7">
        <v>26648</v>
      </c>
      <c r="C38" s="7">
        <v>510040</v>
      </c>
      <c r="D38" s="7">
        <v>392024</v>
      </c>
      <c r="E38" s="7">
        <v>362912</v>
      </c>
      <c r="F38" s="7">
        <v>131120</v>
      </c>
      <c r="G38" s="7">
        <v>23512</v>
      </c>
      <c r="H38" s="7">
        <v>813208</v>
      </c>
    </row>
    <row r="39" spans="1:8">
      <c r="A39" t="s">
        <v>36</v>
      </c>
      <c r="B39" s="7">
        <v>26648</v>
      </c>
      <c r="C39" s="7">
        <v>510040</v>
      </c>
      <c r="D39" s="7">
        <v>392024</v>
      </c>
      <c r="E39" s="7">
        <v>679604</v>
      </c>
      <c r="F39" s="7">
        <v>131120</v>
      </c>
      <c r="G39" s="7">
        <v>23512</v>
      </c>
      <c r="H39" s="7">
        <v>1033368</v>
      </c>
    </row>
    <row r="40" spans="1:8">
      <c r="A40" t="s">
        <v>37</v>
      </c>
      <c r="B40" s="7">
        <v>197208</v>
      </c>
      <c r="C40" s="7">
        <v>510040</v>
      </c>
      <c r="D40" s="7">
        <v>392024</v>
      </c>
      <c r="E40" s="7">
        <v>566896</v>
      </c>
      <c r="F40" s="7">
        <v>273456</v>
      </c>
      <c r="G40" s="7">
        <v>188376</v>
      </c>
      <c r="H40" s="7">
        <v>1188812</v>
      </c>
    </row>
    <row r="41" spans="1:8">
      <c r="A41" s="10" t="s">
        <v>81</v>
      </c>
      <c r="B41" s="11">
        <f t="shared" ref="B41:H41" si="0">AVERAGE(B3:B40)</f>
        <v>97969.263157894733</v>
      </c>
      <c r="C41" s="11">
        <f t="shared" si="0"/>
        <v>457795.78947368421</v>
      </c>
      <c r="D41" s="11">
        <f t="shared" si="0"/>
        <v>350571.36842105264</v>
      </c>
      <c r="E41" s="11">
        <f t="shared" si="0"/>
        <v>363328.84210526315</v>
      </c>
      <c r="F41" s="11">
        <f t="shared" si="0"/>
        <v>210811.47368421053</v>
      </c>
      <c r="G41" s="11">
        <f t="shared" si="0"/>
        <v>91924.631578947374</v>
      </c>
      <c r="H41" s="11">
        <f t="shared" si="0"/>
        <v>629481.26315789472</v>
      </c>
    </row>
    <row r="44" spans="1:8">
      <c r="A44" s="2" t="s">
        <v>82</v>
      </c>
    </row>
  </sheetData>
  <pageMargins left="0.7" right="0.7" top="0.75" bottom="0.75" header="0.3" footer="0.3"/>
  <drawing r:id="rId1"/>
  <webPublishItems count="1">
    <webPublishItem id="2987" divId="MMBench_all_2987" sourceType="sheet" destinationFile="C:\Users\amussche\Desktop\MMBench_all-mem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MMBench_undefined</vt:lpstr>
      <vt:lpstr>Percentage</vt:lpstr>
      <vt:lpstr>Type</vt:lpstr>
      <vt:lpstr>Mem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Mussche</dc:creator>
  <cp:lastModifiedBy>André Mussche</cp:lastModifiedBy>
  <dcterms:created xsi:type="dcterms:W3CDTF">2011-10-11T06:33:39Z</dcterms:created>
  <dcterms:modified xsi:type="dcterms:W3CDTF">2011-10-13T06:11:12Z</dcterms:modified>
</cp:coreProperties>
</file>