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Trade Quant\pairs_trading_b3\datasets\"/>
    </mc:Choice>
  </mc:AlternateContent>
  <xr:revisionPtr revIDLastSave="0" documentId="13_ncr:1_{2D760833-C146-4469-8F1B-B2588918CA44}" xr6:coauthVersionLast="45" xr6:coauthVersionMax="45" xr10:uidLastSave="{00000000-0000-0000-0000-000000000000}"/>
  <bookViews>
    <workbookView xWindow="29970" yWindow="-120" windowWidth="16005" windowHeight="11070" activeTab="1" xr2:uid="{00000000-000D-0000-FFFF-FFFF00000000}"/>
  </bookViews>
  <sheets>
    <sheet name="Sheet1" sheetId="1" r:id="rId1"/>
    <sheet name="Plani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7" i="3" l="1"/>
  <c r="L258" i="3" s="1"/>
  <c r="N247" i="3"/>
  <c r="P247" i="3" s="1"/>
  <c r="N248" i="3"/>
  <c r="P248" i="3" s="1"/>
  <c r="N249" i="3"/>
  <c r="P249" i="3" s="1"/>
  <c r="N250" i="3"/>
  <c r="P250" i="3" s="1"/>
  <c r="N252" i="3"/>
  <c r="P252" i="3" s="1"/>
  <c r="N253" i="3"/>
  <c r="P253" i="3" s="1"/>
  <c r="N246" i="3"/>
  <c r="P246" i="3" s="1"/>
  <c r="J247" i="3"/>
  <c r="L247" i="3" s="1"/>
  <c r="J248" i="3"/>
  <c r="L248" i="3" s="1"/>
  <c r="J249" i="3"/>
  <c r="L249" i="3" s="1"/>
  <c r="J250" i="3"/>
  <c r="L250" i="3" s="1"/>
  <c r="J252" i="3"/>
  <c r="L252" i="3" s="1"/>
  <c r="J253" i="3"/>
  <c r="L253" i="3" s="1"/>
  <c r="J246" i="3"/>
  <c r="L246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4" i="3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H1" i="3" l="1"/>
  <c r="F1" i="3"/>
  <c r="M253" i="3"/>
  <c r="Q247" i="3"/>
  <c r="Q248" i="3" s="1"/>
  <c r="Q249" i="3" s="1"/>
  <c r="Q250" i="3" s="1"/>
  <c r="Q253" i="3" s="1"/>
  <c r="M247" i="3"/>
  <c r="R252" i="3"/>
  <c r="E210" i="3" l="1"/>
  <c r="E34" i="3"/>
  <c r="E173" i="3"/>
  <c r="E66" i="3"/>
  <c r="E171" i="3"/>
  <c r="E164" i="3"/>
  <c r="E226" i="3"/>
  <c r="E236" i="3"/>
  <c r="E193" i="3"/>
  <c r="E130" i="3"/>
  <c r="E45" i="3"/>
  <c r="E67" i="3"/>
  <c r="E108" i="3"/>
  <c r="E146" i="3"/>
  <c r="E85" i="3"/>
  <c r="E87" i="3"/>
  <c r="E197" i="3"/>
  <c r="E128" i="3"/>
  <c r="E217" i="3"/>
  <c r="E82" i="3"/>
  <c r="E162" i="3"/>
  <c r="E5" i="3"/>
  <c r="E109" i="3"/>
  <c r="E253" i="3"/>
  <c r="E131" i="3"/>
  <c r="E24" i="3"/>
  <c r="E192" i="3"/>
  <c r="E8" i="3"/>
  <c r="E98" i="3"/>
  <c r="E194" i="3"/>
  <c r="E21" i="3"/>
  <c r="E129" i="3"/>
  <c r="E43" i="3"/>
  <c r="E151" i="3"/>
  <c r="E44" i="3"/>
  <c r="E248" i="3"/>
  <c r="E100" i="3"/>
  <c r="E50" i="3"/>
  <c r="E114" i="3"/>
  <c r="E178" i="3"/>
  <c r="E242" i="3"/>
  <c r="E65" i="3"/>
  <c r="E149" i="3"/>
  <c r="E23" i="3"/>
  <c r="E107" i="3"/>
  <c r="E195" i="3"/>
  <c r="E64" i="3"/>
  <c r="E152" i="3"/>
  <c r="E73" i="3"/>
  <c r="E241" i="3"/>
  <c r="E10" i="3"/>
  <c r="E6" i="3"/>
  <c r="E18" i="3"/>
  <c r="E19" i="3"/>
  <c r="E63" i="3"/>
  <c r="E127" i="3"/>
  <c r="E191" i="3"/>
  <c r="E215" i="3"/>
  <c r="E223" i="3"/>
  <c r="E251" i="3"/>
  <c r="E25" i="3"/>
  <c r="E47" i="3"/>
  <c r="E68" i="3"/>
  <c r="E111" i="3"/>
  <c r="E175" i="3"/>
  <c r="E203" i="3"/>
  <c r="E231" i="3"/>
  <c r="E239" i="3"/>
  <c r="E14" i="3"/>
  <c r="E79" i="3"/>
  <c r="E143" i="3"/>
  <c r="E199" i="3"/>
  <c r="E207" i="3"/>
  <c r="E235" i="3"/>
  <c r="E252" i="3"/>
  <c r="E228" i="3"/>
  <c r="E208" i="3"/>
  <c r="E148" i="3"/>
  <c r="E84" i="3"/>
  <c r="E247" i="3"/>
  <c r="E31" i="3"/>
  <c r="E233" i="3"/>
  <c r="E213" i="3"/>
  <c r="E185" i="3"/>
  <c r="E121" i="3"/>
  <c r="E57" i="3"/>
  <c r="E232" i="3"/>
  <c r="E188" i="3"/>
  <c r="E168" i="3"/>
  <c r="E144" i="3"/>
  <c r="E124" i="3"/>
  <c r="E104" i="3"/>
  <c r="E80" i="3"/>
  <c r="E60" i="3"/>
  <c r="E40" i="3"/>
  <c r="E20" i="3"/>
  <c r="E243" i="3"/>
  <c r="E187" i="3"/>
  <c r="E167" i="3"/>
  <c r="E147" i="3"/>
  <c r="E123" i="3"/>
  <c r="E103" i="3"/>
  <c r="E83" i="3"/>
  <c r="E59" i="3"/>
  <c r="E39" i="3"/>
  <c r="E15" i="3"/>
  <c r="E237" i="3"/>
  <c r="E189" i="3"/>
  <c r="E165" i="3"/>
  <c r="E145" i="3"/>
  <c r="E125" i="3"/>
  <c r="E101" i="3"/>
  <c r="E81" i="3"/>
  <c r="E61" i="3"/>
  <c r="E37" i="3"/>
  <c r="E17" i="3"/>
  <c r="E4" i="3"/>
  <c r="E238" i="3"/>
  <c r="E222" i="3"/>
  <c r="E206" i="3"/>
  <c r="E190" i="3"/>
  <c r="E174" i="3"/>
  <c r="E158" i="3"/>
  <c r="E142" i="3"/>
  <c r="E126" i="3"/>
  <c r="E110" i="3"/>
  <c r="E94" i="3"/>
  <c r="E78" i="3"/>
  <c r="E62" i="3"/>
  <c r="E46" i="3"/>
  <c r="E30" i="3"/>
  <c r="E244" i="3"/>
  <c r="E224" i="3"/>
  <c r="E196" i="3"/>
  <c r="E132" i="3"/>
  <c r="E52" i="3"/>
  <c r="E219" i="3"/>
  <c r="E249" i="3"/>
  <c r="E229" i="3"/>
  <c r="E209" i="3"/>
  <c r="E169" i="3"/>
  <c r="E105" i="3"/>
  <c r="E41" i="3"/>
  <c r="E216" i="3"/>
  <c r="E184" i="3"/>
  <c r="E160" i="3"/>
  <c r="E140" i="3"/>
  <c r="E120" i="3"/>
  <c r="E96" i="3"/>
  <c r="E76" i="3"/>
  <c r="E56" i="3"/>
  <c r="E32" i="3"/>
  <c r="E16" i="3"/>
  <c r="E227" i="3"/>
  <c r="E183" i="3"/>
  <c r="E163" i="3"/>
  <c r="E139" i="3"/>
  <c r="E119" i="3"/>
  <c r="E99" i="3"/>
  <c r="E75" i="3"/>
  <c r="E55" i="3"/>
  <c r="E35" i="3"/>
  <c r="E11" i="3"/>
  <c r="E221" i="3"/>
  <c r="E181" i="3"/>
  <c r="E161" i="3"/>
  <c r="E141" i="3"/>
  <c r="E117" i="3"/>
  <c r="E97" i="3"/>
  <c r="E77" i="3"/>
  <c r="E53" i="3"/>
  <c r="E33" i="3"/>
  <c r="E13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240" i="3"/>
  <c r="E220" i="3"/>
  <c r="E180" i="3"/>
  <c r="E116" i="3"/>
  <c r="E36" i="3"/>
  <c r="E159" i="3"/>
  <c r="E245" i="3"/>
  <c r="E225" i="3"/>
  <c r="E201" i="3"/>
  <c r="E153" i="3"/>
  <c r="E89" i="3"/>
  <c r="E204" i="3"/>
  <c r="E200" i="3"/>
  <c r="E176" i="3"/>
  <c r="E156" i="3"/>
  <c r="E136" i="3"/>
  <c r="E112" i="3"/>
  <c r="E92" i="3"/>
  <c r="E72" i="3"/>
  <c r="E48" i="3"/>
  <c r="E28" i="3"/>
  <c r="E12" i="3"/>
  <c r="E211" i="3"/>
  <c r="E179" i="3"/>
  <c r="E155" i="3"/>
  <c r="E135" i="3"/>
  <c r="E115" i="3"/>
  <c r="E91" i="3"/>
  <c r="E71" i="3"/>
  <c r="E51" i="3"/>
  <c r="E27" i="3"/>
  <c r="E7" i="3"/>
  <c r="E205" i="3"/>
  <c r="E177" i="3"/>
  <c r="E157" i="3"/>
  <c r="E133" i="3"/>
  <c r="E113" i="3"/>
  <c r="E93" i="3"/>
  <c r="E69" i="3"/>
  <c r="E49" i="3"/>
  <c r="E29" i="3"/>
  <c r="E9" i="3"/>
  <c r="E246" i="3"/>
  <c r="E230" i="3"/>
  <c r="E214" i="3"/>
  <c r="E198" i="3"/>
  <c r="E182" i="3"/>
  <c r="E166" i="3"/>
  <c r="E150" i="3"/>
  <c r="E134" i="3"/>
  <c r="E118" i="3"/>
  <c r="E102" i="3"/>
  <c r="E86" i="3"/>
  <c r="E70" i="3"/>
  <c r="E54" i="3"/>
  <c r="E38" i="3"/>
  <c r="E22" i="3"/>
  <c r="E88" i="3"/>
  <c r="E172" i="3"/>
  <c r="E137" i="3"/>
  <c r="E95" i="3"/>
  <c r="E212" i="3"/>
  <c r="R253" i="3"/>
  <c r="R247" i="3"/>
  <c r="M248" i="3"/>
  <c r="H2" i="3" l="1"/>
  <c r="F252" i="3" s="1"/>
  <c r="H252" i="3" s="1"/>
  <c r="F216" i="3"/>
  <c r="H216" i="3" s="1"/>
  <c r="G142" i="3"/>
  <c r="I142" i="3" s="1"/>
  <c r="G222" i="3"/>
  <c r="I222" i="3" s="1"/>
  <c r="F208" i="3"/>
  <c r="H208" i="3" s="1"/>
  <c r="G114" i="3"/>
  <c r="I114" i="3" s="1"/>
  <c r="G178" i="3"/>
  <c r="I178" i="3" s="1"/>
  <c r="F24" i="3"/>
  <c r="H24" i="3" s="1"/>
  <c r="G15" i="3"/>
  <c r="I15" i="3" s="1"/>
  <c r="G31" i="3"/>
  <c r="I31" i="3" s="1"/>
  <c r="G79" i="3"/>
  <c r="G143" i="3"/>
  <c r="I143" i="3" s="1"/>
  <c r="G159" i="3"/>
  <c r="I159" i="3" s="1"/>
  <c r="G207" i="3"/>
  <c r="F21" i="3"/>
  <c r="H21" i="3" s="1"/>
  <c r="F37" i="3"/>
  <c r="F85" i="3"/>
  <c r="H85" i="3" s="1"/>
  <c r="G60" i="3"/>
  <c r="I60" i="3" s="1"/>
  <c r="G76" i="3"/>
  <c r="G124" i="3"/>
  <c r="G188" i="3"/>
  <c r="I188" i="3" s="1"/>
  <c r="G204" i="3"/>
  <c r="G252" i="3"/>
  <c r="F66" i="3"/>
  <c r="H66" i="3" s="1"/>
  <c r="F82" i="3"/>
  <c r="H82" i="3" s="1"/>
  <c r="G149" i="3"/>
  <c r="G213" i="3"/>
  <c r="F109" i="3"/>
  <c r="H109" i="3" s="1"/>
  <c r="F125" i="3"/>
  <c r="H125" i="3" s="1"/>
  <c r="F173" i="3"/>
  <c r="H173" i="3" s="1"/>
  <c r="F189" i="3"/>
  <c r="H189" i="3" s="1"/>
  <c r="F237" i="3"/>
  <c r="H237" i="3" s="1"/>
  <c r="F253" i="3"/>
  <c r="H253" i="3" s="1"/>
  <c r="G205" i="3"/>
  <c r="I205" i="3" s="1"/>
  <c r="F67" i="3"/>
  <c r="H67" i="3" s="1"/>
  <c r="G73" i="3"/>
  <c r="I73" i="3" s="1"/>
  <c r="G137" i="3"/>
  <c r="I137" i="3" s="1"/>
  <c r="F79" i="3"/>
  <c r="H79" i="3" s="1"/>
  <c r="F106" i="3"/>
  <c r="H106" i="3" s="1"/>
  <c r="F154" i="3"/>
  <c r="H154" i="3" s="1"/>
  <c r="F170" i="3"/>
  <c r="F218" i="3"/>
  <c r="F234" i="3"/>
  <c r="H234" i="3" s="1"/>
  <c r="F119" i="3"/>
  <c r="H119" i="3" s="1"/>
  <c r="F155" i="3"/>
  <c r="H155" i="3" s="1"/>
  <c r="F159" i="3"/>
  <c r="G161" i="3"/>
  <c r="I161" i="3" s="1"/>
  <c r="F168" i="3"/>
  <c r="H168" i="3" s="1"/>
  <c r="G193" i="3"/>
  <c r="I193" i="3" s="1"/>
  <c r="G86" i="3"/>
  <c r="I86" i="3" s="1"/>
  <c r="G118" i="3"/>
  <c r="I118" i="3" s="1"/>
  <c r="G214" i="3"/>
  <c r="G246" i="3"/>
  <c r="I246" i="3" s="1"/>
  <c r="F64" i="3"/>
  <c r="F84" i="3"/>
  <c r="H84" i="3" s="1"/>
  <c r="G59" i="3"/>
  <c r="I59" i="3" s="1"/>
  <c r="G83" i="3"/>
  <c r="I83" i="3" s="1"/>
  <c r="G147" i="3"/>
  <c r="G167" i="3"/>
  <c r="I167" i="3" s="1"/>
  <c r="G231" i="3"/>
  <c r="I231" i="3" s="1"/>
  <c r="G251" i="3"/>
  <c r="I251" i="3" s="1"/>
  <c r="F65" i="3"/>
  <c r="F89" i="3"/>
  <c r="H89" i="3" s="1"/>
  <c r="G104" i="3"/>
  <c r="I104" i="3" s="1"/>
  <c r="G128" i="3"/>
  <c r="I128" i="3" s="1"/>
  <c r="G192" i="3"/>
  <c r="I192" i="3" s="1"/>
  <c r="G212" i="3"/>
  <c r="I212" i="3" s="1"/>
  <c r="F26" i="3"/>
  <c r="H26" i="3" s="1"/>
  <c r="F46" i="3"/>
  <c r="G69" i="3"/>
  <c r="G165" i="3"/>
  <c r="I165" i="3" s="1"/>
  <c r="F197" i="3"/>
  <c r="H197" i="3" s="1"/>
  <c r="G45" i="3"/>
  <c r="I45" i="3" s="1"/>
  <c r="F158" i="3"/>
  <c r="F242" i="3"/>
  <c r="F124" i="3"/>
  <c r="H124" i="3" s="1"/>
  <c r="F156" i="3"/>
  <c r="H156" i="3" s="1"/>
  <c r="F160" i="3"/>
  <c r="G129" i="3"/>
  <c r="I129" i="3" s="1"/>
  <c r="G26" i="3"/>
  <c r="I26" i="3" s="1"/>
  <c r="G90" i="3"/>
  <c r="G122" i="3"/>
  <c r="I122" i="3" s="1"/>
  <c r="G154" i="3"/>
  <c r="G218" i="3"/>
  <c r="I218" i="3" s="1"/>
  <c r="G250" i="3"/>
  <c r="F28" i="3"/>
  <c r="H28" i="3" s="1"/>
  <c r="F68" i="3"/>
  <c r="H68" i="3" s="1"/>
  <c r="F92" i="3"/>
  <c r="H92" i="3" s="1"/>
  <c r="G23" i="3"/>
  <c r="I23" i="3" s="1"/>
  <c r="G67" i="3"/>
  <c r="I67" i="3" s="1"/>
  <c r="G87" i="3"/>
  <c r="I87" i="3" s="1"/>
  <c r="G107" i="3"/>
  <c r="I107" i="3" s="1"/>
  <c r="G151" i="3"/>
  <c r="I151" i="3" s="1"/>
  <c r="G171" i="3"/>
  <c r="I171" i="3" s="1"/>
  <c r="G195" i="3"/>
  <c r="I195" i="3" s="1"/>
  <c r="G235" i="3"/>
  <c r="I235" i="3" s="1"/>
  <c r="F9" i="3"/>
  <c r="H9" i="3" s="1"/>
  <c r="F29" i="3"/>
  <c r="H29" i="3" s="1"/>
  <c r="F73" i="3"/>
  <c r="F93" i="3"/>
  <c r="H93" i="3" s="1"/>
  <c r="G24" i="3"/>
  <c r="I24" i="3" s="1"/>
  <c r="G68" i="3"/>
  <c r="I68" i="3" s="1"/>
  <c r="G88" i="3"/>
  <c r="I88" i="3" s="1"/>
  <c r="G112" i="3"/>
  <c r="I112" i="3" s="1"/>
  <c r="G152" i="3"/>
  <c r="I152" i="3" s="1"/>
  <c r="G176" i="3"/>
  <c r="I176" i="3" s="1"/>
  <c r="G196" i="3"/>
  <c r="G240" i="3"/>
  <c r="I240" i="3" s="1"/>
  <c r="F10" i="3"/>
  <c r="H10" i="3" s="1"/>
  <c r="F30" i="3"/>
  <c r="H30" i="3" s="1"/>
  <c r="F74" i="3"/>
  <c r="G253" i="3"/>
  <c r="I253" i="3" s="1"/>
  <c r="G101" i="3"/>
  <c r="I101" i="3" s="1"/>
  <c r="F11" i="3"/>
  <c r="F97" i="3"/>
  <c r="H97" i="3" s="1"/>
  <c r="F117" i="3"/>
  <c r="H117" i="3" s="1"/>
  <c r="F161" i="3"/>
  <c r="H161" i="3" s="1"/>
  <c r="F181" i="3"/>
  <c r="H181" i="3" s="1"/>
  <c r="F201" i="3"/>
  <c r="H201" i="3" s="1"/>
  <c r="F245" i="3"/>
  <c r="H245" i="3" s="1"/>
  <c r="G61" i="3"/>
  <c r="I61" i="3" s="1"/>
  <c r="G157" i="3"/>
  <c r="I157" i="3" s="1"/>
  <c r="F107" i="3"/>
  <c r="H107" i="3" s="1"/>
  <c r="G25" i="3"/>
  <c r="I25" i="3" s="1"/>
  <c r="G105" i="3"/>
  <c r="I105" i="3" s="1"/>
  <c r="F31" i="3"/>
  <c r="H31" i="3" s="1"/>
  <c r="F98" i="3"/>
  <c r="H98" i="3" s="1"/>
  <c r="F118" i="3"/>
  <c r="H118" i="3" s="1"/>
  <c r="F162" i="3"/>
  <c r="H162" i="3" s="1"/>
  <c r="F182" i="3"/>
  <c r="H182" i="3" s="1"/>
  <c r="F206" i="3"/>
  <c r="H206" i="3" s="1"/>
  <c r="F246" i="3"/>
  <c r="F95" i="3"/>
  <c r="H95" i="3" s="1"/>
  <c r="F135" i="3"/>
  <c r="H135" i="3" s="1"/>
  <c r="F183" i="3"/>
  <c r="H183" i="3" s="1"/>
  <c r="F132" i="3"/>
  <c r="H132" i="3" s="1"/>
  <c r="G241" i="3"/>
  <c r="I241" i="3" s="1"/>
  <c r="F195" i="3"/>
  <c r="F163" i="3"/>
  <c r="H163" i="3" s="1"/>
  <c r="F108" i="3"/>
  <c r="H108" i="3" s="1"/>
  <c r="F144" i="3"/>
  <c r="F192" i="3"/>
  <c r="H192" i="3" s="1"/>
  <c r="G10" i="3"/>
  <c r="I10" i="3" s="1"/>
  <c r="G106" i="3"/>
  <c r="I106" i="3" s="1"/>
  <c r="G170" i="3"/>
  <c r="I170" i="3" s="1"/>
  <c r="G202" i="3"/>
  <c r="I202" i="3" s="1"/>
  <c r="F60" i="3"/>
  <c r="H60" i="3" s="1"/>
  <c r="G11" i="3"/>
  <c r="I11" i="3" s="1"/>
  <c r="G55" i="3"/>
  <c r="I55" i="3" s="1"/>
  <c r="G139" i="3"/>
  <c r="I139" i="3" s="1"/>
  <c r="G183" i="3"/>
  <c r="I183" i="3" s="1"/>
  <c r="G227" i="3"/>
  <c r="I227" i="3" s="1"/>
  <c r="F41" i="3"/>
  <c r="H41" i="3" s="1"/>
  <c r="F81" i="3"/>
  <c r="H81" i="3" s="1"/>
  <c r="G36" i="3"/>
  <c r="I36" i="3" s="1"/>
  <c r="G120" i="3"/>
  <c r="I120" i="3" s="1"/>
  <c r="G164" i="3"/>
  <c r="I164" i="3" s="1"/>
  <c r="G208" i="3"/>
  <c r="F22" i="3"/>
  <c r="F62" i="3"/>
  <c r="H62" i="3" s="1"/>
  <c r="G53" i="3"/>
  <c r="I53" i="3" s="1"/>
  <c r="F59" i="3"/>
  <c r="F129" i="3"/>
  <c r="H129" i="3" s="1"/>
  <c r="F169" i="3"/>
  <c r="H169" i="3" s="1"/>
  <c r="F233" i="3"/>
  <c r="H233" i="3" s="1"/>
  <c r="G109" i="3"/>
  <c r="I109" i="3" s="1"/>
  <c r="F83" i="3"/>
  <c r="H83" i="3" s="1"/>
  <c r="G233" i="3"/>
  <c r="F110" i="3"/>
  <c r="H110" i="3" s="1"/>
  <c r="F150" i="3"/>
  <c r="H150" i="3" s="1"/>
  <c r="F238" i="3"/>
  <c r="H238" i="3" s="1"/>
  <c r="F111" i="3"/>
  <c r="H111" i="3" s="1"/>
  <c r="F207" i="3"/>
  <c r="H207" i="3" s="1"/>
  <c r="F219" i="3"/>
  <c r="H219" i="3" s="1"/>
  <c r="F140" i="3"/>
  <c r="H140" i="3" s="1"/>
  <c r="G40" i="3"/>
  <c r="I40" i="3" s="1"/>
  <c r="F153" i="3"/>
  <c r="F217" i="3"/>
  <c r="H217" i="3" s="1"/>
  <c r="G125" i="3"/>
  <c r="G89" i="3"/>
  <c r="I89" i="3" s="1"/>
  <c r="G249" i="3"/>
  <c r="I249" i="3" s="1"/>
  <c r="F134" i="3"/>
  <c r="G221" i="3"/>
  <c r="F199" i="3"/>
  <c r="H199" i="3" s="1"/>
  <c r="G49" i="3"/>
  <c r="F112" i="3"/>
  <c r="F211" i="3"/>
  <c r="F200" i="3"/>
  <c r="H200" i="3" s="1"/>
  <c r="G6" i="3"/>
  <c r="G38" i="3"/>
  <c r="I38" i="3" s="1"/>
  <c r="G70" i="3"/>
  <c r="I70" i="3" s="1"/>
  <c r="G134" i="3"/>
  <c r="I134" i="3" s="1"/>
  <c r="G166" i="3"/>
  <c r="I166" i="3" s="1"/>
  <c r="G198" i="3"/>
  <c r="I198" i="3" s="1"/>
  <c r="F12" i="3"/>
  <c r="H12" i="3" s="1"/>
  <c r="F32" i="3"/>
  <c r="H32" i="3" s="1"/>
  <c r="F52" i="3"/>
  <c r="H52" i="3" s="1"/>
  <c r="G7" i="3"/>
  <c r="I7" i="3" s="1"/>
  <c r="G27" i="3"/>
  <c r="I27" i="3" s="1"/>
  <c r="G51" i="3"/>
  <c r="I51" i="3" s="1"/>
  <c r="G91" i="3"/>
  <c r="I91" i="3" s="1"/>
  <c r="G115" i="3"/>
  <c r="I115" i="3" s="1"/>
  <c r="G135" i="3"/>
  <c r="I135" i="3" s="1"/>
  <c r="G179" i="3"/>
  <c r="I179" i="3" s="1"/>
  <c r="G199" i="3"/>
  <c r="I199" i="3" s="1"/>
  <c r="G219" i="3"/>
  <c r="G243" i="3"/>
  <c r="I243" i="3" s="1"/>
  <c r="F13" i="3"/>
  <c r="H13" i="3" s="1"/>
  <c r="F33" i="3"/>
  <c r="H33" i="3" s="1"/>
  <c r="F57" i="3"/>
  <c r="H57" i="3" s="1"/>
  <c r="F77" i="3"/>
  <c r="H77" i="3" s="1"/>
  <c r="G8" i="3"/>
  <c r="I8" i="3" s="1"/>
  <c r="G32" i="3"/>
  <c r="I32" i="3" s="1"/>
  <c r="G52" i="3"/>
  <c r="I52" i="3" s="1"/>
  <c r="G72" i="3"/>
  <c r="I72" i="3" s="1"/>
  <c r="G96" i="3"/>
  <c r="I96" i="3" s="1"/>
  <c r="G116" i="3"/>
  <c r="I116" i="3" s="1"/>
  <c r="G136" i="3"/>
  <c r="I136" i="3" s="1"/>
  <c r="G160" i="3"/>
  <c r="I160" i="3" s="1"/>
  <c r="G180" i="3"/>
  <c r="I180" i="3" s="1"/>
  <c r="G200" i="3"/>
  <c r="I200" i="3" s="1"/>
  <c r="G224" i="3"/>
  <c r="I224" i="3" s="1"/>
  <c r="G244" i="3"/>
  <c r="I244" i="3" s="1"/>
  <c r="F14" i="3"/>
  <c r="H14" i="3" s="1"/>
  <c r="F38" i="3"/>
  <c r="H38" i="3" s="1"/>
  <c r="F58" i="3"/>
  <c r="H58" i="3" s="1"/>
  <c r="F78" i="3"/>
  <c r="H78" i="3" s="1"/>
  <c r="G37" i="3"/>
  <c r="I37" i="3" s="1"/>
  <c r="G117" i="3"/>
  <c r="I117" i="3" s="1"/>
  <c r="G197" i="3"/>
  <c r="I197" i="3" s="1"/>
  <c r="F43" i="3"/>
  <c r="H43" i="3" s="1"/>
  <c r="F101" i="3"/>
  <c r="H101" i="3" s="1"/>
  <c r="F121" i="3"/>
  <c r="H121" i="3" s="1"/>
  <c r="F145" i="3"/>
  <c r="H145" i="3" s="1"/>
  <c r="F165" i="3"/>
  <c r="H165" i="3" s="1"/>
  <c r="F185" i="3"/>
  <c r="H185" i="3" s="1"/>
  <c r="F209" i="3"/>
  <c r="H209" i="3" s="1"/>
  <c r="F229" i="3"/>
  <c r="F249" i="3"/>
  <c r="H249" i="3" s="1"/>
  <c r="G93" i="3"/>
  <c r="I93" i="3" s="1"/>
  <c r="G173" i="3"/>
  <c r="I173" i="3" s="1"/>
  <c r="F35" i="3"/>
  <c r="H35" i="3" s="1"/>
  <c r="F123" i="3"/>
  <c r="H123" i="3" s="1"/>
  <c r="G41" i="3"/>
  <c r="I41" i="3" s="1"/>
  <c r="G121" i="3"/>
  <c r="I121" i="3" s="1"/>
  <c r="G217" i="3"/>
  <c r="I217" i="3" s="1"/>
  <c r="F47" i="3"/>
  <c r="H47" i="3" s="1"/>
  <c r="F102" i="3"/>
  <c r="F126" i="3"/>
  <c r="H126" i="3" s="1"/>
  <c r="F146" i="3"/>
  <c r="H146" i="3" s="1"/>
  <c r="F166" i="3"/>
  <c r="H166" i="3" s="1"/>
  <c r="F190" i="3"/>
  <c r="H190" i="3" s="1"/>
  <c r="F210" i="3"/>
  <c r="H210" i="3" s="1"/>
  <c r="F230" i="3"/>
  <c r="H230" i="3" s="1"/>
  <c r="F4" i="3"/>
  <c r="H4" i="3" s="1"/>
  <c r="F103" i="3"/>
  <c r="H103" i="3" s="1"/>
  <c r="F143" i="3"/>
  <c r="F215" i="3"/>
  <c r="H215" i="3" s="1"/>
  <c r="F175" i="3"/>
  <c r="H175" i="3" s="1"/>
  <c r="F116" i="3"/>
  <c r="H116" i="3" s="1"/>
  <c r="G177" i="3"/>
  <c r="F227" i="3"/>
  <c r="H227" i="3" s="1"/>
  <c r="F187" i="3"/>
  <c r="H187" i="3" s="1"/>
  <c r="F152" i="3"/>
  <c r="H152" i="3" s="1"/>
  <c r="F87" i="3"/>
  <c r="H87" i="3" s="1"/>
  <c r="G17" i="3"/>
  <c r="I17" i="3" s="1"/>
  <c r="G81" i="3"/>
  <c r="I81" i="3" s="1"/>
  <c r="F104" i="3"/>
  <c r="H104" i="3" s="1"/>
  <c r="G42" i="3"/>
  <c r="I42" i="3" s="1"/>
  <c r="G138" i="3"/>
  <c r="I138" i="3" s="1"/>
  <c r="G234" i="3"/>
  <c r="I234" i="3" s="1"/>
  <c r="F36" i="3"/>
  <c r="H36" i="3" s="1"/>
  <c r="F80" i="3"/>
  <c r="H80" i="3" s="1"/>
  <c r="G35" i="3"/>
  <c r="I35" i="3" s="1"/>
  <c r="G75" i="3"/>
  <c r="I75" i="3" s="1"/>
  <c r="G119" i="3"/>
  <c r="I119" i="3" s="1"/>
  <c r="G163" i="3"/>
  <c r="G203" i="3"/>
  <c r="I203" i="3" s="1"/>
  <c r="G247" i="3"/>
  <c r="I247" i="3" s="1"/>
  <c r="F61" i="3"/>
  <c r="H61" i="3" s="1"/>
  <c r="G16" i="3"/>
  <c r="G56" i="3"/>
  <c r="I56" i="3" s="1"/>
  <c r="G100" i="3"/>
  <c r="I100" i="3" s="1"/>
  <c r="G144" i="3"/>
  <c r="I144" i="3" s="1"/>
  <c r="G184" i="3"/>
  <c r="I184" i="3" s="1"/>
  <c r="G228" i="3"/>
  <c r="I228" i="3" s="1"/>
  <c r="F42" i="3"/>
  <c r="H42" i="3" s="1"/>
  <c r="F86" i="3"/>
  <c r="H86" i="3" s="1"/>
  <c r="G133" i="3"/>
  <c r="I133" i="3" s="1"/>
  <c r="F105" i="3"/>
  <c r="H105" i="3" s="1"/>
  <c r="F149" i="3"/>
  <c r="H149" i="3" s="1"/>
  <c r="F193" i="3"/>
  <c r="H193" i="3" s="1"/>
  <c r="G29" i="3"/>
  <c r="I29" i="3" s="1"/>
  <c r="G189" i="3"/>
  <c r="I189" i="3" s="1"/>
  <c r="F131" i="3"/>
  <c r="H131" i="3" s="1"/>
  <c r="G153" i="3"/>
  <c r="I153" i="3" s="1"/>
  <c r="F63" i="3"/>
  <c r="H63" i="3" s="1"/>
  <c r="F130" i="3"/>
  <c r="H130" i="3" s="1"/>
  <c r="F174" i="3"/>
  <c r="H174" i="3" s="1"/>
  <c r="F214" i="3"/>
  <c r="H214" i="3" s="1"/>
  <c r="G13" i="3"/>
  <c r="I13" i="3" s="1"/>
  <c r="F247" i="3"/>
  <c r="H247" i="3" s="1"/>
  <c r="F167" i="3"/>
  <c r="H167" i="3" s="1"/>
  <c r="G113" i="3"/>
  <c r="I113" i="3" s="1"/>
  <c r="F179" i="3"/>
  <c r="H179" i="3" s="1"/>
  <c r="F23" i="3"/>
  <c r="H23" i="3" s="1"/>
  <c r="G64" i="3"/>
  <c r="I64" i="3" s="1"/>
  <c r="F75" i="3"/>
  <c r="H75" i="3" s="1"/>
  <c r="F177" i="3"/>
  <c r="H177" i="3" s="1"/>
  <c r="F241" i="3"/>
  <c r="H241" i="3" s="1"/>
  <c r="G237" i="3"/>
  <c r="I237" i="3" s="1"/>
  <c r="G169" i="3"/>
  <c r="I169" i="3" s="1"/>
  <c r="F114" i="3"/>
  <c r="H114" i="3" s="1"/>
  <c r="F178" i="3"/>
  <c r="H178" i="3" s="1"/>
  <c r="F222" i="3"/>
  <c r="H222" i="3" s="1"/>
  <c r="F127" i="3"/>
  <c r="H127" i="3" s="1"/>
  <c r="F147" i="3"/>
  <c r="H147" i="3" s="1"/>
  <c r="F203" i="3"/>
  <c r="H203" i="3" s="1"/>
  <c r="G209" i="3"/>
  <c r="I209" i="3" s="1"/>
  <c r="H246" i="3"/>
  <c r="H211" i="3"/>
  <c r="H170" i="3"/>
  <c r="H11" i="3"/>
  <c r="H229" i="3"/>
  <c r="H158" i="3"/>
  <c r="H37" i="3"/>
  <c r="I124" i="3"/>
  <c r="I213" i="3"/>
  <c r="I252" i="3"/>
  <c r="H73" i="3"/>
  <c r="H242" i="3"/>
  <c r="H134" i="3"/>
  <c r="I177" i="3"/>
  <c r="H153" i="3"/>
  <c r="H159" i="3"/>
  <c r="I250" i="3"/>
  <c r="I76" i="3"/>
  <c r="H160" i="3"/>
  <c r="I196" i="3"/>
  <c r="H46" i="3"/>
  <c r="H144" i="3"/>
  <c r="I233" i="3"/>
  <c r="I79" i="3"/>
  <c r="I69" i="3"/>
  <c r="I125" i="3"/>
  <c r="H143" i="3"/>
  <c r="H22" i="3"/>
  <c r="I214" i="3"/>
  <c r="H112" i="3"/>
  <c r="H74" i="3"/>
  <c r="I16" i="3"/>
  <c r="I219" i="3"/>
  <c r="I208" i="3"/>
  <c r="I207" i="3"/>
  <c r="H64" i="3"/>
  <c r="I149" i="3"/>
  <c r="H102" i="3"/>
  <c r="I49" i="3"/>
  <c r="I204" i="3"/>
  <c r="I90" i="3"/>
  <c r="I154" i="3"/>
  <c r="H218" i="3"/>
  <c r="I221" i="3"/>
  <c r="I163" i="3"/>
  <c r="H59" i="3"/>
  <c r="I147" i="3"/>
  <c r="I6" i="3"/>
  <c r="H195" i="3"/>
  <c r="H65" i="3"/>
  <c r="R248" i="3"/>
  <c r="M249" i="3"/>
  <c r="F18" i="3" l="1"/>
  <c r="H18" i="3" s="1"/>
  <c r="G140" i="3"/>
  <c r="I140" i="3" s="1"/>
  <c r="G12" i="3"/>
  <c r="I12" i="3" s="1"/>
  <c r="G223" i="3"/>
  <c r="I223" i="3" s="1"/>
  <c r="G95" i="3"/>
  <c r="I95" i="3" s="1"/>
  <c r="F56" i="3"/>
  <c r="H56" i="3" s="1"/>
  <c r="G9" i="3"/>
  <c r="I9" i="3" s="1"/>
  <c r="G14" i="3"/>
  <c r="I14" i="3" s="1"/>
  <c r="G155" i="3"/>
  <c r="I155" i="3" s="1"/>
  <c r="G71" i="3"/>
  <c r="I71" i="3" s="1"/>
  <c r="F76" i="3"/>
  <c r="H76" i="3" s="1"/>
  <c r="G230" i="3"/>
  <c r="I230" i="3" s="1"/>
  <c r="G102" i="3"/>
  <c r="I102" i="3" s="1"/>
  <c r="F120" i="3"/>
  <c r="H120" i="3" s="1"/>
  <c r="F171" i="3"/>
  <c r="H171" i="3" s="1"/>
  <c r="F198" i="3"/>
  <c r="H198" i="3" s="1"/>
  <c r="F99" i="3"/>
  <c r="H99" i="3" s="1"/>
  <c r="G245" i="3"/>
  <c r="I245" i="3" s="1"/>
  <c r="F100" i="3"/>
  <c r="H100" i="3" s="1"/>
  <c r="F194" i="3"/>
  <c r="H194" i="3" s="1"/>
  <c r="G57" i="3"/>
  <c r="I57" i="3" s="1"/>
  <c r="F213" i="3"/>
  <c r="H213" i="3" s="1"/>
  <c r="G229" i="3"/>
  <c r="I229" i="3" s="1"/>
  <c r="G248" i="3"/>
  <c r="I248" i="3" s="1"/>
  <c r="G80" i="3"/>
  <c r="I80" i="3" s="1"/>
  <c r="F17" i="3"/>
  <c r="H17" i="3" s="1"/>
  <c r="G99" i="3"/>
  <c r="I99" i="3" s="1"/>
  <c r="F16" i="3"/>
  <c r="H16" i="3" s="1"/>
  <c r="G74" i="3"/>
  <c r="I74" i="3" s="1"/>
  <c r="G145" i="3"/>
  <c r="I145" i="3" s="1"/>
  <c r="F243" i="3"/>
  <c r="H243" i="3" s="1"/>
  <c r="F231" i="3"/>
  <c r="H231" i="3" s="1"/>
  <c r="F226" i="3"/>
  <c r="H226" i="3" s="1"/>
  <c r="F142" i="3"/>
  <c r="H142" i="3" s="1"/>
  <c r="G185" i="3"/>
  <c r="I185" i="3" s="1"/>
  <c r="F19" i="3"/>
  <c r="H19" i="3" s="1"/>
  <c r="F225" i="3"/>
  <c r="H225" i="3" s="1"/>
  <c r="F137" i="3"/>
  <c r="H137" i="3" s="1"/>
  <c r="G181" i="3"/>
  <c r="I181" i="3" s="1"/>
  <c r="F54" i="3"/>
  <c r="H54" i="3" s="1"/>
  <c r="G216" i="3"/>
  <c r="I216" i="3" s="1"/>
  <c r="G132" i="3"/>
  <c r="I132" i="3" s="1"/>
  <c r="G48" i="3"/>
  <c r="I48" i="3" s="1"/>
  <c r="F49" i="3"/>
  <c r="H49" i="3" s="1"/>
  <c r="G215" i="3"/>
  <c r="I215" i="3" s="1"/>
  <c r="G131" i="3"/>
  <c r="I131" i="3" s="1"/>
  <c r="G43" i="3"/>
  <c r="I43" i="3" s="1"/>
  <c r="F48" i="3"/>
  <c r="H48" i="3" s="1"/>
  <c r="G186" i="3"/>
  <c r="I186" i="3" s="1"/>
  <c r="G58" i="3"/>
  <c r="I58" i="3" s="1"/>
  <c r="F224" i="3"/>
  <c r="H224" i="3" s="1"/>
  <c r="F55" i="3"/>
  <c r="H55" i="3" s="1"/>
  <c r="F94" i="3"/>
  <c r="H94" i="3" s="1"/>
  <c r="F133" i="3"/>
  <c r="H133" i="3" s="1"/>
  <c r="F90" i="3"/>
  <c r="H90" i="3" s="1"/>
  <c r="F6" i="3"/>
  <c r="H6" i="3" s="1"/>
  <c r="G168" i="3"/>
  <c r="I168" i="3" s="1"/>
  <c r="G84" i="3"/>
  <c r="I84" i="3" s="1"/>
  <c r="F45" i="3"/>
  <c r="H45" i="3" s="1"/>
  <c r="G211" i="3"/>
  <c r="I211" i="3" s="1"/>
  <c r="G123" i="3"/>
  <c r="I123" i="3" s="1"/>
  <c r="G39" i="3"/>
  <c r="I39" i="3" s="1"/>
  <c r="F44" i="3"/>
  <c r="H44" i="3" s="1"/>
  <c r="G182" i="3"/>
  <c r="I182" i="3" s="1"/>
  <c r="G54" i="3"/>
  <c r="I54" i="3" s="1"/>
  <c r="F232" i="3"/>
  <c r="H232" i="3" s="1"/>
  <c r="F191" i="3"/>
  <c r="H191" i="3" s="1"/>
  <c r="F51" i="3"/>
  <c r="H51" i="3" s="1"/>
  <c r="F202" i="3"/>
  <c r="H202" i="3" s="1"/>
  <c r="F138" i="3"/>
  <c r="H138" i="3" s="1"/>
  <c r="F15" i="3"/>
  <c r="H15" i="3" s="1"/>
  <c r="F151" i="3"/>
  <c r="H151" i="3" s="1"/>
  <c r="G141" i="3"/>
  <c r="I141" i="3" s="1"/>
  <c r="F221" i="3"/>
  <c r="H221" i="3" s="1"/>
  <c r="F157" i="3"/>
  <c r="H157" i="3" s="1"/>
  <c r="F91" i="3"/>
  <c r="H91" i="3" s="1"/>
  <c r="G85" i="3"/>
  <c r="I85" i="3" s="1"/>
  <c r="F50" i="3"/>
  <c r="H50" i="3" s="1"/>
  <c r="G236" i="3"/>
  <c r="I236" i="3" s="1"/>
  <c r="G172" i="3"/>
  <c r="I172" i="3" s="1"/>
  <c r="G108" i="3"/>
  <c r="I108" i="3" s="1"/>
  <c r="G44" i="3"/>
  <c r="I44" i="3" s="1"/>
  <c r="F69" i="3"/>
  <c r="H69" i="3" s="1"/>
  <c r="F5" i="3"/>
  <c r="H5" i="3" s="1"/>
  <c r="G191" i="3"/>
  <c r="I191" i="3" s="1"/>
  <c r="G127" i="3"/>
  <c r="I127" i="3" s="1"/>
  <c r="G63" i="3"/>
  <c r="I63" i="3" s="1"/>
  <c r="F88" i="3"/>
  <c r="H88" i="3" s="1"/>
  <c r="F8" i="3"/>
  <c r="H8" i="3" s="1"/>
  <c r="G82" i="3"/>
  <c r="I82" i="3" s="1"/>
  <c r="F235" i="3"/>
  <c r="H235" i="3" s="1"/>
  <c r="G126" i="3"/>
  <c r="I126" i="3" s="1"/>
  <c r="F204" i="3"/>
  <c r="H204" i="3" s="1"/>
  <c r="F128" i="3"/>
  <c r="H128" i="3" s="1"/>
  <c r="F239" i="3"/>
  <c r="H239" i="3" s="1"/>
  <c r="F139" i="3"/>
  <c r="H139" i="3" s="1"/>
  <c r="F113" i="3"/>
  <c r="H113" i="3" s="1"/>
  <c r="F70" i="3"/>
  <c r="H70" i="3" s="1"/>
  <c r="G232" i="3"/>
  <c r="I232" i="3" s="1"/>
  <c r="G148" i="3"/>
  <c r="I148" i="3" s="1"/>
  <c r="G20" i="3"/>
  <c r="I20" i="3" s="1"/>
  <c r="F25" i="3"/>
  <c r="H25" i="3" s="1"/>
  <c r="G187" i="3"/>
  <c r="I187" i="3" s="1"/>
  <c r="G103" i="3"/>
  <c r="I103" i="3" s="1"/>
  <c r="G19" i="3"/>
  <c r="I19" i="3" s="1"/>
  <c r="F20" i="3"/>
  <c r="H20" i="3" s="1"/>
  <c r="G150" i="3"/>
  <c r="I150" i="3" s="1"/>
  <c r="G22" i="3"/>
  <c r="I22" i="3" s="1"/>
  <c r="F164" i="3"/>
  <c r="H164" i="3" s="1"/>
  <c r="F223" i="3"/>
  <c r="H223" i="3" s="1"/>
  <c r="F250" i="3"/>
  <c r="H250" i="3" s="1"/>
  <c r="F186" i="3"/>
  <c r="H186" i="3" s="1"/>
  <c r="F122" i="3"/>
  <c r="H122" i="3" s="1"/>
  <c r="G201" i="3"/>
  <c r="I201" i="3" s="1"/>
  <c r="F115" i="3"/>
  <c r="H115" i="3" s="1"/>
  <c r="G77" i="3"/>
  <c r="I77" i="3" s="1"/>
  <c r="F205" i="3"/>
  <c r="H205" i="3" s="1"/>
  <c r="F141" i="3"/>
  <c r="H141" i="3" s="1"/>
  <c r="F27" i="3"/>
  <c r="H27" i="3" s="1"/>
  <c r="G21" i="3"/>
  <c r="I21" i="3" s="1"/>
  <c r="F34" i="3"/>
  <c r="H34" i="3" s="1"/>
  <c r="G220" i="3"/>
  <c r="I220" i="3" s="1"/>
  <c r="G156" i="3"/>
  <c r="I156" i="3" s="1"/>
  <c r="G92" i="3"/>
  <c r="I92" i="3" s="1"/>
  <c r="G28" i="3"/>
  <c r="I28" i="3" s="1"/>
  <c r="F53" i="3"/>
  <c r="H53" i="3" s="1"/>
  <c r="G239" i="3"/>
  <c r="I239" i="3" s="1"/>
  <c r="G175" i="3"/>
  <c r="I175" i="3" s="1"/>
  <c r="G111" i="3"/>
  <c r="I111" i="3" s="1"/>
  <c r="G47" i="3"/>
  <c r="I47" i="3" s="1"/>
  <c r="F72" i="3"/>
  <c r="H72" i="3" s="1"/>
  <c r="G194" i="3"/>
  <c r="I194" i="3" s="1"/>
  <c r="G18" i="3"/>
  <c r="I18" i="3" s="1"/>
  <c r="F188" i="3"/>
  <c r="H188" i="3" s="1"/>
  <c r="G30" i="3"/>
  <c r="I30" i="3" s="1"/>
  <c r="F39" i="3"/>
  <c r="H39" i="3" s="1"/>
  <c r="G225" i="3"/>
  <c r="I225" i="3" s="1"/>
  <c r="G242" i="3"/>
  <c r="I242" i="3" s="1"/>
  <c r="G146" i="3"/>
  <c r="I146" i="3" s="1"/>
  <c r="G66" i="3"/>
  <c r="I66" i="3" s="1"/>
  <c r="F7" i="3"/>
  <c r="H7" i="3" s="1"/>
  <c r="F196" i="3"/>
  <c r="H196" i="3" s="1"/>
  <c r="G206" i="3"/>
  <c r="I206" i="3" s="1"/>
  <c r="G94" i="3"/>
  <c r="I94" i="3" s="1"/>
  <c r="F148" i="3"/>
  <c r="H148" i="3" s="1"/>
  <c r="G33" i="3"/>
  <c r="I33" i="3" s="1"/>
  <c r="F244" i="3"/>
  <c r="H244" i="3" s="1"/>
  <c r="G210" i="3"/>
  <c r="I210" i="3" s="1"/>
  <c r="G130" i="3"/>
  <c r="I130" i="3" s="1"/>
  <c r="G50" i="3"/>
  <c r="I50" i="3" s="1"/>
  <c r="F176" i="3"/>
  <c r="H176" i="3" s="1"/>
  <c r="F228" i="3"/>
  <c r="H228" i="3" s="1"/>
  <c r="G190" i="3"/>
  <c r="I190" i="3" s="1"/>
  <c r="G62" i="3"/>
  <c r="I62" i="3" s="1"/>
  <c r="F184" i="3"/>
  <c r="H184" i="3" s="1"/>
  <c r="G97" i="3"/>
  <c r="I97" i="3" s="1"/>
  <c r="G65" i="3"/>
  <c r="I65" i="3" s="1"/>
  <c r="F40" i="3"/>
  <c r="H40" i="3" s="1"/>
  <c r="G226" i="3"/>
  <c r="I226" i="3" s="1"/>
  <c r="G162" i="3"/>
  <c r="I162" i="3" s="1"/>
  <c r="G98" i="3"/>
  <c r="I98" i="3" s="1"/>
  <c r="G34" i="3"/>
  <c r="I34" i="3" s="1"/>
  <c r="F136" i="3"/>
  <c r="H136" i="3" s="1"/>
  <c r="F172" i="3"/>
  <c r="H172" i="3" s="1"/>
  <c r="G4" i="3"/>
  <c r="I4" i="3" s="1"/>
  <c r="G158" i="3"/>
  <c r="I158" i="3" s="1"/>
  <c r="G78" i="3"/>
  <c r="I78" i="3" s="1"/>
  <c r="G5" i="3"/>
  <c r="I5" i="3" s="1"/>
  <c r="F251" i="3"/>
  <c r="H251" i="3" s="1"/>
  <c r="F220" i="3"/>
  <c r="H220" i="3" s="1"/>
  <c r="F96" i="3"/>
  <c r="H96" i="3" s="1"/>
  <c r="F240" i="3"/>
  <c r="H240" i="3" s="1"/>
  <c r="F180" i="3"/>
  <c r="H180" i="3" s="1"/>
  <c r="G238" i="3"/>
  <c r="I238" i="3" s="1"/>
  <c r="G174" i="3"/>
  <c r="I174" i="3" s="1"/>
  <c r="G110" i="3"/>
  <c r="I110" i="3" s="1"/>
  <c r="G46" i="3"/>
  <c r="I46" i="3" s="1"/>
  <c r="F71" i="3"/>
  <c r="H71" i="3" s="1"/>
  <c r="F248" i="3"/>
  <c r="H248" i="3" s="1"/>
  <c r="F212" i="3"/>
  <c r="H212" i="3" s="1"/>
  <c r="F236" i="3"/>
  <c r="H236" i="3" s="1"/>
  <c r="R249" i="3"/>
  <c r="M250" i="3"/>
  <c r="R250" i="3" s="1"/>
  <c r="E2" i="1" l="1"/>
  <c r="E5" i="1" l="1"/>
  <c r="H5" i="1" s="1"/>
  <c r="E4" i="1"/>
  <c r="H4" i="1" s="1"/>
  <c r="F5" i="1"/>
  <c r="I5" i="1" s="1"/>
  <c r="F4" i="1"/>
  <c r="I4" i="1" s="1"/>
  <c r="F12" i="1"/>
  <c r="I12" i="1" s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" i="1"/>
  <c r="F47" i="1"/>
  <c r="F69" i="1"/>
  <c r="F90" i="1"/>
  <c r="F111" i="1"/>
  <c r="F133" i="1"/>
  <c r="F154" i="1"/>
  <c r="F175" i="1"/>
  <c r="F197" i="1"/>
  <c r="F218" i="1"/>
  <c r="F239" i="1"/>
  <c r="E17" i="1"/>
  <c r="H17" i="1" s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F22" i="1"/>
  <c r="F43" i="1"/>
  <c r="F65" i="1"/>
  <c r="F86" i="1"/>
  <c r="F107" i="1"/>
  <c r="F129" i="1"/>
  <c r="F155" i="1"/>
  <c r="F177" i="1"/>
  <c r="F35" i="1"/>
  <c r="F78" i="1"/>
  <c r="F121" i="1"/>
  <c r="F162" i="1"/>
  <c r="F195" i="1"/>
  <c r="F225" i="1"/>
  <c r="F253" i="1"/>
  <c r="E6" i="1"/>
  <c r="H6" i="1" s="1"/>
  <c r="E27" i="1"/>
  <c r="E48" i="1"/>
  <c r="E70" i="1"/>
  <c r="E91" i="1"/>
  <c r="E112" i="1"/>
  <c r="E134" i="1"/>
  <c r="E155" i="1"/>
  <c r="E176" i="1"/>
  <c r="E198" i="1"/>
  <c r="E219" i="1"/>
  <c r="E240" i="1"/>
  <c r="F20" i="1"/>
  <c r="F40" i="1"/>
  <c r="F64" i="1"/>
  <c r="F84" i="1"/>
  <c r="F104" i="1"/>
  <c r="F128" i="1"/>
  <c r="F148" i="1"/>
  <c r="F168" i="1"/>
  <c r="F192" i="1"/>
  <c r="F212" i="1"/>
  <c r="F232" i="1"/>
  <c r="F15" i="1"/>
  <c r="I15" i="1" s="1"/>
  <c r="F42" i="1"/>
  <c r="F74" i="1"/>
  <c r="F101" i="1"/>
  <c r="F127" i="1"/>
  <c r="F159" i="1"/>
  <c r="F186" i="1"/>
  <c r="F213" i="1"/>
  <c r="F245" i="1"/>
  <c r="E21" i="1"/>
  <c r="E41" i="1"/>
  <c r="E61" i="1"/>
  <c r="E85" i="1"/>
  <c r="E105" i="1"/>
  <c r="E125" i="1"/>
  <c r="E149" i="1"/>
  <c r="E169" i="1"/>
  <c r="E189" i="1"/>
  <c r="E213" i="1"/>
  <c r="E233" i="1"/>
  <c r="E253" i="1"/>
  <c r="F11" i="1"/>
  <c r="I11" i="1" s="1"/>
  <c r="F38" i="1"/>
  <c r="F70" i="1"/>
  <c r="F97" i="1"/>
  <c r="F123" i="1"/>
  <c r="F161" i="1"/>
  <c r="F25" i="1"/>
  <c r="F89" i="1"/>
  <c r="F141" i="1"/>
  <c r="F189" i="1"/>
  <c r="F231" i="1"/>
  <c r="E32" i="1"/>
  <c r="E59" i="1"/>
  <c r="E86" i="1"/>
  <c r="E118" i="1"/>
  <c r="E144" i="1"/>
  <c r="E171" i="1"/>
  <c r="E203" i="1"/>
  <c r="E230" i="1"/>
  <c r="E247" i="1"/>
  <c r="E218" i="1"/>
  <c r="E190" i="1"/>
  <c r="E162" i="1"/>
  <c r="E132" i="1"/>
  <c r="E104" i="1"/>
  <c r="E76" i="1"/>
  <c r="E47" i="1"/>
  <c r="E19" i="1"/>
  <c r="F251" i="1"/>
  <c r="F214" i="1"/>
  <c r="F174" i="1"/>
  <c r="F119" i="1"/>
  <c r="F62" i="1"/>
  <c r="F7" i="1"/>
  <c r="I7" i="1" s="1"/>
  <c r="E238" i="1"/>
  <c r="E124" i="1"/>
  <c r="E31" i="1"/>
  <c r="F249" i="1"/>
  <c r="F201" i="1"/>
  <c r="F8" i="1"/>
  <c r="I8" i="1" s="1"/>
  <c r="F32" i="1"/>
  <c r="F52" i="1"/>
  <c r="F72" i="1"/>
  <c r="F96" i="1"/>
  <c r="F116" i="1"/>
  <c r="F136" i="1"/>
  <c r="F160" i="1"/>
  <c r="F180" i="1"/>
  <c r="F200" i="1"/>
  <c r="F224" i="1"/>
  <c r="F244" i="1"/>
  <c r="F31" i="1"/>
  <c r="F58" i="1"/>
  <c r="F85" i="1"/>
  <c r="F117" i="1"/>
  <c r="F143" i="1"/>
  <c r="F170" i="1"/>
  <c r="F202" i="1"/>
  <c r="F229" i="1"/>
  <c r="E9" i="1"/>
  <c r="H9" i="1" s="1"/>
  <c r="E29" i="1"/>
  <c r="E53" i="1"/>
  <c r="E73" i="1"/>
  <c r="E93" i="1"/>
  <c r="E117" i="1"/>
  <c r="E137" i="1"/>
  <c r="E157" i="1"/>
  <c r="E181" i="1"/>
  <c r="E201" i="1"/>
  <c r="E221" i="1"/>
  <c r="E245" i="1"/>
  <c r="F27" i="1"/>
  <c r="F54" i="1"/>
  <c r="F81" i="1"/>
  <c r="F113" i="1"/>
  <c r="F145" i="1"/>
  <c r="F171" i="1"/>
  <c r="F57" i="1"/>
  <c r="F110" i="1"/>
  <c r="F173" i="1"/>
  <c r="F210" i="1"/>
  <c r="F246" i="1"/>
  <c r="E16" i="1"/>
  <c r="H16" i="1" s="1"/>
  <c r="E43" i="1"/>
  <c r="E75" i="1"/>
  <c r="E102" i="1"/>
  <c r="E128" i="1"/>
  <c r="E160" i="1"/>
  <c r="E187" i="1"/>
  <c r="E214" i="1"/>
  <c r="E246" i="1"/>
  <c r="E232" i="1"/>
  <c r="E204" i="1"/>
  <c r="E175" i="1"/>
  <c r="E147" i="1"/>
  <c r="E119" i="1"/>
  <c r="E90" i="1"/>
  <c r="E62" i="1"/>
  <c r="E34" i="1"/>
  <c r="F233" i="1"/>
  <c r="F194" i="1"/>
  <c r="F146" i="1"/>
  <c r="F93" i="1"/>
  <c r="F34" i="1"/>
  <c r="E188" i="1"/>
  <c r="E67" i="1"/>
  <c r="F230" i="1"/>
  <c r="F183" i="1"/>
  <c r="F115" i="1"/>
  <c r="F45" i="1"/>
  <c r="E223" i="1"/>
  <c r="E146" i="1"/>
  <c r="E74" i="1"/>
  <c r="F221" i="1"/>
  <c r="E236" i="1"/>
  <c r="E207" i="1"/>
  <c r="E179" i="1"/>
  <c r="E151" i="1"/>
  <c r="E122" i="1"/>
  <c r="E94" i="1"/>
  <c r="E66" i="1"/>
  <c r="E36" i="1"/>
  <c r="E8" i="1"/>
  <c r="H8" i="1" s="1"/>
  <c r="F237" i="1"/>
  <c r="F199" i="1"/>
  <c r="F153" i="1"/>
  <c r="F98" i="1"/>
  <c r="F41" i="1"/>
  <c r="E231" i="1"/>
  <c r="E159" i="1"/>
  <c r="E82" i="1"/>
  <c r="E227" i="1"/>
  <c r="E199" i="1"/>
  <c r="E170" i="1"/>
  <c r="E142" i="1"/>
  <c r="E114" i="1"/>
  <c r="E84" i="1"/>
  <c r="E56" i="1"/>
  <c r="E28" i="1"/>
  <c r="F226" i="1"/>
  <c r="F187" i="1"/>
  <c r="F135" i="1"/>
  <c r="F82" i="1"/>
  <c r="F23" i="1"/>
  <c r="F48" i="1"/>
  <c r="F88" i="1"/>
  <c r="F132" i="1"/>
  <c r="F176" i="1"/>
  <c r="F216" i="1"/>
  <c r="F21" i="1"/>
  <c r="F79" i="1"/>
  <c r="F138" i="1"/>
  <c r="F191" i="1"/>
  <c r="F250" i="1"/>
  <c r="E45" i="1"/>
  <c r="E89" i="1"/>
  <c r="E133" i="1"/>
  <c r="E173" i="1"/>
  <c r="E217" i="1"/>
  <c r="F17" i="1"/>
  <c r="I17" i="1" s="1"/>
  <c r="F75" i="1"/>
  <c r="F139" i="1"/>
  <c r="F99" i="1"/>
  <c r="F203" i="1"/>
  <c r="E38" i="1"/>
  <c r="E96" i="1"/>
  <c r="E150" i="1"/>
  <c r="E208" i="1"/>
  <c r="E239" i="1"/>
  <c r="E183" i="1"/>
  <c r="E126" i="1"/>
  <c r="E68" i="1"/>
  <c r="E12" i="1"/>
  <c r="H12" i="1" s="1"/>
  <c r="F242" i="1"/>
  <c r="F158" i="1"/>
  <c r="F50" i="1"/>
  <c r="E210" i="1"/>
  <c r="E10" i="1"/>
  <c r="H10" i="1" s="1"/>
  <c r="F193" i="1"/>
  <c r="F87" i="1"/>
  <c r="F18" i="1"/>
  <c r="I18" i="1" s="1"/>
  <c r="E244" i="1"/>
  <c r="E131" i="1"/>
  <c r="E39" i="1"/>
  <c r="E228" i="1"/>
  <c r="E194" i="1"/>
  <c r="E158" i="1"/>
  <c r="E115" i="1"/>
  <c r="E79" i="1"/>
  <c r="E44" i="1"/>
  <c r="F209" i="1"/>
  <c r="F137" i="1"/>
  <c r="F71" i="1"/>
  <c r="E216" i="1"/>
  <c r="E116" i="1"/>
  <c r="F169" i="1"/>
  <c r="E220" i="1"/>
  <c r="E184" i="1"/>
  <c r="E148" i="1"/>
  <c r="E106" i="1"/>
  <c r="E71" i="1"/>
  <c r="E35" i="1"/>
  <c r="F243" i="1"/>
  <c r="F198" i="1"/>
  <c r="F125" i="1"/>
  <c r="F51" i="1"/>
  <c r="F178" i="1"/>
  <c r="F16" i="1"/>
  <c r="I16" i="1" s="1"/>
  <c r="F56" i="1"/>
  <c r="F100" i="1"/>
  <c r="F144" i="1"/>
  <c r="F184" i="1"/>
  <c r="F228" i="1"/>
  <c r="F37" i="1"/>
  <c r="F95" i="1"/>
  <c r="F149" i="1"/>
  <c r="F207" i="1"/>
  <c r="E13" i="1"/>
  <c r="H13" i="1" s="1"/>
  <c r="E57" i="1"/>
  <c r="E101" i="1"/>
  <c r="E141" i="1"/>
  <c r="E185" i="1"/>
  <c r="E229" i="1"/>
  <c r="F33" i="1"/>
  <c r="F91" i="1"/>
  <c r="F150" i="1"/>
  <c r="F14" i="1"/>
  <c r="I14" i="1" s="1"/>
  <c r="F131" i="1"/>
  <c r="F217" i="1"/>
  <c r="E54" i="1"/>
  <c r="E107" i="1"/>
  <c r="E166" i="1"/>
  <c r="E224" i="1"/>
  <c r="E226" i="1"/>
  <c r="E168" i="1"/>
  <c r="E111" i="1"/>
  <c r="E55" i="1"/>
  <c r="F222" i="1"/>
  <c r="F134" i="1"/>
  <c r="F19" i="1"/>
  <c r="E152" i="1"/>
  <c r="F157" i="1"/>
  <c r="F73" i="1"/>
  <c r="E202" i="1"/>
  <c r="E110" i="1"/>
  <c r="E24" i="1"/>
  <c r="F103" i="1"/>
  <c r="E222" i="1"/>
  <c r="E186" i="1"/>
  <c r="E143" i="1"/>
  <c r="E108" i="1"/>
  <c r="E72" i="1"/>
  <c r="E30" i="1"/>
  <c r="F247" i="1"/>
  <c r="F190" i="1"/>
  <c r="F126" i="1"/>
  <c r="F55" i="1"/>
  <c r="E195" i="1"/>
  <c r="E103" i="1"/>
  <c r="E248" i="1"/>
  <c r="E212" i="1"/>
  <c r="E178" i="1"/>
  <c r="E135" i="1"/>
  <c r="E99" i="1"/>
  <c r="E63" i="1"/>
  <c r="E20" i="1"/>
  <c r="F235" i="1"/>
  <c r="F109" i="1"/>
  <c r="F39" i="1"/>
  <c r="F24" i="1"/>
  <c r="F68" i="1"/>
  <c r="F112" i="1"/>
  <c r="F152" i="1"/>
  <c r="F196" i="1"/>
  <c r="F240" i="1"/>
  <c r="F53" i="1"/>
  <c r="F106" i="1"/>
  <c r="F165" i="1"/>
  <c r="F223" i="1"/>
  <c r="E25" i="1"/>
  <c r="E69" i="1"/>
  <c r="E109" i="1"/>
  <c r="E153" i="1"/>
  <c r="E197" i="1"/>
  <c r="E237" i="1"/>
  <c r="F49" i="1"/>
  <c r="F102" i="1"/>
  <c r="F166" i="1"/>
  <c r="F46" i="1"/>
  <c r="F151" i="1"/>
  <c r="F238" i="1"/>
  <c r="E11" i="1"/>
  <c r="H11" i="1" s="1"/>
  <c r="E64" i="1"/>
  <c r="E123" i="1"/>
  <c r="E182" i="1"/>
  <c r="E235" i="1"/>
  <c r="E211" i="1"/>
  <c r="E154" i="1"/>
  <c r="E98" i="1"/>
  <c r="E40" i="1"/>
  <c r="F205" i="1"/>
  <c r="F105" i="1"/>
  <c r="E95" i="1"/>
  <c r="F241" i="1"/>
  <c r="F142" i="1"/>
  <c r="F61" i="1"/>
  <c r="E180" i="1"/>
  <c r="E88" i="1"/>
  <c r="E250" i="1"/>
  <c r="E215" i="1"/>
  <c r="E172" i="1"/>
  <c r="E136" i="1"/>
  <c r="E100" i="1"/>
  <c r="E58" i="1"/>
  <c r="E23" i="1"/>
  <c r="F227" i="1"/>
  <c r="F179" i="1"/>
  <c r="F114" i="1"/>
  <c r="F29" i="1"/>
  <c r="E174" i="1"/>
  <c r="E60" i="1"/>
  <c r="E242" i="1"/>
  <c r="E206" i="1"/>
  <c r="E163" i="1"/>
  <c r="E127" i="1"/>
  <c r="E92" i="1"/>
  <c r="E50" i="1"/>
  <c r="E14" i="1"/>
  <c r="H14" i="1" s="1"/>
  <c r="F215" i="1"/>
  <c r="F163" i="1"/>
  <c r="F94" i="1"/>
  <c r="F9" i="1"/>
  <c r="I9" i="1" s="1"/>
  <c r="F36" i="1"/>
  <c r="F80" i="1"/>
  <c r="F120" i="1"/>
  <c r="F164" i="1"/>
  <c r="F208" i="1"/>
  <c r="F248" i="1"/>
  <c r="F10" i="1"/>
  <c r="I10" i="1" s="1"/>
  <c r="F63" i="1"/>
  <c r="F122" i="1"/>
  <c r="F181" i="1"/>
  <c r="F234" i="1"/>
  <c r="E37" i="1"/>
  <c r="E77" i="1"/>
  <c r="E121" i="1"/>
  <c r="E165" i="1"/>
  <c r="E205" i="1"/>
  <c r="E249" i="1"/>
  <c r="F6" i="1"/>
  <c r="I6" i="1" s="1"/>
  <c r="F59" i="1"/>
  <c r="F118" i="1"/>
  <c r="F67" i="1"/>
  <c r="F182" i="1"/>
  <c r="E22" i="1"/>
  <c r="E80" i="1"/>
  <c r="E139" i="1"/>
  <c r="E192" i="1"/>
  <c r="E252" i="1"/>
  <c r="E196" i="1"/>
  <c r="E140" i="1"/>
  <c r="E83" i="1"/>
  <c r="E26" i="1"/>
  <c r="F185" i="1"/>
  <c r="F77" i="1"/>
  <c r="E46" i="1"/>
  <c r="F211" i="1"/>
  <c r="F130" i="1"/>
  <c r="F30" i="1"/>
  <c r="E167" i="1"/>
  <c r="E52" i="1"/>
  <c r="E243" i="1"/>
  <c r="E200" i="1"/>
  <c r="E164" i="1"/>
  <c r="E130" i="1"/>
  <c r="E87" i="1"/>
  <c r="E51" i="1"/>
  <c r="E15" i="1"/>
  <c r="H15" i="1" s="1"/>
  <c r="F219" i="1"/>
  <c r="F167" i="1"/>
  <c r="F83" i="1"/>
  <c r="F13" i="1"/>
  <c r="I13" i="1" s="1"/>
  <c r="E251" i="1"/>
  <c r="E138" i="1"/>
  <c r="E18" i="1"/>
  <c r="H18" i="1" s="1"/>
  <c r="E234" i="1"/>
  <c r="E191" i="1"/>
  <c r="E156" i="1"/>
  <c r="E120" i="1"/>
  <c r="E78" i="1"/>
  <c r="E42" i="1"/>
  <c r="E7" i="1"/>
  <c r="H7" i="1" s="1"/>
  <c r="F206" i="1"/>
  <c r="F147" i="1"/>
  <c r="F66" i="1"/>
</calcChain>
</file>

<file path=xl/sharedStrings.xml><?xml version="1.0" encoding="utf-8"?>
<sst xmlns="http://schemas.openxmlformats.org/spreadsheetml/2006/main" count="533" uniqueCount="273">
  <si>
    <t>B3SA3</t>
  </si>
  <si>
    <t>BPAC11</t>
  </si>
  <si>
    <t>Data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</si>
  <si>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</si>
  <si>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</si>
  <si>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</si>
  <si>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</si>
  <si>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</si>
  <si>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</si>
  <si>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</si>
  <si>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</si>
  <si>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08/07/2019</t>
  </si>
  <si>
    <t>10/07/2019</t>
  </si>
  <si>
    <t>11/07/2019</t>
  </si>
  <si>
    <t>12/07/2019</t>
  </si>
  <si>
    <t>15/07/2019</t>
  </si>
  <si>
    <t>16/07/2019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</si>
  <si>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</si>
  <si>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</si>
  <si>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</si>
  <si>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</si>
  <si>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</si>
  <si>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</si>
  <si>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</si>
  <si>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</si>
  <si>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</si>
  <si>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</si>
  <si>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</si>
  <si>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</si>
  <si>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</si>
  <si>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</si>
  <si>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</si>
  <si>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</si>
  <si>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</si>
  <si>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09/08/2019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</si>
  <si>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</si>
  <si>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</si>
  <si>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</si>
  <si>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</si>
  <si>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</si>
  <si>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</si>
  <si>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</si>
  <si>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</si>
  <si>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22/08/2019</t>
  </si>
  <si>
    <t>23/08/2019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</si>
  <si>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</si>
  <si>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</si>
  <si>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</si>
  <si>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</si>
  <si>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</si>
  <si>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</si>
  <si>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</si>
  <si>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</si>
  <si>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</si>
  <si>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</si>
  <si>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</si>
  <si>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</si>
  <si>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</si>
  <si>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</si>
  <si>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</si>
  <si>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</si>
  <si>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</si>
  <si>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</si>
  <si>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</si>
  <si>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</si>
  <si>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</si>
  <si>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</si>
  <si>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</si>
  <si>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</si>
  <si>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</si>
  <si>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</si>
  <si>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</si>
  <si>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</si>
  <si>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</si>
  <si>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</si>
  <si>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</si>
  <si>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</si>
  <si>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</si>
  <si>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</si>
  <si>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</si>
  <si>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</si>
  <si>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</si>
  <si>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</si>
  <si>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</si>
  <si>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</si>
  <si>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</si>
  <si>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</si>
  <si>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</si>
  <si>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</si>
  <si>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</si>
  <si>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</si>
  <si>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</si>
  <si>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</si>
  <si>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</si>
  <si>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</si>
  <si>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</si>
  <si>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</si>
  <si>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</si>
  <si>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</si>
  <si>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</si>
  <si>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</si>
  <si>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</si>
  <si>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</si>
  <si>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</si>
  <si>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18/11/2019</t>
  </si>
  <si>
    <t>19/11/2019</t>
  </si>
  <si>
    <t>21/11/2019</t>
  </si>
  <si>
    <t>22/11/2019</t>
  </si>
  <si>
    <t>25/11/2019</t>
  </si>
  <si>
    <t>26/11/2019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</si>
  <si>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</si>
  <si>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</si>
  <si>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</si>
  <si>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</si>
  <si>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</si>
  <si>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</si>
  <si>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</si>
  <si>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</si>
  <si>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</si>
  <si>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</si>
  <si>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</si>
  <si>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</si>
  <si>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</si>
  <si>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</si>
  <si>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</si>
  <si>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</si>
  <si>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</si>
  <si>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</si>
  <si>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</si>
  <si>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26/12/2019</t>
  </si>
  <si>
    <t>27/12/2019</t>
  </si>
  <si>
    <t>30/12/2019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</si>
  <si>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</si>
  <si>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</si>
  <si>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</si>
  <si>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</si>
  <si>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</si>
  <si>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</si>
  <si>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</si>
  <si>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</si>
  <si>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</si>
  <si>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</si>
  <si>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</si>
  <si>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</si>
  <si>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</si>
  <si>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</si>
  <si>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</si>
  <si>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</si>
  <si>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</si>
  <si>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</si>
  <si>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</si>
  <si>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</si>
  <si>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</si>
  <si>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</si>
  <si>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</si>
  <si>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</si>
  <si>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</si>
  <si>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</si>
  <si>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</si>
  <si>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</si>
  <si>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</si>
  <si>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</si>
  <si>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</si>
  <si>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</si>
  <si>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</si>
  <si>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</si>
  <si>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</si>
  <si>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</si>
  <si>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</si>
  <si>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</si>
  <si>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</si>
  <si>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</si>
  <si>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</si>
  <si>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</si>
  <si>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</si>
  <si>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</si>
  <si>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</si>
  <si>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</si>
  <si>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</si>
  <si>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</si>
  <si>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</si>
  <si>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</si>
  <si>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</si>
  <si>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</si>
  <si>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</si>
  <si>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</si>
  <si>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</si>
  <si>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</si>
  <si>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</si>
  <si>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</si>
  <si>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</si>
  <si>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</si>
  <si>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</si>
  <si>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</si>
  <si>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</si>
  <si>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</si>
  <si>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</si>
  <si>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</si>
  <si>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</si>
  <si>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</si>
  <si>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</si>
  <si>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</si>
  <si>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</si>
  <si>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</si>
  <si>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</si>
  <si>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</si>
  <si>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</si>
  <si>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</si>
  <si>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</si>
  <si>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</si>
  <si>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</si>
  <si>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</si>
  <si>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</si>
  <si>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</si>
  <si>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</si>
  <si>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</si>
  <si>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</si>
  <si>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</si>
  <si>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</si>
  <si>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</si>
  <si>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</si>
  <si>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</si>
  <si>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</si>
  <si>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</si>
  <si>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</si>
  <si>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</si>
  <si>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</si>
  <si>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</si>
  <si>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</si>
  <si>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</si>
  <si>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</si>
  <si>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</si>
  <si>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</si>
  <si>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</si>
  <si>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</si>
  <si>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</si>
  <si>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</si>
  <si>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</si>
  <si>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</si>
  <si>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</si>
  <si>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</si>
  <si>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</si>
  <si>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</si>
  <si>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</si>
  <si>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</si>
  <si>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</si>
  <si>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</si>
  <si>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</si>
  <si>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</si>
  <si>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</si>
  <si>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</si>
  <si>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</si>
  <si>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</si>
  <si>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y</t>
  </si>
  <si>
    <t>x</t>
  </si>
  <si>
    <t>Spred</t>
  </si>
  <si>
    <t>Short/Long</t>
  </si>
  <si>
    <t>Long/Short</t>
  </si>
  <si>
    <t>b</t>
  </si>
  <si>
    <t>SPRED</t>
  </si>
  <si>
    <t>Z-SCORE</t>
  </si>
  <si>
    <t>mean</t>
  </si>
  <si>
    <t>std</t>
  </si>
  <si>
    <t>(+2)</t>
  </si>
  <si>
    <t>(-2)</t>
  </si>
  <si>
    <t>up</t>
  </si>
  <si>
    <t>down</t>
  </si>
  <si>
    <t>short</t>
  </si>
  <si>
    <t>lot</t>
  </si>
  <si>
    <t>tot</t>
  </si>
  <si>
    <t>saldo</t>
  </si>
  <si>
    <t>long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</si>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</sst>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top"/>
    </xf>
    <xf numFmtId="169" fontId="0" fillId="0" borderId="0" xfId="0" applyNumberFormat="1"/>
    <xf numFmtId="43" fontId="0" fillId="0" borderId="0" xfId="1" applyFont="1" applyBorder="1"/>
    <xf numFmtId="43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ont="1" applyFill="1" applyBorder="1" applyAlignment="1">
      <alignment horizontal="center" vertical="top"/>
    </xf>
    <xf numFmtId="43" fontId="0" fillId="5" borderId="0" xfId="1" applyFont="1" applyFill="1" applyBorder="1"/>
    <xf numFmtId="0" fontId="0" fillId="5" borderId="0" xfId="0" applyFill="1"/>
    <xf numFmtId="43" fontId="0" fillId="5" borderId="0" xfId="0" applyNumberFormat="1" applyFill="1"/>
    <xf numFmtId="0" fontId="0" fillId="6" borderId="0" xfId="0" applyFont="1" applyFill="1" applyBorder="1" applyAlignment="1">
      <alignment horizontal="center" vertical="top"/>
    </xf>
    <xf numFmtId="43" fontId="0" fillId="6" borderId="0" xfId="1" applyFont="1" applyFill="1" applyBorder="1"/>
    <xf numFmtId="0" fontId="0" fillId="6" borderId="0" xfId="0" applyFill="1"/>
    <xf numFmtId="43" fontId="0" fillId="6" borderId="0" xfId="0" applyNumberFormat="1" applyFill="1"/>
    <xf numFmtId="43" fontId="0" fillId="0" borderId="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Sheet1!$D$4:$D$253</c:f>
              <c:numCache>
                <c:formatCode>General</c:formatCode>
                <c:ptCount val="250"/>
                <c:pt idx="0">
                  <c:v>-4.7615490000000023</c:v>
                </c:pt>
                <c:pt idx="1">
                  <c:v>-4.2685093999999992</c:v>
                </c:pt>
                <c:pt idx="2">
                  <c:v>-4.730528360000001</c:v>
                </c:pt>
                <c:pt idx="3">
                  <c:v>-3.8069896000000014</c:v>
                </c:pt>
                <c:pt idx="4">
                  <c:v>-4.4182444799999985</c:v>
                </c:pt>
                <c:pt idx="5">
                  <c:v>-3.8242930000000044</c:v>
                </c:pt>
                <c:pt idx="6">
                  <c:v>-3.0442232799999971</c:v>
                </c:pt>
                <c:pt idx="7">
                  <c:v>-3.2621039200000013</c:v>
                </c:pt>
                <c:pt idx="8">
                  <c:v>-3.539368280000005</c:v>
                </c:pt>
                <c:pt idx="9">
                  <c:v>-1.6211920399999968</c:v>
                </c:pt>
                <c:pt idx="10">
                  <c:v>-3.0929851200000016</c:v>
                </c:pt>
                <c:pt idx="11">
                  <c:v>-4.491083279999998</c:v>
                </c:pt>
                <c:pt idx="12">
                  <c:v>-4.3413481999999988</c:v>
                </c:pt>
                <c:pt idx="13">
                  <c:v>-3.334582999999995</c:v>
                </c:pt>
                <c:pt idx="14">
                  <c:v>-3.041769280000004</c:v>
                </c:pt>
                <c:pt idx="15">
                  <c:v>-3.149828399999997</c:v>
                </c:pt>
                <c:pt idx="16">
                  <c:v>-3.5043877999999964</c:v>
                </c:pt>
                <c:pt idx="17">
                  <c:v>-2.3796331999999936</c:v>
                </c:pt>
                <c:pt idx="18">
                  <c:v>-2.8811529999999976</c:v>
                </c:pt>
                <c:pt idx="19">
                  <c:v>-1.0026727999999991</c:v>
                </c:pt>
                <c:pt idx="20">
                  <c:v>-1.4216437999999982</c:v>
                </c:pt>
                <c:pt idx="21">
                  <c:v>-1.2097809999999996</c:v>
                </c:pt>
                <c:pt idx="22">
                  <c:v>-1.0927508800000041</c:v>
                </c:pt>
                <c:pt idx="23">
                  <c:v>-1.485954999999997</c:v>
                </c:pt>
                <c:pt idx="24">
                  <c:v>-2.4991117200000019</c:v>
                </c:pt>
                <c:pt idx="25">
                  <c:v>-2.2808657599999975</c:v>
                </c:pt>
                <c:pt idx="26">
                  <c:v>-2.1712477999999962</c:v>
                </c:pt>
                <c:pt idx="27">
                  <c:v>-3.171278479999998</c:v>
                </c:pt>
                <c:pt idx="28">
                  <c:v>-2.8204530400000039</c:v>
                </c:pt>
                <c:pt idx="29">
                  <c:v>-2.2789332400000006</c:v>
                </c:pt>
                <c:pt idx="30">
                  <c:v>-0.80536380000000207</c:v>
                </c:pt>
                <c:pt idx="31">
                  <c:v>-0.45247200000000021</c:v>
                </c:pt>
                <c:pt idx="32">
                  <c:v>-1.2200709999999972</c:v>
                </c:pt>
                <c:pt idx="33">
                  <c:v>-3.9011320000000183E-2</c:v>
                </c:pt>
                <c:pt idx="34">
                  <c:v>-1.7234926399999964</c:v>
                </c:pt>
                <c:pt idx="35">
                  <c:v>-1.9271791999999976</c:v>
                </c:pt>
                <c:pt idx="36">
                  <c:v>-0.66463040000000007</c:v>
                </c:pt>
                <c:pt idx="37">
                  <c:v>-0.32585459999999955</c:v>
                </c:pt>
                <c:pt idx="38">
                  <c:v>-0.54418700000000086</c:v>
                </c:pt>
                <c:pt idx="39">
                  <c:v>-0.62768671999999981</c:v>
                </c:pt>
                <c:pt idx="40">
                  <c:v>-1.3125193999999993</c:v>
                </c:pt>
                <c:pt idx="41">
                  <c:v>-7.9711279999997942E-2</c:v>
                </c:pt>
                <c:pt idx="42">
                  <c:v>1.3531358799999964</c:v>
                </c:pt>
                <c:pt idx="43">
                  <c:v>-0.21753616000000164</c:v>
                </c:pt>
                <c:pt idx="44">
                  <c:v>0.75292396000000394</c:v>
                </c:pt>
                <c:pt idx="45">
                  <c:v>0.60257260000000201</c:v>
                </c:pt>
                <c:pt idx="46">
                  <c:v>0.4429072399999967</c:v>
                </c:pt>
                <c:pt idx="47">
                  <c:v>-0.47899460000000005</c:v>
                </c:pt>
                <c:pt idx="48">
                  <c:v>0.12166072000000128</c:v>
                </c:pt>
                <c:pt idx="49">
                  <c:v>1.1113958000000039</c:v>
                </c:pt>
                <c:pt idx="50">
                  <c:v>2.0909049999999993</c:v>
                </c:pt>
                <c:pt idx="51">
                  <c:v>3.1692374000000001</c:v>
                </c:pt>
                <c:pt idx="52">
                  <c:v>1.7195106799999991</c:v>
                </c:pt>
                <c:pt idx="53">
                  <c:v>1.5575307599999988</c:v>
                </c:pt>
                <c:pt idx="54">
                  <c:v>1.5853946800000003</c:v>
                </c:pt>
                <c:pt idx="55">
                  <c:v>1.08519948</c:v>
                </c:pt>
                <c:pt idx="56">
                  <c:v>-0.38073192000000233</c:v>
                </c:pt>
                <c:pt idx="57">
                  <c:v>-0.12502640000000298</c:v>
                </c:pt>
                <c:pt idx="58">
                  <c:v>0.64360159999999667</c:v>
                </c:pt>
                <c:pt idx="59">
                  <c:v>1.0553082400000022</c:v>
                </c:pt>
                <c:pt idx="60">
                  <c:v>0.39735788000000127</c:v>
                </c:pt>
                <c:pt idx="61">
                  <c:v>1.2808575999999974</c:v>
                </c:pt>
                <c:pt idx="62">
                  <c:v>0.94747499999999718</c:v>
                </c:pt>
                <c:pt idx="63">
                  <c:v>0.41561219999999821</c:v>
                </c:pt>
                <c:pt idx="64">
                  <c:v>1.0249679999994044E-2</c:v>
                </c:pt>
                <c:pt idx="65">
                  <c:v>0.40165236000000704</c:v>
                </c:pt>
                <c:pt idx="66">
                  <c:v>0.11576000000000164</c:v>
                </c:pt>
                <c:pt idx="67">
                  <c:v>-0.71865159999999406</c:v>
                </c:pt>
                <c:pt idx="68">
                  <c:v>-0.36762259999999714</c:v>
                </c:pt>
                <c:pt idx="69">
                  <c:v>-0.60993715999999409</c:v>
                </c:pt>
                <c:pt idx="70">
                  <c:v>0.48938520000000096</c:v>
                </c:pt>
                <c:pt idx="71">
                  <c:v>2.1146779999999978</c:v>
                </c:pt>
                <c:pt idx="72">
                  <c:v>0.88262835999999822</c:v>
                </c:pt>
                <c:pt idx="73">
                  <c:v>0.90125635999999787</c:v>
                </c:pt>
                <c:pt idx="74">
                  <c:v>1.3042959599999975</c:v>
                </c:pt>
                <c:pt idx="75">
                  <c:v>1.0760026000000025</c:v>
                </c:pt>
                <c:pt idx="76">
                  <c:v>1.7536796799999976</c:v>
                </c:pt>
                <c:pt idx="77">
                  <c:v>1.6048174399999979</c:v>
                </c:pt>
                <c:pt idx="78">
                  <c:v>0.61998476000000124</c:v>
                </c:pt>
                <c:pt idx="79">
                  <c:v>0.95264232000000959</c:v>
                </c:pt>
                <c:pt idx="80">
                  <c:v>1.8576227999999944</c:v>
                </c:pt>
                <c:pt idx="81">
                  <c:v>2.1898285999999985</c:v>
                </c:pt>
                <c:pt idx="82">
                  <c:v>2.4878877200000034</c:v>
                </c:pt>
                <c:pt idx="83">
                  <c:v>2.9703194000000082</c:v>
                </c:pt>
                <c:pt idx="84">
                  <c:v>2.9797031200000035</c:v>
                </c:pt>
                <c:pt idx="85">
                  <c:v>2.6253221999999923</c:v>
                </c:pt>
                <c:pt idx="86">
                  <c:v>2.4153221999999914</c:v>
                </c:pt>
                <c:pt idx="87">
                  <c:v>2.8115966000000014</c:v>
                </c:pt>
                <c:pt idx="88">
                  <c:v>2.1585569999999947</c:v>
                </c:pt>
                <c:pt idx="89">
                  <c:v>2.5250182400000014</c:v>
                </c:pt>
                <c:pt idx="90">
                  <c:v>2.2277538800000016</c:v>
                </c:pt>
                <c:pt idx="91">
                  <c:v>2.6538330800000054</c:v>
                </c:pt>
                <c:pt idx="92">
                  <c:v>2.8251270000000019</c:v>
                </c:pt>
                <c:pt idx="93">
                  <c:v>2.5737549999999985</c:v>
                </c:pt>
                <c:pt idx="94">
                  <c:v>2.3875977200000023</c:v>
                </c:pt>
                <c:pt idx="95">
                  <c:v>2.6737549999999999</c:v>
                </c:pt>
                <c:pt idx="96">
                  <c:v>1.8893434000000013</c:v>
                </c:pt>
                <c:pt idx="97">
                  <c:v>3.3737550000000027</c:v>
                </c:pt>
                <c:pt idx="98">
                  <c:v>2.5300294000000036</c:v>
                </c:pt>
                <c:pt idx="99">
                  <c:v>3.1779797599999995</c:v>
                </c:pt>
                <c:pt idx="100">
                  <c:v>3.0456178000000023</c:v>
                </c:pt>
                <c:pt idx="101">
                  <c:v>2.4263038000000066</c:v>
                </c:pt>
                <c:pt idx="102">
                  <c:v>0.71009911999999531</c:v>
                </c:pt>
                <c:pt idx="103">
                  <c:v>0.88195356000000658</c:v>
                </c:pt>
                <c:pt idx="104">
                  <c:v>1.5679239999999979</c:v>
                </c:pt>
                <c:pt idx="105">
                  <c:v>0.25309967999999827</c:v>
                </c:pt>
                <c:pt idx="106">
                  <c:v>-0.59484231999999793</c:v>
                </c:pt>
                <c:pt idx="107">
                  <c:v>0.40017720000000168</c:v>
                </c:pt>
                <c:pt idx="108">
                  <c:v>1.0016970000000001</c:v>
                </c:pt>
                <c:pt idx="109">
                  <c:v>7.9295999999999367E-2</c:v>
                </c:pt>
                <c:pt idx="110">
                  <c:v>0.41511864000000287</c:v>
                </c:pt>
                <c:pt idx="111">
                  <c:v>1.1164515999999978</c:v>
                </c:pt>
                <c:pt idx="112">
                  <c:v>1.5423356000000013</c:v>
                </c:pt>
                <c:pt idx="113">
                  <c:v>1.3757572399999987</c:v>
                </c:pt>
                <c:pt idx="114">
                  <c:v>0.19874944000000028</c:v>
                </c:pt>
                <c:pt idx="115">
                  <c:v>-1.7492790000000014</c:v>
                </c:pt>
                <c:pt idx="116">
                  <c:v>-2.0043291999999937</c:v>
                </c:pt>
                <c:pt idx="117">
                  <c:v>-2.4058099599999991</c:v>
                </c:pt>
                <c:pt idx="118">
                  <c:v>-2.1268389600000006</c:v>
                </c:pt>
                <c:pt idx="119">
                  <c:v>-2.4928094000000058</c:v>
                </c:pt>
                <c:pt idx="120">
                  <c:v>-2.5264959600000054</c:v>
                </c:pt>
                <c:pt idx="121">
                  <c:v>-1.1422014800000042</c:v>
                </c:pt>
                <c:pt idx="122">
                  <c:v>-0.49319143999999682</c:v>
                </c:pt>
                <c:pt idx="123">
                  <c:v>-0.78863203999999598</c:v>
                </c:pt>
                <c:pt idx="124">
                  <c:v>-4.041675999999228E-2</c:v>
                </c:pt>
                <c:pt idx="125">
                  <c:v>-2.0509465999999961</c:v>
                </c:pt>
                <c:pt idx="126">
                  <c:v>-2.3778679600000032</c:v>
                </c:pt>
                <c:pt idx="127">
                  <c:v>-4.9923185999999973</c:v>
                </c:pt>
                <c:pt idx="128">
                  <c:v>-6.3251713599999988</c:v>
                </c:pt>
                <c:pt idx="129">
                  <c:v>-4.233004600000001</c:v>
                </c:pt>
                <c:pt idx="130">
                  <c:v>-5.5470731999999998</c:v>
                </c:pt>
                <c:pt idx="131">
                  <c:v>-5.7138384000000002</c:v>
                </c:pt>
                <c:pt idx="132">
                  <c:v>-4.3841813999999957</c:v>
                </c:pt>
                <c:pt idx="133">
                  <c:v>-4.3634953999999979</c:v>
                </c:pt>
                <c:pt idx="134">
                  <c:v>-4.5804558000000029</c:v>
                </c:pt>
                <c:pt idx="135">
                  <c:v>-4.9276420799999983</c:v>
                </c:pt>
                <c:pt idx="136">
                  <c:v>-5.0014457599999957</c:v>
                </c:pt>
                <c:pt idx="137">
                  <c:v>-4.3300347200000004</c:v>
                </c:pt>
                <c:pt idx="138">
                  <c:v>-5.3837212799999961</c:v>
                </c:pt>
                <c:pt idx="139">
                  <c:v>-5.0103386799999967</c:v>
                </c:pt>
                <c:pt idx="140">
                  <c:v>-4.1746415199999944</c:v>
                </c:pt>
                <c:pt idx="141">
                  <c:v>-3.9865043199999946</c:v>
                </c:pt>
                <c:pt idx="142">
                  <c:v>-4.9384451999999897</c:v>
                </c:pt>
                <c:pt idx="143">
                  <c:v>-2.4001211599999976</c:v>
                </c:pt>
                <c:pt idx="144">
                  <c:v>-1.2198171999999943</c:v>
                </c:pt>
                <c:pt idx="145">
                  <c:v>-0.92981719999999513</c:v>
                </c:pt>
                <c:pt idx="146">
                  <c:v>-0.9558099600000034</c:v>
                </c:pt>
                <c:pt idx="147">
                  <c:v>4.6504599999998675E-2</c:v>
                </c:pt>
                <c:pt idx="148">
                  <c:v>-0.35189752000000141</c:v>
                </c:pt>
                <c:pt idx="149">
                  <c:v>-0.28976980000000196</c:v>
                </c:pt>
                <c:pt idx="150">
                  <c:v>-0.77722099999999728</c:v>
                </c:pt>
                <c:pt idx="151">
                  <c:v>0.974906720000007</c:v>
                </c:pt>
                <c:pt idx="152">
                  <c:v>0.80270091999999948</c:v>
                </c:pt>
                <c:pt idx="153">
                  <c:v>-0.72457179999999966</c:v>
                </c:pt>
                <c:pt idx="154">
                  <c:v>-1.1876114000000015</c:v>
                </c:pt>
                <c:pt idx="155">
                  <c:v>-1.3609549600000008</c:v>
                </c:pt>
                <c:pt idx="156">
                  <c:v>-1.5202039999998362E-2</c:v>
                </c:pt>
                <c:pt idx="157">
                  <c:v>-0.46270064000000133</c:v>
                </c:pt>
                <c:pt idx="158">
                  <c:v>-0.33525780000000083</c:v>
                </c:pt>
                <c:pt idx="159">
                  <c:v>-1.2120704000000018</c:v>
                </c:pt>
                <c:pt idx="160">
                  <c:v>0.37866300000000308</c:v>
                </c:pt>
                <c:pt idx="161">
                  <c:v>2.0656233999999998</c:v>
                </c:pt>
                <c:pt idx="162">
                  <c:v>2.1668476000000041</c:v>
                </c:pt>
                <c:pt idx="163">
                  <c:v>4.1668476000000041</c:v>
                </c:pt>
                <c:pt idx="164">
                  <c:v>3.9236602000000005</c:v>
                </c:pt>
                <c:pt idx="165">
                  <c:v>3.7790227200000004</c:v>
                </c:pt>
                <c:pt idx="166">
                  <c:v>1.1224610800000079</c:v>
                </c:pt>
                <c:pt idx="167">
                  <c:v>-0.32327511999999814</c:v>
                </c:pt>
                <c:pt idx="168">
                  <c:v>1.1161866799999984</c:v>
                </c:pt>
                <c:pt idx="169">
                  <c:v>2.907971400000001</c:v>
                </c:pt>
                <c:pt idx="170">
                  <c:v>3.6715966000000009</c:v>
                </c:pt>
                <c:pt idx="171">
                  <c:v>3.3929602400000007</c:v>
                </c:pt>
                <c:pt idx="172">
                  <c:v>2.3533589999999975</c:v>
                </c:pt>
                <c:pt idx="173">
                  <c:v>2.3930243599999983</c:v>
                </c:pt>
                <c:pt idx="174">
                  <c:v>-0.25789311999999853</c:v>
                </c:pt>
                <c:pt idx="175">
                  <c:v>3.7025502800000041</c:v>
                </c:pt>
                <c:pt idx="176">
                  <c:v>2.1799484800000002</c:v>
                </c:pt>
                <c:pt idx="177">
                  <c:v>-0.12328355999999729</c:v>
                </c:pt>
                <c:pt idx="178">
                  <c:v>1.3174861200000052</c:v>
                </c:pt>
                <c:pt idx="179">
                  <c:v>-3.4661056400000021</c:v>
                </c:pt>
                <c:pt idx="180">
                  <c:v>-2.182341000000001</c:v>
                </c:pt>
                <c:pt idx="181">
                  <c:v>-4.0782250000000033</c:v>
                </c:pt>
                <c:pt idx="182">
                  <c:v>-4.4385679999999965</c:v>
                </c:pt>
                <c:pt idx="183">
                  <c:v>-3.8754810000000006</c:v>
                </c:pt>
                <c:pt idx="184">
                  <c:v>-4.770943919999997</c:v>
                </c:pt>
                <c:pt idx="185">
                  <c:v>-0.7342344799999978</c:v>
                </c:pt>
                <c:pt idx="186">
                  <c:v>1.2899428799999981</c:v>
                </c:pt>
                <c:pt idx="187">
                  <c:v>0.29019944000000208</c:v>
                </c:pt>
                <c:pt idx="188">
                  <c:v>-1.2062618000000001</c:v>
                </c:pt>
                <c:pt idx="189">
                  <c:v>-1.026222759999996</c:v>
                </c:pt>
                <c:pt idx="190">
                  <c:v>-1.3271262800000017</c:v>
                </c:pt>
                <c:pt idx="191">
                  <c:v>-1.6654809999999998</c:v>
                </c:pt>
                <c:pt idx="192">
                  <c:v>-5.2901519999998925E-2</c:v>
                </c:pt>
                <c:pt idx="193">
                  <c:v>-1.1154503200000008</c:v>
                </c:pt>
                <c:pt idx="194">
                  <c:v>-0.63895839999999993</c:v>
                </c:pt>
                <c:pt idx="195">
                  <c:v>-0.131172559999996</c:v>
                </c:pt>
                <c:pt idx="196">
                  <c:v>0.21174992000000259</c:v>
                </c:pt>
                <c:pt idx="197">
                  <c:v>-0.61160199999999776</c:v>
                </c:pt>
                <c:pt idx="198">
                  <c:v>0.21079900000000862</c:v>
                </c:pt>
                <c:pt idx="199">
                  <c:v>0.30136788000000081</c:v>
                </c:pt>
                <c:pt idx="200">
                  <c:v>0.79642644000000473</c:v>
                </c:pt>
                <c:pt idx="201">
                  <c:v>0.28772036000000156</c:v>
                </c:pt>
                <c:pt idx="202">
                  <c:v>0.25729928000000513</c:v>
                </c:pt>
                <c:pt idx="203">
                  <c:v>1.6014850000000038</c:v>
                </c:pt>
                <c:pt idx="204">
                  <c:v>2.3461921999999973</c:v>
                </c:pt>
                <c:pt idx="205">
                  <c:v>1.9519757999999996</c:v>
                </c:pt>
                <c:pt idx="206">
                  <c:v>-1.4257709999999975</c:v>
                </c:pt>
                <c:pt idx="207">
                  <c:v>5.8593199999997125E-2</c:v>
                </c:pt>
                <c:pt idx="208">
                  <c:v>-0.59537500000000421</c:v>
                </c:pt>
                <c:pt idx="209">
                  <c:v>-0.28153228000000041</c:v>
                </c:pt>
                <c:pt idx="210">
                  <c:v>-1.356356599999998</c:v>
                </c:pt>
                <c:pt idx="211">
                  <c:v>-1.0896611199999953</c:v>
                </c:pt>
                <c:pt idx="212">
                  <c:v>-0.78030807999999752</c:v>
                </c:pt>
                <c:pt idx="213">
                  <c:v>-0.54851500000000186</c:v>
                </c:pt>
                <c:pt idx="214">
                  <c:v>-1.4350849999999937</c:v>
                </c:pt>
                <c:pt idx="215">
                  <c:v>-0.64326124000000107</c:v>
                </c:pt>
                <c:pt idx="216">
                  <c:v>-1.5075947600000035</c:v>
                </c:pt>
                <c:pt idx="217">
                  <c:v>-2.4115852800000042</c:v>
                </c:pt>
                <c:pt idx="218">
                  <c:v>-2.336114000000002</c:v>
                </c:pt>
                <c:pt idx="219">
                  <c:v>-0.7802216400000006</c:v>
                </c:pt>
                <c:pt idx="220">
                  <c:v>1.1451799199999968</c:v>
                </c:pt>
                <c:pt idx="221">
                  <c:v>2.6272602400000054</c:v>
                </c:pt>
                <c:pt idx="222">
                  <c:v>1.1687409999999971</c:v>
                </c:pt>
                <c:pt idx="223">
                  <c:v>0.67512416000000286</c:v>
                </c:pt>
                <c:pt idx="224">
                  <c:v>2.5211949999999987</c:v>
                </c:pt>
                <c:pt idx="225">
                  <c:v>3.0428709600000019</c:v>
                </c:pt>
                <c:pt idx="226">
                  <c:v>4.4951771599999972</c:v>
                </c:pt>
                <c:pt idx="227">
                  <c:v>4.7793628800000008</c:v>
                </c:pt>
                <c:pt idx="228">
                  <c:v>4.3966579200000027</c:v>
                </c:pt>
                <c:pt idx="229">
                  <c:v>4.1224415200000024</c:v>
                </c:pt>
                <c:pt idx="230">
                  <c:v>3.9334705200000002</c:v>
                </c:pt>
                <c:pt idx="231">
                  <c:v>3.5476869200000039</c:v>
                </c:pt>
                <c:pt idx="232">
                  <c:v>3.0089250800000045</c:v>
                </c:pt>
                <c:pt idx="233">
                  <c:v>4.2040450000000007</c:v>
                </c:pt>
                <c:pt idx="234">
                  <c:v>4.7530160000000024</c:v>
                </c:pt>
                <c:pt idx="235">
                  <c:v>4.2458297199999961</c:v>
                </c:pt>
                <c:pt idx="236">
                  <c:v>5.2694995599999999</c:v>
                </c:pt>
                <c:pt idx="237">
                  <c:v>4.743303240000003</c:v>
                </c:pt>
                <c:pt idx="238">
                  <c:v>5.1139195200000032</c:v>
                </c:pt>
                <c:pt idx="239">
                  <c:v>4.2464292800000081</c:v>
                </c:pt>
                <c:pt idx="240">
                  <c:v>4.5254476799999992</c:v>
                </c:pt>
                <c:pt idx="241">
                  <c:v>3.9273802000000018</c:v>
                </c:pt>
                <c:pt idx="242">
                  <c:v>5.3009886800000032</c:v>
                </c:pt>
                <c:pt idx="243">
                  <c:v>2.8177761999999973</c:v>
                </c:pt>
                <c:pt idx="244">
                  <c:v>2.8668949999999995</c:v>
                </c:pt>
                <c:pt idx="245">
                  <c:v>1.0742207199999996</c:v>
                </c:pt>
                <c:pt idx="246">
                  <c:v>2.3292318800000089</c:v>
                </c:pt>
                <c:pt idx="247">
                  <c:v>3.1944465999999991</c:v>
                </c:pt>
                <c:pt idx="248">
                  <c:v>5.4881721999999939</c:v>
                </c:pt>
                <c:pt idx="249">
                  <c:v>5.1283757600000044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0-4D6D-AC59-EA4AF62EE3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Sheet1!$E$4:$E$253</c:f>
              <c:numCache>
                <c:formatCode>General</c:formatCode>
                <c:ptCount val="250"/>
                <c:pt idx="0">
                  <c:v>5.1898087394245636</c:v>
                </c:pt>
                <c:pt idx="1">
                  <c:v>5.1898087394245636</c:v>
                </c:pt>
                <c:pt idx="2">
                  <c:v>5.1898087394245636</c:v>
                </c:pt>
                <c:pt idx="3">
                  <c:v>5.1898087394245636</c:v>
                </c:pt>
                <c:pt idx="4">
                  <c:v>5.1898087394245636</c:v>
                </c:pt>
                <c:pt idx="5">
                  <c:v>5.1898087394245636</c:v>
                </c:pt>
                <c:pt idx="6">
                  <c:v>5.1898087394245636</c:v>
                </c:pt>
                <c:pt idx="7">
                  <c:v>5.1898087394245636</c:v>
                </c:pt>
                <c:pt idx="8">
                  <c:v>5.1898087394245636</c:v>
                </c:pt>
                <c:pt idx="9">
                  <c:v>5.1898087394245636</c:v>
                </c:pt>
                <c:pt idx="10">
                  <c:v>5.1898087394245636</c:v>
                </c:pt>
                <c:pt idx="11">
                  <c:v>5.1898087394245636</c:v>
                </c:pt>
                <c:pt idx="12">
                  <c:v>5.1898087394245636</c:v>
                </c:pt>
                <c:pt idx="13">
                  <c:v>5.1898087394245636</c:v>
                </c:pt>
                <c:pt idx="14">
                  <c:v>5.1898087394245636</c:v>
                </c:pt>
                <c:pt idx="15">
                  <c:v>5.1898087394245636</c:v>
                </c:pt>
                <c:pt idx="16">
                  <c:v>5.1898087394245636</c:v>
                </c:pt>
                <c:pt idx="17">
                  <c:v>5.1898087394245636</c:v>
                </c:pt>
                <c:pt idx="18">
                  <c:v>5.1898087394245636</c:v>
                </c:pt>
                <c:pt idx="19">
                  <c:v>5.1898087394245636</c:v>
                </c:pt>
                <c:pt idx="20">
                  <c:v>5.1898087394245636</c:v>
                </c:pt>
                <c:pt idx="21">
                  <c:v>5.1898087394245636</c:v>
                </c:pt>
                <c:pt idx="22">
                  <c:v>5.1898087394245636</c:v>
                </c:pt>
                <c:pt idx="23">
                  <c:v>5.1898087394245636</c:v>
                </c:pt>
                <c:pt idx="24">
                  <c:v>5.1898087394245636</c:v>
                </c:pt>
                <c:pt idx="25">
                  <c:v>5.1898087394245636</c:v>
                </c:pt>
                <c:pt idx="26">
                  <c:v>5.1898087394245636</c:v>
                </c:pt>
                <c:pt idx="27">
                  <c:v>5.1898087394245636</c:v>
                </c:pt>
                <c:pt idx="28">
                  <c:v>5.1898087394245636</c:v>
                </c:pt>
                <c:pt idx="29">
                  <c:v>5.1898087394245636</c:v>
                </c:pt>
                <c:pt idx="30">
                  <c:v>5.1898087394245636</c:v>
                </c:pt>
                <c:pt idx="31">
                  <c:v>5.1898087394245636</c:v>
                </c:pt>
                <c:pt idx="32">
                  <c:v>5.1898087394245636</c:v>
                </c:pt>
                <c:pt idx="33">
                  <c:v>5.1898087394245636</c:v>
                </c:pt>
                <c:pt idx="34">
                  <c:v>5.1898087394245636</c:v>
                </c:pt>
                <c:pt idx="35">
                  <c:v>5.1898087394245636</c:v>
                </c:pt>
                <c:pt idx="36">
                  <c:v>5.1898087394245636</c:v>
                </c:pt>
                <c:pt idx="37">
                  <c:v>5.1898087394245636</c:v>
                </c:pt>
                <c:pt idx="38">
                  <c:v>5.1898087394245636</c:v>
                </c:pt>
                <c:pt idx="39">
                  <c:v>5.1898087394245636</c:v>
                </c:pt>
                <c:pt idx="40">
                  <c:v>5.1898087394245636</c:v>
                </c:pt>
                <c:pt idx="41">
                  <c:v>5.1898087394245636</c:v>
                </c:pt>
                <c:pt idx="42">
                  <c:v>5.1898087394245636</c:v>
                </c:pt>
                <c:pt idx="43">
                  <c:v>5.1898087394245636</c:v>
                </c:pt>
                <c:pt idx="44">
                  <c:v>5.1898087394245636</c:v>
                </c:pt>
                <c:pt idx="45">
                  <c:v>5.1898087394245636</c:v>
                </c:pt>
                <c:pt idx="46">
                  <c:v>5.1898087394245636</c:v>
                </c:pt>
                <c:pt idx="47">
                  <c:v>5.1898087394245636</c:v>
                </c:pt>
                <c:pt idx="48">
                  <c:v>5.1898087394245636</c:v>
                </c:pt>
                <c:pt idx="49">
                  <c:v>5.1898087394245636</c:v>
                </c:pt>
                <c:pt idx="50">
                  <c:v>5.1898087394245636</c:v>
                </c:pt>
                <c:pt idx="51">
                  <c:v>5.1898087394245636</c:v>
                </c:pt>
                <c:pt idx="52">
                  <c:v>5.1898087394245636</c:v>
                </c:pt>
                <c:pt idx="53">
                  <c:v>5.1898087394245636</c:v>
                </c:pt>
                <c:pt idx="54">
                  <c:v>5.1898087394245636</c:v>
                </c:pt>
                <c:pt idx="55">
                  <c:v>5.1898087394245636</c:v>
                </c:pt>
                <c:pt idx="56">
                  <c:v>5.1898087394245636</c:v>
                </c:pt>
                <c:pt idx="57">
                  <c:v>5.1898087394245636</c:v>
                </c:pt>
                <c:pt idx="58">
                  <c:v>5.1898087394245636</c:v>
                </c:pt>
                <c:pt idx="59">
                  <c:v>5.1898087394245636</c:v>
                </c:pt>
                <c:pt idx="60">
                  <c:v>5.1898087394245636</c:v>
                </c:pt>
                <c:pt idx="61">
                  <c:v>5.1898087394245636</c:v>
                </c:pt>
                <c:pt idx="62">
                  <c:v>5.1898087394245636</c:v>
                </c:pt>
                <c:pt idx="63">
                  <c:v>5.1898087394245636</c:v>
                </c:pt>
                <c:pt idx="64">
                  <c:v>5.1898087394245636</c:v>
                </c:pt>
                <c:pt idx="65">
                  <c:v>5.1898087394245636</c:v>
                </c:pt>
                <c:pt idx="66">
                  <c:v>5.1898087394245636</c:v>
                </c:pt>
                <c:pt idx="67">
                  <c:v>5.1898087394245636</c:v>
                </c:pt>
                <c:pt idx="68">
                  <c:v>5.1898087394245636</c:v>
                </c:pt>
                <c:pt idx="69">
                  <c:v>5.1898087394245636</c:v>
                </c:pt>
                <c:pt idx="70">
                  <c:v>5.1898087394245636</c:v>
                </c:pt>
                <c:pt idx="71">
                  <c:v>5.1898087394245636</c:v>
                </c:pt>
                <c:pt idx="72">
                  <c:v>5.1898087394245636</c:v>
                </c:pt>
                <c:pt idx="73">
                  <c:v>5.1898087394245636</c:v>
                </c:pt>
                <c:pt idx="74">
                  <c:v>5.1898087394245636</c:v>
                </c:pt>
                <c:pt idx="75">
                  <c:v>5.1898087394245636</c:v>
                </c:pt>
                <c:pt idx="76">
                  <c:v>5.1898087394245636</c:v>
                </c:pt>
                <c:pt idx="77">
                  <c:v>5.1898087394245636</c:v>
                </c:pt>
                <c:pt idx="78">
                  <c:v>5.1898087394245636</c:v>
                </c:pt>
                <c:pt idx="79">
                  <c:v>5.1898087394245636</c:v>
                </c:pt>
                <c:pt idx="80">
                  <c:v>5.1898087394245636</c:v>
                </c:pt>
                <c:pt idx="81">
                  <c:v>5.1898087394245636</c:v>
                </c:pt>
                <c:pt idx="82">
                  <c:v>5.1898087394245636</c:v>
                </c:pt>
                <c:pt idx="83">
                  <c:v>5.1898087394245636</c:v>
                </c:pt>
                <c:pt idx="84">
                  <c:v>5.1898087394245636</c:v>
                </c:pt>
                <c:pt idx="85">
                  <c:v>5.1898087394245636</c:v>
                </c:pt>
                <c:pt idx="86">
                  <c:v>5.1898087394245636</c:v>
                </c:pt>
                <c:pt idx="87">
                  <c:v>5.1898087394245636</c:v>
                </c:pt>
                <c:pt idx="88">
                  <c:v>5.1898087394245636</c:v>
                </c:pt>
                <c:pt idx="89">
                  <c:v>5.1898087394245636</c:v>
                </c:pt>
                <c:pt idx="90">
                  <c:v>5.1898087394245636</c:v>
                </c:pt>
                <c:pt idx="91">
                  <c:v>5.1898087394245636</c:v>
                </c:pt>
                <c:pt idx="92">
                  <c:v>5.1898087394245636</c:v>
                </c:pt>
                <c:pt idx="93">
                  <c:v>5.1898087394245636</c:v>
                </c:pt>
                <c:pt idx="94">
                  <c:v>5.1898087394245636</c:v>
                </c:pt>
                <c:pt idx="95">
                  <c:v>5.1898087394245636</c:v>
                </c:pt>
                <c:pt idx="96">
                  <c:v>5.1898087394245636</c:v>
                </c:pt>
                <c:pt idx="97">
                  <c:v>5.1898087394245636</c:v>
                </c:pt>
                <c:pt idx="98">
                  <c:v>5.1898087394245636</c:v>
                </c:pt>
                <c:pt idx="99">
                  <c:v>5.1898087394245636</c:v>
                </c:pt>
                <c:pt idx="100">
                  <c:v>5.1898087394245636</c:v>
                </c:pt>
                <c:pt idx="101">
                  <c:v>5.1898087394245636</c:v>
                </c:pt>
                <c:pt idx="102">
                  <c:v>5.1898087394245636</c:v>
                </c:pt>
                <c:pt idx="103">
                  <c:v>5.1898087394245636</c:v>
                </c:pt>
                <c:pt idx="104">
                  <c:v>5.1898087394245636</c:v>
                </c:pt>
                <c:pt idx="105">
                  <c:v>5.1898087394245636</c:v>
                </c:pt>
                <c:pt idx="106">
                  <c:v>5.1898087394245636</c:v>
                </c:pt>
                <c:pt idx="107">
                  <c:v>5.1898087394245636</c:v>
                </c:pt>
                <c:pt idx="108">
                  <c:v>5.1898087394245636</c:v>
                </c:pt>
                <c:pt idx="109">
                  <c:v>5.1898087394245636</c:v>
                </c:pt>
                <c:pt idx="110">
                  <c:v>5.1898087394245636</c:v>
                </c:pt>
                <c:pt idx="111">
                  <c:v>5.1898087394245636</c:v>
                </c:pt>
                <c:pt idx="112">
                  <c:v>5.1898087394245636</c:v>
                </c:pt>
                <c:pt idx="113">
                  <c:v>5.1898087394245636</c:v>
                </c:pt>
                <c:pt idx="114">
                  <c:v>5.1898087394245636</c:v>
                </c:pt>
                <c:pt idx="115">
                  <c:v>5.1898087394245636</c:v>
                </c:pt>
                <c:pt idx="116">
                  <c:v>5.1898087394245636</c:v>
                </c:pt>
                <c:pt idx="117">
                  <c:v>5.1898087394245636</c:v>
                </c:pt>
                <c:pt idx="118">
                  <c:v>5.1898087394245636</c:v>
                </c:pt>
                <c:pt idx="119">
                  <c:v>5.1898087394245636</c:v>
                </c:pt>
                <c:pt idx="120">
                  <c:v>5.1898087394245636</c:v>
                </c:pt>
                <c:pt idx="121">
                  <c:v>5.1898087394245636</c:v>
                </c:pt>
                <c:pt idx="122">
                  <c:v>5.1898087394245636</c:v>
                </c:pt>
                <c:pt idx="123">
                  <c:v>5.1898087394245636</c:v>
                </c:pt>
                <c:pt idx="124">
                  <c:v>5.1898087394245636</c:v>
                </c:pt>
                <c:pt idx="125">
                  <c:v>5.1898087394245636</c:v>
                </c:pt>
                <c:pt idx="126">
                  <c:v>5.1898087394245636</c:v>
                </c:pt>
                <c:pt idx="127">
                  <c:v>5.1898087394245636</c:v>
                </c:pt>
                <c:pt idx="128">
                  <c:v>5.1898087394245636</c:v>
                </c:pt>
                <c:pt idx="129">
                  <c:v>5.1898087394245636</c:v>
                </c:pt>
                <c:pt idx="130">
                  <c:v>5.1898087394245636</c:v>
                </c:pt>
                <c:pt idx="131">
                  <c:v>5.1898087394245636</c:v>
                </c:pt>
                <c:pt idx="132">
                  <c:v>5.1898087394245636</c:v>
                </c:pt>
                <c:pt idx="133">
                  <c:v>5.1898087394245636</c:v>
                </c:pt>
                <c:pt idx="134">
                  <c:v>5.1898087394245636</c:v>
                </c:pt>
                <c:pt idx="135">
                  <c:v>5.1898087394245636</c:v>
                </c:pt>
                <c:pt idx="136">
                  <c:v>5.1898087394245636</c:v>
                </c:pt>
                <c:pt idx="137">
                  <c:v>5.1898087394245636</c:v>
                </c:pt>
                <c:pt idx="138">
                  <c:v>5.1898087394245636</c:v>
                </c:pt>
                <c:pt idx="139">
                  <c:v>5.1898087394245636</c:v>
                </c:pt>
                <c:pt idx="140">
                  <c:v>5.1898087394245636</c:v>
                </c:pt>
                <c:pt idx="141">
                  <c:v>5.1898087394245636</c:v>
                </c:pt>
                <c:pt idx="142">
                  <c:v>5.1898087394245636</c:v>
                </c:pt>
                <c:pt idx="143">
                  <c:v>5.1898087394245636</c:v>
                </c:pt>
                <c:pt idx="144">
                  <c:v>5.1898087394245636</c:v>
                </c:pt>
                <c:pt idx="145">
                  <c:v>5.1898087394245636</c:v>
                </c:pt>
                <c:pt idx="146">
                  <c:v>5.1898087394245636</c:v>
                </c:pt>
                <c:pt idx="147">
                  <c:v>5.1898087394245636</c:v>
                </c:pt>
                <c:pt idx="148">
                  <c:v>5.1898087394245636</c:v>
                </c:pt>
                <c:pt idx="149">
                  <c:v>5.1898087394245636</c:v>
                </c:pt>
                <c:pt idx="150">
                  <c:v>5.1898087394245636</c:v>
                </c:pt>
                <c:pt idx="151">
                  <c:v>5.1898087394245636</c:v>
                </c:pt>
                <c:pt idx="152">
                  <c:v>5.1898087394245636</c:v>
                </c:pt>
                <c:pt idx="153">
                  <c:v>5.1898087394245636</c:v>
                </c:pt>
                <c:pt idx="154">
                  <c:v>5.1898087394245636</c:v>
                </c:pt>
                <c:pt idx="155">
                  <c:v>5.1898087394245636</c:v>
                </c:pt>
                <c:pt idx="156">
                  <c:v>5.1898087394245636</c:v>
                </c:pt>
                <c:pt idx="157">
                  <c:v>5.1898087394245636</c:v>
                </c:pt>
                <c:pt idx="158">
                  <c:v>5.1898087394245636</c:v>
                </c:pt>
                <c:pt idx="159">
                  <c:v>5.1898087394245636</c:v>
                </c:pt>
                <c:pt idx="160">
                  <c:v>5.1898087394245636</c:v>
                </c:pt>
                <c:pt idx="161">
                  <c:v>5.1898087394245636</c:v>
                </c:pt>
                <c:pt idx="162">
                  <c:v>5.1898087394245636</c:v>
                </c:pt>
                <c:pt idx="163">
                  <c:v>5.1898087394245636</c:v>
                </c:pt>
                <c:pt idx="164">
                  <c:v>5.1898087394245636</c:v>
                </c:pt>
                <c:pt idx="165">
                  <c:v>5.1898087394245636</c:v>
                </c:pt>
                <c:pt idx="166">
                  <c:v>5.1898087394245636</c:v>
                </c:pt>
                <c:pt idx="167">
                  <c:v>5.1898087394245636</c:v>
                </c:pt>
                <c:pt idx="168">
                  <c:v>5.1898087394245636</c:v>
                </c:pt>
                <c:pt idx="169">
                  <c:v>5.1898087394245636</c:v>
                </c:pt>
                <c:pt idx="170">
                  <c:v>5.1898087394245636</c:v>
                </c:pt>
                <c:pt idx="171">
                  <c:v>5.1898087394245636</c:v>
                </c:pt>
                <c:pt idx="172">
                  <c:v>5.1898087394245636</c:v>
                </c:pt>
                <c:pt idx="173">
                  <c:v>5.1898087394245636</c:v>
                </c:pt>
                <c:pt idx="174">
                  <c:v>5.1898087394245636</c:v>
                </c:pt>
                <c:pt idx="175">
                  <c:v>5.1898087394245636</c:v>
                </c:pt>
                <c:pt idx="176">
                  <c:v>5.1898087394245636</c:v>
                </c:pt>
                <c:pt idx="177">
                  <c:v>5.1898087394245636</c:v>
                </c:pt>
                <c:pt idx="178">
                  <c:v>5.1898087394245636</c:v>
                </c:pt>
                <c:pt idx="179">
                  <c:v>5.1898087394245636</c:v>
                </c:pt>
                <c:pt idx="180">
                  <c:v>5.1898087394245636</c:v>
                </c:pt>
                <c:pt idx="181">
                  <c:v>5.1898087394245636</c:v>
                </c:pt>
                <c:pt idx="182">
                  <c:v>5.1898087394245636</c:v>
                </c:pt>
                <c:pt idx="183">
                  <c:v>5.1898087394245636</c:v>
                </c:pt>
                <c:pt idx="184">
                  <c:v>5.1898087394245636</c:v>
                </c:pt>
                <c:pt idx="185">
                  <c:v>5.1898087394245636</c:v>
                </c:pt>
                <c:pt idx="186">
                  <c:v>5.1898087394245636</c:v>
                </c:pt>
                <c:pt idx="187">
                  <c:v>5.1898087394245636</c:v>
                </c:pt>
                <c:pt idx="188">
                  <c:v>5.1898087394245636</c:v>
                </c:pt>
                <c:pt idx="189">
                  <c:v>5.1898087394245636</c:v>
                </c:pt>
                <c:pt idx="190">
                  <c:v>5.1898087394245636</c:v>
                </c:pt>
                <c:pt idx="191">
                  <c:v>5.1898087394245636</c:v>
                </c:pt>
                <c:pt idx="192">
                  <c:v>5.1898087394245636</c:v>
                </c:pt>
                <c:pt idx="193">
                  <c:v>5.1898087394245636</c:v>
                </c:pt>
                <c:pt idx="194">
                  <c:v>5.1898087394245636</c:v>
                </c:pt>
                <c:pt idx="195">
                  <c:v>5.1898087394245636</c:v>
                </c:pt>
                <c:pt idx="196">
                  <c:v>5.1898087394245636</c:v>
                </c:pt>
                <c:pt idx="197">
                  <c:v>5.1898087394245636</c:v>
                </c:pt>
                <c:pt idx="198">
                  <c:v>5.1898087394245636</c:v>
                </c:pt>
                <c:pt idx="199">
                  <c:v>5.1898087394245636</c:v>
                </c:pt>
                <c:pt idx="200">
                  <c:v>5.1898087394245636</c:v>
                </c:pt>
                <c:pt idx="201">
                  <c:v>5.1898087394245636</c:v>
                </c:pt>
                <c:pt idx="202">
                  <c:v>5.1898087394245636</c:v>
                </c:pt>
                <c:pt idx="203">
                  <c:v>5.1898087394245636</c:v>
                </c:pt>
                <c:pt idx="204">
                  <c:v>5.1898087394245636</c:v>
                </c:pt>
                <c:pt idx="205">
                  <c:v>5.1898087394245636</c:v>
                </c:pt>
                <c:pt idx="206">
                  <c:v>5.1898087394245636</c:v>
                </c:pt>
                <c:pt idx="207">
                  <c:v>5.1898087394245636</c:v>
                </c:pt>
                <c:pt idx="208">
                  <c:v>5.1898087394245636</c:v>
                </c:pt>
                <c:pt idx="209">
                  <c:v>5.1898087394245636</c:v>
                </c:pt>
                <c:pt idx="210">
                  <c:v>5.1898087394245636</c:v>
                </c:pt>
                <c:pt idx="211">
                  <c:v>5.1898087394245636</c:v>
                </c:pt>
                <c:pt idx="212">
                  <c:v>5.1898087394245636</c:v>
                </c:pt>
                <c:pt idx="213">
                  <c:v>5.1898087394245636</c:v>
                </c:pt>
                <c:pt idx="214">
                  <c:v>5.1898087394245636</c:v>
                </c:pt>
                <c:pt idx="215">
                  <c:v>5.1898087394245636</c:v>
                </c:pt>
                <c:pt idx="216">
                  <c:v>5.1898087394245636</c:v>
                </c:pt>
                <c:pt idx="217">
                  <c:v>5.1898087394245636</c:v>
                </c:pt>
                <c:pt idx="218">
                  <c:v>5.1898087394245636</c:v>
                </c:pt>
                <c:pt idx="219">
                  <c:v>5.1898087394245636</c:v>
                </c:pt>
                <c:pt idx="220">
                  <c:v>5.1898087394245636</c:v>
                </c:pt>
                <c:pt idx="221">
                  <c:v>5.1898087394245636</c:v>
                </c:pt>
                <c:pt idx="222">
                  <c:v>5.1898087394245636</c:v>
                </c:pt>
                <c:pt idx="223">
                  <c:v>5.1898087394245636</c:v>
                </c:pt>
                <c:pt idx="224">
                  <c:v>5.1898087394245636</c:v>
                </c:pt>
                <c:pt idx="225">
                  <c:v>5.1898087394245636</c:v>
                </c:pt>
                <c:pt idx="226">
                  <c:v>5.1898087394245636</c:v>
                </c:pt>
                <c:pt idx="227">
                  <c:v>5.1898087394245636</c:v>
                </c:pt>
                <c:pt idx="228">
                  <c:v>5.1898087394245636</c:v>
                </c:pt>
                <c:pt idx="229">
                  <c:v>5.1898087394245636</c:v>
                </c:pt>
                <c:pt idx="230">
                  <c:v>5.1898087394245636</c:v>
                </c:pt>
                <c:pt idx="231">
                  <c:v>5.1898087394245636</c:v>
                </c:pt>
                <c:pt idx="232">
                  <c:v>5.1898087394245636</c:v>
                </c:pt>
                <c:pt idx="233">
                  <c:v>5.1898087394245636</c:v>
                </c:pt>
                <c:pt idx="234">
                  <c:v>5.1898087394245636</c:v>
                </c:pt>
                <c:pt idx="235">
                  <c:v>5.1898087394245636</c:v>
                </c:pt>
                <c:pt idx="236">
                  <c:v>5.1898087394245636</c:v>
                </c:pt>
                <c:pt idx="237">
                  <c:v>5.1898087394245636</c:v>
                </c:pt>
                <c:pt idx="238">
                  <c:v>5.1898087394245636</c:v>
                </c:pt>
                <c:pt idx="239">
                  <c:v>5.1898087394245636</c:v>
                </c:pt>
                <c:pt idx="240">
                  <c:v>5.1898087394245636</c:v>
                </c:pt>
                <c:pt idx="241">
                  <c:v>5.1898087394245636</c:v>
                </c:pt>
                <c:pt idx="242">
                  <c:v>5.1898087394245636</c:v>
                </c:pt>
                <c:pt idx="243">
                  <c:v>5.1898087394245636</c:v>
                </c:pt>
                <c:pt idx="244">
                  <c:v>5.1898087394245636</c:v>
                </c:pt>
                <c:pt idx="245">
                  <c:v>5.1898087394245636</c:v>
                </c:pt>
                <c:pt idx="246">
                  <c:v>5.1898087394245636</c:v>
                </c:pt>
                <c:pt idx="247">
                  <c:v>5.1898087394245636</c:v>
                </c:pt>
                <c:pt idx="248">
                  <c:v>5.1898087394245636</c:v>
                </c:pt>
                <c:pt idx="249">
                  <c:v>5.1898087394245636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0-4D6D-AC59-EA4AF62EE3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Sheet1!$F$4:$F$253</c:f>
              <c:numCache>
                <c:formatCode>General</c:formatCode>
                <c:ptCount val="250"/>
                <c:pt idx="0">
                  <c:v>-5.1898087394245636</c:v>
                </c:pt>
                <c:pt idx="1">
                  <c:v>-5.1898087394245636</c:v>
                </c:pt>
                <c:pt idx="2">
                  <c:v>-5.1898087394245636</c:v>
                </c:pt>
                <c:pt idx="3">
                  <c:v>-5.1898087394245636</c:v>
                </c:pt>
                <c:pt idx="4">
                  <c:v>-5.1898087394245636</c:v>
                </c:pt>
                <c:pt idx="5">
                  <c:v>-5.1898087394245636</c:v>
                </c:pt>
                <c:pt idx="6">
                  <c:v>-5.1898087394245636</c:v>
                </c:pt>
                <c:pt idx="7">
                  <c:v>-5.1898087394245636</c:v>
                </c:pt>
                <c:pt idx="8">
                  <c:v>-5.1898087394245636</c:v>
                </c:pt>
                <c:pt idx="9">
                  <c:v>-5.1898087394245636</c:v>
                </c:pt>
                <c:pt idx="10">
                  <c:v>-5.1898087394245636</c:v>
                </c:pt>
                <c:pt idx="11">
                  <c:v>-5.1898087394245636</c:v>
                </c:pt>
                <c:pt idx="12">
                  <c:v>-5.1898087394245636</c:v>
                </c:pt>
                <c:pt idx="13">
                  <c:v>-5.1898087394245636</c:v>
                </c:pt>
                <c:pt idx="14">
                  <c:v>-5.1898087394245636</c:v>
                </c:pt>
                <c:pt idx="15">
                  <c:v>-5.1898087394245636</c:v>
                </c:pt>
                <c:pt idx="16">
                  <c:v>-5.1898087394245636</c:v>
                </c:pt>
                <c:pt idx="17">
                  <c:v>-5.1898087394245636</c:v>
                </c:pt>
                <c:pt idx="18">
                  <c:v>-5.1898087394245636</c:v>
                </c:pt>
                <c:pt idx="19">
                  <c:v>-5.1898087394245636</c:v>
                </c:pt>
                <c:pt idx="20">
                  <c:v>-5.1898087394245636</c:v>
                </c:pt>
                <c:pt idx="21">
                  <c:v>-5.1898087394245636</c:v>
                </c:pt>
                <c:pt idx="22">
                  <c:v>-5.1898087394245636</c:v>
                </c:pt>
                <c:pt idx="23">
                  <c:v>-5.1898087394245636</c:v>
                </c:pt>
                <c:pt idx="24">
                  <c:v>-5.1898087394245636</c:v>
                </c:pt>
                <c:pt idx="25">
                  <c:v>-5.1898087394245636</c:v>
                </c:pt>
                <c:pt idx="26">
                  <c:v>-5.1898087394245636</c:v>
                </c:pt>
                <c:pt idx="27">
                  <c:v>-5.1898087394245636</c:v>
                </c:pt>
                <c:pt idx="28">
                  <c:v>-5.1898087394245636</c:v>
                </c:pt>
                <c:pt idx="29">
                  <c:v>-5.1898087394245636</c:v>
                </c:pt>
                <c:pt idx="30">
                  <c:v>-5.1898087394245636</c:v>
                </c:pt>
                <c:pt idx="31">
                  <c:v>-5.1898087394245636</c:v>
                </c:pt>
                <c:pt idx="32">
                  <c:v>-5.1898087394245636</c:v>
                </c:pt>
                <c:pt idx="33">
                  <c:v>-5.1898087394245636</c:v>
                </c:pt>
                <c:pt idx="34">
                  <c:v>-5.1898087394245636</c:v>
                </c:pt>
                <c:pt idx="35">
                  <c:v>-5.1898087394245636</c:v>
                </c:pt>
                <c:pt idx="36">
                  <c:v>-5.1898087394245636</c:v>
                </c:pt>
                <c:pt idx="37">
                  <c:v>-5.1898087394245636</c:v>
                </c:pt>
                <c:pt idx="38">
                  <c:v>-5.1898087394245636</c:v>
                </c:pt>
                <c:pt idx="39">
                  <c:v>-5.1898087394245636</c:v>
                </c:pt>
                <c:pt idx="40">
                  <c:v>-5.1898087394245636</c:v>
                </c:pt>
                <c:pt idx="41">
                  <c:v>-5.1898087394245636</c:v>
                </c:pt>
                <c:pt idx="42">
                  <c:v>-5.1898087394245636</c:v>
                </c:pt>
                <c:pt idx="43">
                  <c:v>-5.1898087394245636</c:v>
                </c:pt>
                <c:pt idx="44">
                  <c:v>-5.1898087394245636</c:v>
                </c:pt>
                <c:pt idx="45">
                  <c:v>-5.1898087394245636</c:v>
                </c:pt>
                <c:pt idx="46">
                  <c:v>-5.1898087394245636</c:v>
                </c:pt>
                <c:pt idx="47">
                  <c:v>-5.1898087394245636</c:v>
                </c:pt>
                <c:pt idx="48">
                  <c:v>-5.1898087394245636</c:v>
                </c:pt>
                <c:pt idx="49">
                  <c:v>-5.1898087394245636</c:v>
                </c:pt>
                <c:pt idx="50">
                  <c:v>-5.1898087394245636</c:v>
                </c:pt>
                <c:pt idx="51">
                  <c:v>-5.1898087394245636</c:v>
                </c:pt>
                <c:pt idx="52">
                  <c:v>-5.1898087394245636</c:v>
                </c:pt>
                <c:pt idx="53">
                  <c:v>-5.1898087394245636</c:v>
                </c:pt>
                <c:pt idx="54">
                  <c:v>-5.1898087394245636</c:v>
                </c:pt>
                <c:pt idx="55">
                  <c:v>-5.1898087394245636</c:v>
                </c:pt>
                <c:pt idx="56">
                  <c:v>-5.1898087394245636</c:v>
                </c:pt>
                <c:pt idx="57">
                  <c:v>-5.1898087394245636</c:v>
                </c:pt>
                <c:pt idx="58">
                  <c:v>-5.1898087394245636</c:v>
                </c:pt>
                <c:pt idx="59">
                  <c:v>-5.1898087394245636</c:v>
                </c:pt>
                <c:pt idx="60">
                  <c:v>-5.1898087394245636</c:v>
                </c:pt>
                <c:pt idx="61">
                  <c:v>-5.1898087394245636</c:v>
                </c:pt>
                <c:pt idx="62">
                  <c:v>-5.1898087394245636</c:v>
                </c:pt>
                <c:pt idx="63">
                  <c:v>-5.1898087394245636</c:v>
                </c:pt>
                <c:pt idx="64">
                  <c:v>-5.1898087394245636</c:v>
                </c:pt>
                <c:pt idx="65">
                  <c:v>-5.1898087394245636</c:v>
                </c:pt>
                <c:pt idx="66">
                  <c:v>-5.1898087394245636</c:v>
                </c:pt>
                <c:pt idx="67">
                  <c:v>-5.1898087394245636</c:v>
                </c:pt>
                <c:pt idx="68">
                  <c:v>-5.1898087394245636</c:v>
                </c:pt>
                <c:pt idx="69">
                  <c:v>-5.1898087394245636</c:v>
                </c:pt>
                <c:pt idx="70">
                  <c:v>-5.1898087394245636</c:v>
                </c:pt>
                <c:pt idx="71">
                  <c:v>-5.1898087394245636</c:v>
                </c:pt>
                <c:pt idx="72">
                  <c:v>-5.1898087394245636</c:v>
                </c:pt>
                <c:pt idx="73">
                  <c:v>-5.1898087394245636</c:v>
                </c:pt>
                <c:pt idx="74">
                  <c:v>-5.1898087394245636</c:v>
                </c:pt>
                <c:pt idx="75">
                  <c:v>-5.1898087394245636</c:v>
                </c:pt>
                <c:pt idx="76">
                  <c:v>-5.1898087394245636</c:v>
                </c:pt>
                <c:pt idx="77">
                  <c:v>-5.1898087394245636</c:v>
                </c:pt>
                <c:pt idx="78">
                  <c:v>-5.1898087394245636</c:v>
                </c:pt>
                <c:pt idx="79">
                  <c:v>-5.1898087394245636</c:v>
                </c:pt>
                <c:pt idx="80">
                  <c:v>-5.1898087394245636</c:v>
                </c:pt>
                <c:pt idx="81">
                  <c:v>-5.1898087394245636</c:v>
                </c:pt>
                <c:pt idx="82">
                  <c:v>-5.1898087394245636</c:v>
                </c:pt>
                <c:pt idx="83">
                  <c:v>-5.1898087394245636</c:v>
                </c:pt>
                <c:pt idx="84">
                  <c:v>-5.1898087394245636</c:v>
                </c:pt>
                <c:pt idx="85">
                  <c:v>-5.1898087394245636</c:v>
                </c:pt>
                <c:pt idx="86">
                  <c:v>-5.1898087394245636</c:v>
                </c:pt>
                <c:pt idx="87">
                  <c:v>-5.1898087394245636</c:v>
                </c:pt>
                <c:pt idx="88">
                  <c:v>-5.1898087394245636</c:v>
                </c:pt>
                <c:pt idx="89">
                  <c:v>-5.1898087394245636</c:v>
                </c:pt>
                <c:pt idx="90">
                  <c:v>-5.1898087394245636</c:v>
                </c:pt>
                <c:pt idx="91">
                  <c:v>-5.1898087394245636</c:v>
                </c:pt>
                <c:pt idx="92">
                  <c:v>-5.1898087394245636</c:v>
                </c:pt>
                <c:pt idx="93">
                  <c:v>-5.1898087394245636</c:v>
                </c:pt>
                <c:pt idx="94">
                  <c:v>-5.1898087394245636</c:v>
                </c:pt>
                <c:pt idx="95">
                  <c:v>-5.1898087394245636</c:v>
                </c:pt>
                <c:pt idx="96">
                  <c:v>-5.1898087394245636</c:v>
                </c:pt>
                <c:pt idx="97">
                  <c:v>-5.1898087394245636</c:v>
                </c:pt>
                <c:pt idx="98">
                  <c:v>-5.1898087394245636</c:v>
                </c:pt>
                <c:pt idx="99">
                  <c:v>-5.1898087394245636</c:v>
                </c:pt>
                <c:pt idx="100">
                  <c:v>-5.1898087394245636</c:v>
                </c:pt>
                <c:pt idx="101">
                  <c:v>-5.1898087394245636</c:v>
                </c:pt>
                <c:pt idx="102">
                  <c:v>-5.1898087394245636</c:v>
                </c:pt>
                <c:pt idx="103">
                  <c:v>-5.1898087394245636</c:v>
                </c:pt>
                <c:pt idx="104">
                  <c:v>-5.1898087394245636</c:v>
                </c:pt>
                <c:pt idx="105">
                  <c:v>-5.1898087394245636</c:v>
                </c:pt>
                <c:pt idx="106">
                  <c:v>-5.1898087394245636</c:v>
                </c:pt>
                <c:pt idx="107">
                  <c:v>-5.1898087394245636</c:v>
                </c:pt>
                <c:pt idx="108">
                  <c:v>-5.1898087394245636</c:v>
                </c:pt>
                <c:pt idx="109">
                  <c:v>-5.1898087394245636</c:v>
                </c:pt>
                <c:pt idx="110">
                  <c:v>-5.1898087394245636</c:v>
                </c:pt>
                <c:pt idx="111">
                  <c:v>-5.1898087394245636</c:v>
                </c:pt>
                <c:pt idx="112">
                  <c:v>-5.1898087394245636</c:v>
                </c:pt>
                <c:pt idx="113">
                  <c:v>-5.1898087394245636</c:v>
                </c:pt>
                <c:pt idx="114">
                  <c:v>-5.1898087394245636</c:v>
                </c:pt>
                <c:pt idx="115">
                  <c:v>-5.1898087394245636</c:v>
                </c:pt>
                <c:pt idx="116">
                  <c:v>-5.1898087394245636</c:v>
                </c:pt>
                <c:pt idx="117">
                  <c:v>-5.1898087394245636</c:v>
                </c:pt>
                <c:pt idx="118">
                  <c:v>-5.1898087394245636</c:v>
                </c:pt>
                <c:pt idx="119">
                  <c:v>-5.1898087394245636</c:v>
                </c:pt>
                <c:pt idx="120">
                  <c:v>-5.1898087394245636</c:v>
                </c:pt>
                <c:pt idx="121">
                  <c:v>-5.1898087394245636</c:v>
                </c:pt>
                <c:pt idx="122">
                  <c:v>-5.1898087394245636</c:v>
                </c:pt>
                <c:pt idx="123">
                  <c:v>-5.1898087394245636</c:v>
                </c:pt>
                <c:pt idx="124">
                  <c:v>-5.1898087394245636</c:v>
                </c:pt>
                <c:pt idx="125">
                  <c:v>-5.1898087394245636</c:v>
                </c:pt>
                <c:pt idx="126">
                  <c:v>-5.1898087394245636</c:v>
                </c:pt>
                <c:pt idx="127">
                  <c:v>-5.1898087394245636</c:v>
                </c:pt>
                <c:pt idx="128">
                  <c:v>-5.1898087394245636</c:v>
                </c:pt>
                <c:pt idx="129">
                  <c:v>-5.1898087394245636</c:v>
                </c:pt>
                <c:pt idx="130">
                  <c:v>-5.1898087394245636</c:v>
                </c:pt>
                <c:pt idx="131">
                  <c:v>-5.1898087394245636</c:v>
                </c:pt>
                <c:pt idx="132">
                  <c:v>-5.1898087394245636</c:v>
                </c:pt>
                <c:pt idx="133">
                  <c:v>-5.1898087394245636</c:v>
                </c:pt>
                <c:pt idx="134">
                  <c:v>-5.1898087394245636</c:v>
                </c:pt>
                <c:pt idx="135">
                  <c:v>-5.1898087394245636</c:v>
                </c:pt>
                <c:pt idx="136">
                  <c:v>-5.1898087394245636</c:v>
                </c:pt>
                <c:pt idx="137">
                  <c:v>-5.1898087394245636</c:v>
                </c:pt>
                <c:pt idx="138">
                  <c:v>-5.1898087394245636</c:v>
                </c:pt>
                <c:pt idx="139">
                  <c:v>-5.1898087394245636</c:v>
                </c:pt>
                <c:pt idx="140">
                  <c:v>-5.1898087394245636</c:v>
                </c:pt>
                <c:pt idx="141">
                  <c:v>-5.1898087394245636</c:v>
                </c:pt>
                <c:pt idx="142">
                  <c:v>-5.1898087394245636</c:v>
                </c:pt>
                <c:pt idx="143">
                  <c:v>-5.1898087394245636</c:v>
                </c:pt>
                <c:pt idx="144">
                  <c:v>-5.1898087394245636</c:v>
                </c:pt>
                <c:pt idx="145">
                  <c:v>-5.1898087394245636</c:v>
                </c:pt>
                <c:pt idx="146">
                  <c:v>-5.1898087394245636</c:v>
                </c:pt>
                <c:pt idx="147">
                  <c:v>-5.1898087394245636</c:v>
                </c:pt>
                <c:pt idx="148">
                  <c:v>-5.1898087394245636</c:v>
                </c:pt>
                <c:pt idx="149">
                  <c:v>-5.1898087394245636</c:v>
                </c:pt>
                <c:pt idx="150">
                  <c:v>-5.1898087394245636</c:v>
                </c:pt>
                <c:pt idx="151">
                  <c:v>-5.1898087394245636</c:v>
                </c:pt>
                <c:pt idx="152">
                  <c:v>-5.1898087394245636</c:v>
                </c:pt>
                <c:pt idx="153">
                  <c:v>-5.1898087394245636</c:v>
                </c:pt>
                <c:pt idx="154">
                  <c:v>-5.1898087394245636</c:v>
                </c:pt>
                <c:pt idx="155">
                  <c:v>-5.1898087394245636</c:v>
                </c:pt>
                <c:pt idx="156">
                  <c:v>-5.1898087394245636</c:v>
                </c:pt>
                <c:pt idx="157">
                  <c:v>-5.1898087394245636</c:v>
                </c:pt>
                <c:pt idx="158">
                  <c:v>-5.1898087394245636</c:v>
                </c:pt>
                <c:pt idx="159">
                  <c:v>-5.1898087394245636</c:v>
                </c:pt>
                <c:pt idx="160">
                  <c:v>-5.1898087394245636</c:v>
                </c:pt>
                <c:pt idx="161">
                  <c:v>-5.1898087394245636</c:v>
                </c:pt>
                <c:pt idx="162">
                  <c:v>-5.1898087394245636</c:v>
                </c:pt>
                <c:pt idx="163">
                  <c:v>-5.1898087394245636</c:v>
                </c:pt>
                <c:pt idx="164">
                  <c:v>-5.1898087394245636</c:v>
                </c:pt>
                <c:pt idx="165">
                  <c:v>-5.1898087394245636</c:v>
                </c:pt>
                <c:pt idx="166">
                  <c:v>-5.1898087394245636</c:v>
                </c:pt>
                <c:pt idx="167">
                  <c:v>-5.1898087394245636</c:v>
                </c:pt>
                <c:pt idx="168">
                  <c:v>-5.1898087394245636</c:v>
                </c:pt>
                <c:pt idx="169">
                  <c:v>-5.1898087394245636</c:v>
                </c:pt>
                <c:pt idx="170">
                  <c:v>-5.1898087394245636</c:v>
                </c:pt>
                <c:pt idx="171">
                  <c:v>-5.1898087394245636</c:v>
                </c:pt>
                <c:pt idx="172">
                  <c:v>-5.1898087394245636</c:v>
                </c:pt>
                <c:pt idx="173">
                  <c:v>-5.1898087394245636</c:v>
                </c:pt>
                <c:pt idx="174">
                  <c:v>-5.1898087394245636</c:v>
                </c:pt>
                <c:pt idx="175">
                  <c:v>-5.1898087394245636</c:v>
                </c:pt>
                <c:pt idx="176">
                  <c:v>-5.1898087394245636</c:v>
                </c:pt>
                <c:pt idx="177">
                  <c:v>-5.1898087394245636</c:v>
                </c:pt>
                <c:pt idx="178">
                  <c:v>-5.1898087394245636</c:v>
                </c:pt>
                <c:pt idx="179">
                  <c:v>-5.1898087394245636</c:v>
                </c:pt>
                <c:pt idx="180">
                  <c:v>-5.1898087394245636</c:v>
                </c:pt>
                <c:pt idx="181">
                  <c:v>-5.1898087394245636</c:v>
                </c:pt>
                <c:pt idx="182">
                  <c:v>-5.1898087394245636</c:v>
                </c:pt>
                <c:pt idx="183">
                  <c:v>-5.1898087394245636</c:v>
                </c:pt>
                <c:pt idx="184">
                  <c:v>-5.1898087394245636</c:v>
                </c:pt>
                <c:pt idx="185">
                  <c:v>-5.1898087394245636</c:v>
                </c:pt>
                <c:pt idx="186">
                  <c:v>-5.1898087394245636</c:v>
                </c:pt>
                <c:pt idx="187">
                  <c:v>-5.1898087394245636</c:v>
                </c:pt>
                <c:pt idx="188">
                  <c:v>-5.1898087394245636</c:v>
                </c:pt>
                <c:pt idx="189">
                  <c:v>-5.1898087394245636</c:v>
                </c:pt>
                <c:pt idx="190">
                  <c:v>-5.1898087394245636</c:v>
                </c:pt>
                <c:pt idx="191">
                  <c:v>-5.1898087394245636</c:v>
                </c:pt>
                <c:pt idx="192">
                  <c:v>-5.1898087394245636</c:v>
                </c:pt>
                <c:pt idx="193">
                  <c:v>-5.1898087394245636</c:v>
                </c:pt>
                <c:pt idx="194">
                  <c:v>-5.1898087394245636</c:v>
                </c:pt>
                <c:pt idx="195">
                  <c:v>-5.1898087394245636</c:v>
                </c:pt>
                <c:pt idx="196">
                  <c:v>-5.1898087394245636</c:v>
                </c:pt>
                <c:pt idx="197">
                  <c:v>-5.1898087394245636</c:v>
                </c:pt>
                <c:pt idx="198">
                  <c:v>-5.1898087394245636</c:v>
                </c:pt>
                <c:pt idx="199">
                  <c:v>-5.1898087394245636</c:v>
                </c:pt>
                <c:pt idx="200">
                  <c:v>-5.1898087394245636</c:v>
                </c:pt>
                <c:pt idx="201">
                  <c:v>-5.1898087394245636</c:v>
                </c:pt>
                <c:pt idx="202">
                  <c:v>-5.1898087394245636</c:v>
                </c:pt>
                <c:pt idx="203">
                  <c:v>-5.1898087394245636</c:v>
                </c:pt>
                <c:pt idx="204">
                  <c:v>-5.1898087394245636</c:v>
                </c:pt>
                <c:pt idx="205">
                  <c:v>-5.1898087394245636</c:v>
                </c:pt>
                <c:pt idx="206">
                  <c:v>-5.1898087394245636</c:v>
                </c:pt>
                <c:pt idx="207">
                  <c:v>-5.1898087394245636</c:v>
                </c:pt>
                <c:pt idx="208">
                  <c:v>-5.1898087394245636</c:v>
                </c:pt>
                <c:pt idx="209">
                  <c:v>-5.1898087394245636</c:v>
                </c:pt>
                <c:pt idx="210">
                  <c:v>-5.1898087394245636</c:v>
                </c:pt>
                <c:pt idx="211">
                  <c:v>-5.1898087394245636</c:v>
                </c:pt>
                <c:pt idx="212">
                  <c:v>-5.1898087394245636</c:v>
                </c:pt>
                <c:pt idx="213">
                  <c:v>-5.1898087394245636</c:v>
                </c:pt>
                <c:pt idx="214">
                  <c:v>-5.1898087394245636</c:v>
                </c:pt>
                <c:pt idx="215">
                  <c:v>-5.1898087394245636</c:v>
                </c:pt>
                <c:pt idx="216">
                  <c:v>-5.1898087394245636</c:v>
                </c:pt>
                <c:pt idx="217">
                  <c:v>-5.1898087394245636</c:v>
                </c:pt>
                <c:pt idx="218">
                  <c:v>-5.1898087394245636</c:v>
                </c:pt>
                <c:pt idx="219">
                  <c:v>-5.1898087394245636</c:v>
                </c:pt>
                <c:pt idx="220">
                  <c:v>-5.1898087394245636</c:v>
                </c:pt>
                <c:pt idx="221">
                  <c:v>-5.1898087394245636</c:v>
                </c:pt>
                <c:pt idx="222">
                  <c:v>-5.1898087394245636</c:v>
                </c:pt>
                <c:pt idx="223">
                  <c:v>-5.1898087394245636</c:v>
                </c:pt>
                <c:pt idx="224">
                  <c:v>-5.1898087394245636</c:v>
                </c:pt>
                <c:pt idx="225">
                  <c:v>-5.1898087394245636</c:v>
                </c:pt>
                <c:pt idx="226">
                  <c:v>-5.1898087394245636</c:v>
                </c:pt>
                <c:pt idx="227">
                  <c:v>-5.1898087394245636</c:v>
                </c:pt>
                <c:pt idx="228">
                  <c:v>-5.1898087394245636</c:v>
                </c:pt>
                <c:pt idx="229">
                  <c:v>-5.1898087394245636</c:v>
                </c:pt>
                <c:pt idx="230">
                  <c:v>-5.1898087394245636</c:v>
                </c:pt>
                <c:pt idx="231">
                  <c:v>-5.1898087394245636</c:v>
                </c:pt>
                <c:pt idx="232">
                  <c:v>-5.1898087394245636</c:v>
                </c:pt>
                <c:pt idx="233">
                  <c:v>-5.1898087394245636</c:v>
                </c:pt>
                <c:pt idx="234">
                  <c:v>-5.1898087394245636</c:v>
                </c:pt>
                <c:pt idx="235">
                  <c:v>-5.1898087394245636</c:v>
                </c:pt>
                <c:pt idx="236">
                  <c:v>-5.1898087394245636</c:v>
                </c:pt>
                <c:pt idx="237">
                  <c:v>-5.1898087394245636</c:v>
                </c:pt>
                <c:pt idx="238">
                  <c:v>-5.1898087394245636</c:v>
                </c:pt>
                <c:pt idx="239">
                  <c:v>-5.1898087394245636</c:v>
                </c:pt>
                <c:pt idx="240">
                  <c:v>-5.1898087394245636</c:v>
                </c:pt>
                <c:pt idx="241">
                  <c:v>-5.1898087394245636</c:v>
                </c:pt>
                <c:pt idx="242">
                  <c:v>-5.1898087394245636</c:v>
                </c:pt>
                <c:pt idx="243">
                  <c:v>-5.1898087394245636</c:v>
                </c:pt>
                <c:pt idx="244">
                  <c:v>-5.1898087394245636</c:v>
                </c:pt>
                <c:pt idx="245">
                  <c:v>-5.1898087394245636</c:v>
                </c:pt>
                <c:pt idx="246">
                  <c:v>-5.1898087394245636</c:v>
                </c:pt>
                <c:pt idx="247">
                  <c:v>-5.1898087394245636</c:v>
                </c:pt>
                <c:pt idx="248">
                  <c:v>-5.1898087394245636</c:v>
                </c:pt>
                <c:pt idx="249">
                  <c:v>-5.1898087394245636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0-4D6D-AC59-EA4AF62E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74447"/>
        <c:axId val="609787535"/>
      </c:lineChart>
      <c:catAx>
        <c:axId val="6134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787535"/>
        <c:crosses val="autoZero"/>
        <c:auto val="1"/>
        <c:lblAlgn val="ctr"/>
        <c:lblOffset val="100"/>
        <c:noMultiLvlLbl val="0"/>
      </c:catAx>
      <c:valAx>
        <c:axId val="6097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Planilha2!$E$4:$E$253</c:f>
              <c:numCache>
                <c:formatCode>General</c:formatCode>
                <c:ptCount val="250"/>
                <c:pt idx="0">
                  <c:v>-1.8349498553150667</c:v>
                </c:pt>
                <c:pt idx="1">
                  <c:v>-1.6449468610796105</c:v>
                </c:pt>
                <c:pt idx="2">
                  <c:v>-1.8229954109193216</c:v>
                </c:pt>
                <c:pt idx="3">
                  <c:v>-1.467090672856701</c:v>
                </c:pt>
                <c:pt idx="4">
                  <c:v>-1.7026503671308213</c:v>
                </c:pt>
                <c:pt idx="5">
                  <c:v>-1.4737588954709786</c:v>
                </c:pt>
                <c:pt idx="6">
                  <c:v>-1.1731429155123427</c:v>
                </c:pt>
                <c:pt idx="7">
                  <c:v>-1.2571077207448988</c:v>
                </c:pt>
                <c:pt idx="8">
                  <c:v>-1.3639572691275803</c:v>
                </c:pt>
                <c:pt idx="9">
                  <c:v>-0.62474843261362112</c:v>
                </c:pt>
                <c:pt idx="10">
                  <c:v>-1.1919342977956948</c:v>
                </c:pt>
                <c:pt idx="11">
                  <c:v>-1.7307203032911556</c:v>
                </c:pt>
                <c:pt idx="12">
                  <c:v>-1.6730167972399475</c:v>
                </c:pt>
                <c:pt idx="13">
                  <c:v>-1.2850390313727496</c:v>
                </c:pt>
                <c:pt idx="14">
                  <c:v>-1.1721972159217762</c:v>
                </c:pt>
                <c:pt idx="15">
                  <c:v>-1.2138400299157184</c:v>
                </c:pt>
                <c:pt idx="16">
                  <c:v>-1.3504768185921783</c:v>
                </c:pt>
                <c:pt idx="17">
                  <c:v>-0.91702940021016288</c:v>
                </c:pt>
                <c:pt idx="18">
                  <c:v>-1.1103004146852018</c:v>
                </c:pt>
                <c:pt idx="19">
                  <c:v>-0.38638926715867933</c:v>
                </c:pt>
                <c:pt idx="20">
                  <c:v>-0.5478483964006795</c:v>
                </c:pt>
                <c:pt idx="21">
                  <c:v>-0.46620269011844884</c:v>
                </c:pt>
                <c:pt idx="22">
                  <c:v>-0.4211027159668112</c:v>
                </c:pt>
                <c:pt idx="23">
                  <c:v>-0.57263204575232241</c:v>
                </c:pt>
                <c:pt idx="24">
                  <c:v>-0.96307291587669686</c:v>
                </c:pt>
                <c:pt idx="25">
                  <c:v>-0.87896732703597857</c:v>
                </c:pt>
                <c:pt idx="26">
                  <c:v>-0.83672378184816421</c:v>
                </c:pt>
                <c:pt idx="27">
                  <c:v>-1.2221062613230758</c:v>
                </c:pt>
                <c:pt idx="28">
                  <c:v>-1.0869084312624249</c:v>
                </c:pt>
                <c:pt idx="29">
                  <c:v>-0.87822259053526075</c:v>
                </c:pt>
                <c:pt idx="30">
                  <c:v>-0.31035216833415857</c:v>
                </c:pt>
                <c:pt idx="31">
                  <c:v>-0.17435802376414897</c:v>
                </c:pt>
                <c:pt idx="32">
                  <c:v>-0.47016815417180896</c:v>
                </c:pt>
                <c:pt idx="33">
                  <c:v>-1.5022410156991742E-2</c:v>
                </c:pt>
                <c:pt idx="34">
                  <c:v>-0.66417208197582955</c:v>
                </c:pt>
                <c:pt idx="35">
                  <c:v>-0.74266690528316615</c:v>
                </c:pt>
                <c:pt idx="36">
                  <c:v>-0.25611764561238054</c:v>
                </c:pt>
                <c:pt idx="37">
                  <c:v>-0.12556339322674701</c:v>
                </c:pt>
                <c:pt idx="38">
                  <c:v>-0.20970229350699493</c:v>
                </c:pt>
                <c:pt idx="39">
                  <c:v>-0.24188063540452592</c:v>
                </c:pt>
                <c:pt idx="40">
                  <c:v>-0.50579505475398823</c:v>
                </c:pt>
                <c:pt idx="41">
                  <c:v>-3.0706980453705235E-2</c:v>
                </c:pt>
                <c:pt idx="42">
                  <c:v>0.52147026997763635</c:v>
                </c:pt>
                <c:pt idx="43">
                  <c:v>-8.3820644914210318E-2</c:v>
                </c:pt>
                <c:pt idx="44">
                  <c:v>0.29016620844624885</c:v>
                </c:pt>
                <c:pt idx="45">
                  <c:v>0.23222520616697173</c:v>
                </c:pt>
                <c:pt idx="46">
                  <c:v>0.17069486159488967</c:v>
                </c:pt>
                <c:pt idx="47">
                  <c:v>-0.18457905553301548</c:v>
                </c:pt>
                <c:pt idx="48">
                  <c:v>4.6895879347378877E-2</c:v>
                </c:pt>
                <c:pt idx="49">
                  <c:v>0.42831073669325576</c:v>
                </c:pt>
                <c:pt idx="50">
                  <c:v>0.80578483995225092</c:v>
                </c:pt>
                <c:pt idx="51">
                  <c:v>1.2213425046532309</c:v>
                </c:pt>
                <c:pt idx="52">
                  <c:v>0.66266036710658205</c:v>
                </c:pt>
                <c:pt idx="53">
                  <c:v>0.60023805902824467</c:v>
                </c:pt>
                <c:pt idx="54">
                  <c:v>0.61097599616582576</c:v>
                </c:pt>
                <c:pt idx="55">
                  <c:v>0.41821544366212487</c:v>
                </c:pt>
                <c:pt idx="56">
                  <c:v>-0.14671150205130609</c:v>
                </c:pt>
                <c:pt idx="57">
                  <c:v>-4.8170097988561589E-2</c:v>
                </c:pt>
                <c:pt idx="58">
                  <c:v>0.24803657882443542</c:v>
                </c:pt>
                <c:pt idx="59">
                  <c:v>0.40669623688561274</c:v>
                </c:pt>
                <c:pt idx="60">
                  <c:v>0.15314147483749907</c:v>
                </c:pt>
                <c:pt idx="61">
                  <c:v>0.49361634177757202</c:v>
                </c:pt>
                <c:pt idx="62">
                  <c:v>0.36514047041551295</c:v>
                </c:pt>
                <c:pt idx="63">
                  <c:v>0.16017615411626746</c:v>
                </c:pt>
                <c:pt idx="64">
                  <c:v>3.9613337431581271E-3</c:v>
                </c:pt>
                <c:pt idx="65">
                  <c:v>0.15479644141358215</c:v>
                </c:pt>
                <c:pt idx="66">
                  <c:v>4.4621915008319114E-2</c:v>
                </c:pt>
                <c:pt idx="67">
                  <c:v>-0.27693583091066332</c:v>
                </c:pt>
                <c:pt idx="68">
                  <c:v>-0.14165955479921574</c:v>
                </c:pt>
                <c:pt idx="69">
                  <c:v>-0.23504047581823251</c:v>
                </c:pt>
                <c:pt idx="70">
                  <c:v>0.18860610354372404</c:v>
                </c:pt>
                <c:pt idx="71">
                  <c:v>0.81494625656454711</c:v>
                </c:pt>
                <c:pt idx="72">
                  <c:v>0.3401504781996576</c:v>
                </c:pt>
                <c:pt idx="73">
                  <c:v>0.34732916278527304</c:v>
                </c:pt>
                <c:pt idx="74">
                  <c:v>0.50264879795344219</c:v>
                </c:pt>
                <c:pt idx="75">
                  <c:v>0.41467123598058564</c:v>
                </c:pt>
                <c:pt idx="76">
                  <c:v>0.67582809706180325</c:v>
                </c:pt>
                <c:pt idx="77">
                  <c:v>0.61846095793424261</c:v>
                </c:pt>
                <c:pt idx="78">
                  <c:v>0.23893534169382735</c:v>
                </c:pt>
                <c:pt idx="79">
                  <c:v>0.36713180391524353</c:v>
                </c:pt>
                <c:pt idx="80">
                  <c:v>0.71588472543440307</c:v>
                </c:pt>
                <c:pt idx="81">
                  <c:v>0.8439070926081248</c:v>
                </c:pt>
                <c:pt idx="82">
                  <c:v>0.95877033129967226</c:v>
                </c:pt>
                <c:pt idx="83">
                  <c:v>1.1446853444427176</c:v>
                </c:pt>
                <c:pt idx="84">
                  <c:v>1.1483015547776825</c:v>
                </c:pt>
                <c:pt idx="85">
                  <c:v>1.0117335470559563</c:v>
                </c:pt>
                <c:pt idx="86">
                  <c:v>0.93080570923228911</c:v>
                </c:pt>
                <c:pt idx="87">
                  <c:v>1.0835182348364387</c:v>
                </c:pt>
                <c:pt idx="88">
                  <c:v>0.83185593559247428</c:v>
                </c:pt>
                <c:pt idx="89">
                  <c:v>0.97307934416095099</c:v>
                </c:pt>
                <c:pt idx="90">
                  <c:v>0.85852238265220904</c:v>
                </c:pt>
                <c:pt idx="91">
                  <c:v>1.0227208035933411</c:v>
                </c:pt>
                <c:pt idx="92">
                  <c:v>1.0887324539644847</c:v>
                </c:pt>
                <c:pt idx="93">
                  <c:v>0.99186106134824026</c:v>
                </c:pt>
                <c:pt idx="94">
                  <c:v>0.92012150817902771</c:v>
                </c:pt>
                <c:pt idx="95">
                  <c:v>1.0303981269785583</c:v>
                </c:pt>
                <c:pt idx="96">
                  <c:v>0.72810891387473631</c:v>
                </c:pt>
                <c:pt idx="97">
                  <c:v>1.3001575863907822</c:v>
                </c:pt>
                <c:pt idx="98">
                  <c:v>0.9750104981789921</c:v>
                </c:pt>
                <c:pt idx="99">
                  <c:v>1.2247115536640707</c:v>
                </c:pt>
                <c:pt idx="100">
                  <c:v>1.1737031382692944</c:v>
                </c:pt>
                <c:pt idx="101">
                  <c:v>0.93503769563155115</c:v>
                </c:pt>
                <c:pt idx="102">
                  <c:v>0.27366277174936704</c:v>
                </c:pt>
                <c:pt idx="103">
                  <c:v>0.33989043008078468</c:v>
                </c:pt>
                <c:pt idx="104">
                  <c:v>0.60424330874816212</c:v>
                </c:pt>
                <c:pt idx="105">
                  <c:v>9.7548597626385916E-2</c:v>
                </c:pt>
                <c:pt idx="106">
                  <c:v>-0.22922336742064256</c:v>
                </c:pt>
                <c:pt idx="107">
                  <c:v>0.15422795803622927</c:v>
                </c:pt>
                <c:pt idx="108">
                  <c:v>0.38603603814158349</c:v>
                </c:pt>
                <c:pt idx="109">
                  <c:v>3.0569759396877876E-2</c:v>
                </c:pt>
                <c:pt idx="110">
                  <c:v>0.15998595057514425</c:v>
                </c:pt>
                <c:pt idx="111">
                  <c:v>0.43025909365739096</c:v>
                </c:pt>
                <c:pt idx="112">
                  <c:v>0.59438229024641387</c:v>
                </c:pt>
                <c:pt idx="113">
                  <c:v>0.53018787832730763</c:v>
                </c:pt>
                <c:pt idx="114">
                  <c:v>7.6603609967350217E-2</c:v>
                </c:pt>
                <c:pt idx="115">
                  <c:v>-0.67410938845270141</c:v>
                </c:pt>
                <c:pt idx="116">
                  <c:v>-0.77239825141695595</c:v>
                </c:pt>
                <c:pt idx="117">
                  <c:v>-0.92711715539125439</c:v>
                </c:pt>
                <c:pt idx="118">
                  <c:v>-0.81960991803170313</c:v>
                </c:pt>
                <c:pt idx="119">
                  <c:v>-0.9606441866820643</c:v>
                </c:pt>
                <c:pt idx="120">
                  <c:v>-0.97362599841786046</c:v>
                </c:pt>
                <c:pt idx="121">
                  <c:v>-0.44015952614339704</c:v>
                </c:pt>
                <c:pt idx="122">
                  <c:v>-0.19005010108124543</c:v>
                </c:pt>
                <c:pt idx="123">
                  <c:v>-0.30390423900184904</c:v>
                </c:pt>
                <c:pt idx="124">
                  <c:v>-1.55640254921848E-2</c:v>
                </c:pt>
                <c:pt idx="125">
                  <c:v>-0.79036322945010462</c:v>
                </c:pt>
                <c:pt idx="126">
                  <c:v>-0.91634912851283268</c:v>
                </c:pt>
                <c:pt idx="127">
                  <c:v>-1.9238816875218874</c:v>
                </c:pt>
                <c:pt idx="128">
                  <c:v>-2.4375240303985866</c:v>
                </c:pt>
                <c:pt idx="129">
                  <c:v>-1.6312643530016981</c:v>
                </c:pt>
                <c:pt idx="130">
                  <c:v>-2.1376678318110924</c:v>
                </c:pt>
                <c:pt idx="131">
                  <c:v>-2.2019342463836242</c:v>
                </c:pt>
                <c:pt idx="132">
                  <c:v>-1.6895234556355128</c:v>
                </c:pt>
                <c:pt idx="133">
                  <c:v>-1.6815516782392248</c:v>
                </c:pt>
                <c:pt idx="134">
                  <c:v>-1.765161849979026</c:v>
                </c:pt>
                <c:pt idx="135">
                  <c:v>-1.8989572545620836</c:v>
                </c:pt>
                <c:pt idx="136">
                  <c:v>-1.9273990271612709</c:v>
                </c:pt>
                <c:pt idx="137">
                  <c:v>-1.6686569140272751</c:v>
                </c:pt>
                <c:pt idx="138">
                  <c:v>-2.0747167951923089</c:v>
                </c:pt>
                <c:pt idx="139">
                  <c:v>-1.9308260975781228</c:v>
                </c:pt>
                <c:pt idx="140">
                  <c:v>-1.6087729345582222</c:v>
                </c:pt>
                <c:pt idx="141">
                  <c:v>-1.5362703783191818</c:v>
                </c:pt>
                <c:pt idx="142">
                  <c:v>-1.9031204600066023</c:v>
                </c:pt>
                <c:pt idx="143">
                  <c:v>-0.92492485880167763</c:v>
                </c:pt>
                <c:pt idx="144">
                  <c:v>-0.47007034709923806</c:v>
                </c:pt>
                <c:pt idx="145">
                  <c:v>-0.35831285677131752</c:v>
                </c:pt>
                <c:pt idx="146">
                  <c:v>-0.36832970375165164</c:v>
                </c:pt>
                <c:pt idx="147">
                  <c:v>1.7932916057777665E-2</c:v>
                </c:pt>
                <c:pt idx="148">
                  <c:v>-0.13559957039919746</c:v>
                </c:pt>
                <c:pt idx="149">
                  <c:v>-0.11165737016817912</c:v>
                </c:pt>
                <c:pt idx="150">
                  <c:v>-0.29950675902794777</c:v>
                </c:pt>
                <c:pt idx="151">
                  <c:v>0.3757118503554403</c:v>
                </c:pt>
                <c:pt idx="152">
                  <c:v>0.30934878819022543</c:v>
                </c:pt>
                <c:pt idx="153">
                  <c:v>-0.27921730227011154</c:v>
                </c:pt>
                <c:pt idx="154">
                  <c:v>-0.45765917681647206</c:v>
                </c:pt>
                <c:pt idx="155">
                  <c:v>-0.52446069829960207</c:v>
                </c:pt>
                <c:pt idx="156">
                  <c:v>-5.8470122972836026E-3</c:v>
                </c:pt>
                <c:pt idx="157">
                  <c:v>-0.1782998414740383</c:v>
                </c:pt>
                <c:pt idx="158">
                  <c:v>-0.12918711058209617</c:v>
                </c:pt>
                <c:pt idx="159">
                  <c:v>-0.46708495769899155</c:v>
                </c:pt>
                <c:pt idx="160">
                  <c:v>0.14593701666239203</c:v>
                </c:pt>
                <c:pt idx="161">
                  <c:v>0.79604205316785814</c:v>
                </c:pt>
                <c:pt idx="162">
                  <c:v>0.83505088955562368</c:v>
                </c:pt>
                <c:pt idx="163">
                  <c:v>1.6057922021619759</c:v>
                </c:pt>
                <c:pt idx="164">
                  <c:v>1.5120749142193104</c:v>
                </c:pt>
                <c:pt idx="165">
                  <c:v>1.4563358736256728</c:v>
                </c:pt>
                <c:pt idx="166">
                  <c:v>0.4325749709090343</c:v>
                </c:pt>
                <c:pt idx="167">
                  <c:v>-0.12456933732622556</c:v>
                </c:pt>
                <c:pt idx="168">
                  <c:v>0.43015700126312473</c:v>
                </c:pt>
                <c:pt idx="169">
                  <c:v>1.1206582547635258</c:v>
                </c:pt>
                <c:pt idx="170">
                  <c:v>1.4149369992571694</c:v>
                </c:pt>
                <c:pt idx="171">
                  <c:v>1.3075587223340415</c:v>
                </c:pt>
                <c:pt idx="172">
                  <c:v>0.90692691018164662</c:v>
                </c:pt>
                <c:pt idx="173">
                  <c:v>0.92221277599734719</c:v>
                </c:pt>
                <c:pt idx="174">
                  <c:v>-9.9373033075812855E-2</c:v>
                </c:pt>
                <c:pt idx="175">
                  <c:v>1.4268656392337677</c:v>
                </c:pt>
                <c:pt idx="176">
                  <c:v>0.84009958427936993</c:v>
                </c:pt>
                <c:pt idx="177">
                  <c:v>-4.7498458593929344E-2</c:v>
                </c:pt>
                <c:pt idx="178">
                  <c:v>0.50773189856938628</c:v>
                </c:pt>
                <c:pt idx="179">
                  <c:v>-1.3357239974682757</c:v>
                </c:pt>
                <c:pt idx="180">
                  <c:v>-0.84099877561266567</c:v>
                </c:pt>
                <c:pt idx="181">
                  <c:v>-1.571616836967356</c:v>
                </c:pt>
                <c:pt idx="182">
                  <c:v>-1.7104824553716114</c:v>
                </c:pt>
                <c:pt idx="183">
                  <c:v>-1.4934852486258254</c:v>
                </c:pt>
                <c:pt idx="184">
                  <c:v>-1.8385703818013819</c:v>
                </c:pt>
                <c:pt idx="185">
                  <c:v>-0.28294101560335838</c:v>
                </c:pt>
                <c:pt idx="186">
                  <c:v>0.49711754209387043</c:v>
                </c:pt>
                <c:pt idx="187">
                  <c:v>0.1118457564862763</c:v>
                </c:pt>
                <c:pt idx="188">
                  <c:v>-0.46484649370478964</c:v>
                </c:pt>
                <c:pt idx="189">
                  <c:v>-0.39546473069979443</c:v>
                </c:pt>
                <c:pt idx="190">
                  <c:v>-0.5114241176861295</c:v>
                </c:pt>
                <c:pt idx="191">
                  <c:v>-0.64181609819580732</c:v>
                </c:pt>
                <c:pt idx="192">
                  <c:v>-2.0375285647174994E-2</c:v>
                </c:pt>
                <c:pt idx="193">
                  <c:v>-0.42985041405732449</c:v>
                </c:pt>
                <c:pt idx="194">
                  <c:v>-0.24622441012376398</c:v>
                </c:pt>
                <c:pt idx="195">
                  <c:v>-5.0538647701505963E-2</c:v>
                </c:pt>
                <c:pt idx="196">
                  <c:v>8.1613613477207414E-2</c:v>
                </c:pt>
                <c:pt idx="197">
                  <c:v>-0.23568205630167369</c:v>
                </c:pt>
                <c:pt idx="198">
                  <c:v>8.1247156812716548E-2</c:v>
                </c:pt>
                <c:pt idx="199">
                  <c:v>0.11614974553895982</c:v>
                </c:pt>
                <c:pt idx="200">
                  <c:v>0.30693078771466353</c:v>
                </c:pt>
                <c:pt idx="201">
                  <c:v>0.11089039179964939</c:v>
                </c:pt>
                <c:pt idx="202">
                  <c:v>9.9167000234596625E-2</c:v>
                </c:pt>
                <c:pt idx="203">
                  <c:v>0.61717673334435386</c:v>
                </c:pt>
                <c:pt idx="204">
                  <c:v>0.90416503576205287</c:v>
                </c:pt>
                <c:pt idx="205">
                  <c:v>0.75224560296857867</c:v>
                </c:pt>
                <c:pt idx="206">
                  <c:v>-0.54943889817337366</c:v>
                </c:pt>
                <c:pt idx="207">
                  <c:v>2.2591507773565004E-2</c:v>
                </c:pt>
                <c:pt idx="208">
                  <c:v>-0.22942864666184182</c:v>
                </c:pt>
                <c:pt idx="209">
                  <c:v>-0.10848287167946799</c:v>
                </c:pt>
                <c:pt idx="210">
                  <c:v>-0.52268862528847992</c:v>
                </c:pt>
                <c:pt idx="211">
                  <c:v>-0.41991201312779125</c:v>
                </c:pt>
                <c:pt idx="212">
                  <c:v>-0.30069642907360822</c:v>
                </c:pt>
                <c:pt idx="213">
                  <c:v>-0.21137017770747546</c:v>
                </c:pt>
                <c:pt idx="214">
                  <c:v>-0.55302824046617993</c:v>
                </c:pt>
                <c:pt idx="215">
                  <c:v>-0.24788259839853333</c:v>
                </c:pt>
                <c:pt idx="216">
                  <c:v>-0.58097137426576673</c:v>
                </c:pt>
                <c:pt idx="217">
                  <c:v>-0.92934279425001587</c:v>
                </c:pt>
                <c:pt idx="218">
                  <c:v>-0.90025837754437565</c:v>
                </c:pt>
                <c:pt idx="219">
                  <c:v>-0.30066311763407721</c:v>
                </c:pt>
                <c:pt idx="220">
                  <c:v>0.44133014519027958</c:v>
                </c:pt>
                <c:pt idx="221">
                  <c:v>1.0124804108027003</c:v>
                </c:pt>
                <c:pt idx="222">
                  <c:v>0.45040989405309134</c:v>
                </c:pt>
                <c:pt idx="223">
                  <c:v>0.26018444845999267</c:v>
                </c:pt>
                <c:pt idx="224">
                  <c:v>0.97160597965294548</c:v>
                </c:pt>
                <c:pt idx="225">
                  <c:v>1.1726445867357371</c:v>
                </c:pt>
                <c:pt idx="226">
                  <c:v>1.7323207801829061</c:v>
                </c:pt>
                <c:pt idx="227">
                  <c:v>1.8418376176112978</c:v>
                </c:pt>
                <c:pt idx="228">
                  <c:v>1.6943543560056182</c:v>
                </c:pt>
                <c:pt idx="229">
                  <c:v>1.5886794019685226</c:v>
                </c:pt>
                <c:pt idx="230">
                  <c:v>1.515855523676253</c:v>
                </c:pt>
                <c:pt idx="231">
                  <c:v>1.3671858445532528</c:v>
                </c:pt>
                <c:pt idx="232">
                  <c:v>1.1595628406813465</c:v>
                </c:pt>
                <c:pt idx="233">
                  <c:v>1.6201269886127463</c:v>
                </c:pt>
                <c:pt idx="234">
                  <c:v>1.8316843031741548</c:v>
                </c:pt>
                <c:pt idx="235">
                  <c:v>1.636229593582589</c:v>
                </c:pt>
                <c:pt idx="236">
                  <c:v>2.0307219116611543</c:v>
                </c:pt>
                <c:pt idx="237">
                  <c:v>1.8279412904784398</c:v>
                </c:pt>
                <c:pt idx="238">
                  <c:v>1.9707659295386841</c:v>
                </c:pt>
                <c:pt idx="239">
                  <c:v>1.636460646413284</c:v>
                </c:pt>
                <c:pt idx="240">
                  <c:v>1.7439861503419425</c:v>
                </c:pt>
                <c:pt idx="241">
                  <c:v>1.5135084930607585</c:v>
                </c:pt>
                <c:pt idx="242">
                  <c:v>2.0428568945019649</c:v>
                </c:pt>
                <c:pt idx="243">
                  <c:v>1.0858996713441282</c:v>
                </c:pt>
                <c:pt idx="244">
                  <c:v>1.1048286155369536</c:v>
                </c:pt>
                <c:pt idx="245">
                  <c:v>0.413984551715531</c:v>
                </c:pt>
                <c:pt idx="246">
                  <c:v>0.8976290261125428</c:v>
                </c:pt>
                <c:pt idx="247">
                  <c:v>1.2310573906021085</c:v>
                </c:pt>
                <c:pt idx="248">
                  <c:v>2.114991930453503</c:v>
                </c:pt>
                <c:pt idx="249">
                  <c:v>1.9763369402351607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57B-A73F-BE844A2D13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Planilha2!$F$4:$F$253</c:f>
              <c:numCache>
                <c:formatCode>General</c:formatCode>
                <c:ptCount val="250"/>
                <c:pt idx="0">
                  <c:v>1.9999999999999998</c:v>
                </c:pt>
                <c:pt idx="1">
                  <c:v>1.9999999999999998</c:v>
                </c:pt>
                <c:pt idx="2">
                  <c:v>1.9999999999999998</c:v>
                </c:pt>
                <c:pt idx="3">
                  <c:v>1.9999999999999998</c:v>
                </c:pt>
                <c:pt idx="4">
                  <c:v>1.9999999999999998</c:v>
                </c:pt>
                <c:pt idx="5">
                  <c:v>1.9999999999999998</c:v>
                </c:pt>
                <c:pt idx="6">
                  <c:v>1.9999999999999998</c:v>
                </c:pt>
                <c:pt idx="7">
                  <c:v>1.9999999999999998</c:v>
                </c:pt>
                <c:pt idx="8">
                  <c:v>1.9999999999999998</c:v>
                </c:pt>
                <c:pt idx="9">
                  <c:v>1.9999999999999998</c:v>
                </c:pt>
                <c:pt idx="10">
                  <c:v>1.9999999999999998</c:v>
                </c:pt>
                <c:pt idx="11">
                  <c:v>1.9999999999999998</c:v>
                </c:pt>
                <c:pt idx="12">
                  <c:v>1.9999999999999998</c:v>
                </c:pt>
                <c:pt idx="13">
                  <c:v>1.9999999999999998</c:v>
                </c:pt>
                <c:pt idx="14">
                  <c:v>1.9999999999999998</c:v>
                </c:pt>
                <c:pt idx="15">
                  <c:v>1.9999999999999998</c:v>
                </c:pt>
                <c:pt idx="16">
                  <c:v>1.9999999999999998</c:v>
                </c:pt>
                <c:pt idx="17">
                  <c:v>1.9999999999999998</c:v>
                </c:pt>
                <c:pt idx="18">
                  <c:v>1.9999999999999998</c:v>
                </c:pt>
                <c:pt idx="19">
                  <c:v>1.9999999999999998</c:v>
                </c:pt>
                <c:pt idx="20">
                  <c:v>1.9999999999999998</c:v>
                </c:pt>
                <c:pt idx="21">
                  <c:v>1.9999999999999998</c:v>
                </c:pt>
                <c:pt idx="22">
                  <c:v>1.9999999999999998</c:v>
                </c:pt>
                <c:pt idx="23">
                  <c:v>1.9999999999999998</c:v>
                </c:pt>
                <c:pt idx="24">
                  <c:v>1.9999999999999998</c:v>
                </c:pt>
                <c:pt idx="25">
                  <c:v>1.9999999999999998</c:v>
                </c:pt>
                <c:pt idx="26">
                  <c:v>1.9999999999999998</c:v>
                </c:pt>
                <c:pt idx="27">
                  <c:v>1.9999999999999998</c:v>
                </c:pt>
                <c:pt idx="28">
                  <c:v>1.9999999999999998</c:v>
                </c:pt>
                <c:pt idx="29">
                  <c:v>1.9999999999999998</c:v>
                </c:pt>
                <c:pt idx="30">
                  <c:v>1.9999999999999998</c:v>
                </c:pt>
                <c:pt idx="31">
                  <c:v>1.9999999999999998</c:v>
                </c:pt>
                <c:pt idx="32">
                  <c:v>1.9999999999999998</c:v>
                </c:pt>
                <c:pt idx="33">
                  <c:v>1.9999999999999998</c:v>
                </c:pt>
                <c:pt idx="34">
                  <c:v>1.9999999999999998</c:v>
                </c:pt>
                <c:pt idx="35">
                  <c:v>1.9999999999999998</c:v>
                </c:pt>
                <c:pt idx="36">
                  <c:v>1.9999999999999998</c:v>
                </c:pt>
                <c:pt idx="37">
                  <c:v>1.9999999999999998</c:v>
                </c:pt>
                <c:pt idx="38">
                  <c:v>1.9999999999999998</c:v>
                </c:pt>
                <c:pt idx="39">
                  <c:v>1.9999999999999998</c:v>
                </c:pt>
                <c:pt idx="40">
                  <c:v>1.9999999999999998</c:v>
                </c:pt>
                <c:pt idx="41">
                  <c:v>1.9999999999999998</c:v>
                </c:pt>
                <c:pt idx="42">
                  <c:v>1.9999999999999998</c:v>
                </c:pt>
                <c:pt idx="43">
                  <c:v>1.9999999999999998</c:v>
                </c:pt>
                <c:pt idx="44">
                  <c:v>1.9999999999999998</c:v>
                </c:pt>
                <c:pt idx="45">
                  <c:v>1.9999999999999998</c:v>
                </c:pt>
                <c:pt idx="46">
                  <c:v>1.9999999999999998</c:v>
                </c:pt>
                <c:pt idx="47">
                  <c:v>1.9999999999999998</c:v>
                </c:pt>
                <c:pt idx="48">
                  <c:v>1.9999999999999998</c:v>
                </c:pt>
                <c:pt idx="49">
                  <c:v>1.9999999999999998</c:v>
                </c:pt>
                <c:pt idx="50">
                  <c:v>1.9999999999999998</c:v>
                </c:pt>
                <c:pt idx="51">
                  <c:v>1.9999999999999998</c:v>
                </c:pt>
                <c:pt idx="52">
                  <c:v>1.9999999999999998</c:v>
                </c:pt>
                <c:pt idx="53">
                  <c:v>1.9999999999999998</c:v>
                </c:pt>
                <c:pt idx="54">
                  <c:v>1.9999999999999998</c:v>
                </c:pt>
                <c:pt idx="55">
                  <c:v>1.9999999999999998</c:v>
                </c:pt>
                <c:pt idx="56">
                  <c:v>1.9999999999999998</c:v>
                </c:pt>
                <c:pt idx="57">
                  <c:v>1.9999999999999998</c:v>
                </c:pt>
                <c:pt idx="58">
                  <c:v>1.9999999999999998</c:v>
                </c:pt>
                <c:pt idx="59">
                  <c:v>1.9999999999999998</c:v>
                </c:pt>
                <c:pt idx="60">
                  <c:v>1.9999999999999998</c:v>
                </c:pt>
                <c:pt idx="61">
                  <c:v>1.9999999999999998</c:v>
                </c:pt>
                <c:pt idx="62">
                  <c:v>1.9999999999999998</c:v>
                </c:pt>
                <c:pt idx="63">
                  <c:v>1.9999999999999998</c:v>
                </c:pt>
                <c:pt idx="64">
                  <c:v>1.9999999999999998</c:v>
                </c:pt>
                <c:pt idx="65">
                  <c:v>1.9999999999999998</c:v>
                </c:pt>
                <c:pt idx="66">
                  <c:v>1.9999999999999998</c:v>
                </c:pt>
                <c:pt idx="67">
                  <c:v>1.9999999999999998</c:v>
                </c:pt>
                <c:pt idx="68">
                  <c:v>1.9999999999999998</c:v>
                </c:pt>
                <c:pt idx="69">
                  <c:v>1.9999999999999998</c:v>
                </c:pt>
                <c:pt idx="70">
                  <c:v>1.9999999999999998</c:v>
                </c:pt>
                <c:pt idx="71">
                  <c:v>1.9999999999999998</c:v>
                </c:pt>
                <c:pt idx="72">
                  <c:v>1.9999999999999998</c:v>
                </c:pt>
                <c:pt idx="73">
                  <c:v>1.9999999999999998</c:v>
                </c:pt>
                <c:pt idx="74">
                  <c:v>1.9999999999999998</c:v>
                </c:pt>
                <c:pt idx="75">
                  <c:v>1.9999999999999998</c:v>
                </c:pt>
                <c:pt idx="76">
                  <c:v>1.9999999999999998</c:v>
                </c:pt>
                <c:pt idx="77">
                  <c:v>1.9999999999999998</c:v>
                </c:pt>
                <c:pt idx="78">
                  <c:v>1.9999999999999998</c:v>
                </c:pt>
                <c:pt idx="79">
                  <c:v>1.9999999999999998</c:v>
                </c:pt>
                <c:pt idx="80">
                  <c:v>1.9999999999999998</c:v>
                </c:pt>
                <c:pt idx="81">
                  <c:v>1.9999999999999998</c:v>
                </c:pt>
                <c:pt idx="82">
                  <c:v>1.9999999999999998</c:v>
                </c:pt>
                <c:pt idx="83">
                  <c:v>1.9999999999999998</c:v>
                </c:pt>
                <c:pt idx="84">
                  <c:v>1.9999999999999998</c:v>
                </c:pt>
                <c:pt idx="85">
                  <c:v>1.9999999999999998</c:v>
                </c:pt>
                <c:pt idx="86">
                  <c:v>1.9999999999999998</c:v>
                </c:pt>
                <c:pt idx="87">
                  <c:v>1.9999999999999998</c:v>
                </c:pt>
                <c:pt idx="88">
                  <c:v>1.9999999999999998</c:v>
                </c:pt>
                <c:pt idx="89">
                  <c:v>1.9999999999999998</c:v>
                </c:pt>
                <c:pt idx="90">
                  <c:v>1.9999999999999998</c:v>
                </c:pt>
                <c:pt idx="91">
                  <c:v>1.9999999999999998</c:v>
                </c:pt>
                <c:pt idx="92">
                  <c:v>1.9999999999999998</c:v>
                </c:pt>
                <c:pt idx="93">
                  <c:v>1.9999999999999998</c:v>
                </c:pt>
                <c:pt idx="94">
                  <c:v>1.9999999999999998</c:v>
                </c:pt>
                <c:pt idx="95">
                  <c:v>1.9999999999999998</c:v>
                </c:pt>
                <c:pt idx="96">
                  <c:v>1.9999999999999998</c:v>
                </c:pt>
                <c:pt idx="97">
                  <c:v>1.9999999999999998</c:v>
                </c:pt>
                <c:pt idx="98">
                  <c:v>1.9999999999999998</c:v>
                </c:pt>
                <c:pt idx="99">
                  <c:v>1.9999999999999998</c:v>
                </c:pt>
                <c:pt idx="100">
                  <c:v>1.9999999999999998</c:v>
                </c:pt>
                <c:pt idx="101">
                  <c:v>1.9999999999999998</c:v>
                </c:pt>
                <c:pt idx="102">
                  <c:v>1.9999999999999998</c:v>
                </c:pt>
                <c:pt idx="103">
                  <c:v>1.9999999999999998</c:v>
                </c:pt>
                <c:pt idx="104">
                  <c:v>1.9999999999999998</c:v>
                </c:pt>
                <c:pt idx="105">
                  <c:v>1.9999999999999998</c:v>
                </c:pt>
                <c:pt idx="106">
                  <c:v>1.9999999999999998</c:v>
                </c:pt>
                <c:pt idx="107">
                  <c:v>1.9999999999999998</c:v>
                </c:pt>
                <c:pt idx="108">
                  <c:v>1.9999999999999998</c:v>
                </c:pt>
                <c:pt idx="109">
                  <c:v>1.9999999999999998</c:v>
                </c:pt>
                <c:pt idx="110">
                  <c:v>1.9999999999999998</c:v>
                </c:pt>
                <c:pt idx="111">
                  <c:v>1.9999999999999998</c:v>
                </c:pt>
                <c:pt idx="112">
                  <c:v>1.9999999999999998</c:v>
                </c:pt>
                <c:pt idx="113">
                  <c:v>1.9999999999999998</c:v>
                </c:pt>
                <c:pt idx="114">
                  <c:v>1.9999999999999998</c:v>
                </c:pt>
                <c:pt idx="115">
                  <c:v>1.9999999999999998</c:v>
                </c:pt>
                <c:pt idx="116">
                  <c:v>1.9999999999999998</c:v>
                </c:pt>
                <c:pt idx="117">
                  <c:v>1.9999999999999998</c:v>
                </c:pt>
                <c:pt idx="118">
                  <c:v>1.9999999999999998</c:v>
                </c:pt>
                <c:pt idx="119">
                  <c:v>1.9999999999999998</c:v>
                </c:pt>
                <c:pt idx="120">
                  <c:v>1.9999999999999998</c:v>
                </c:pt>
                <c:pt idx="121">
                  <c:v>1.9999999999999998</c:v>
                </c:pt>
                <c:pt idx="122">
                  <c:v>1.9999999999999998</c:v>
                </c:pt>
                <c:pt idx="123">
                  <c:v>1.9999999999999998</c:v>
                </c:pt>
                <c:pt idx="124">
                  <c:v>1.9999999999999998</c:v>
                </c:pt>
                <c:pt idx="125">
                  <c:v>1.9999999999999998</c:v>
                </c:pt>
                <c:pt idx="126">
                  <c:v>1.9999999999999998</c:v>
                </c:pt>
                <c:pt idx="127">
                  <c:v>1.9999999999999998</c:v>
                </c:pt>
                <c:pt idx="128">
                  <c:v>1.9999999999999998</c:v>
                </c:pt>
                <c:pt idx="129">
                  <c:v>1.9999999999999998</c:v>
                </c:pt>
                <c:pt idx="130">
                  <c:v>1.9999999999999998</c:v>
                </c:pt>
                <c:pt idx="131">
                  <c:v>1.9999999999999998</c:v>
                </c:pt>
                <c:pt idx="132">
                  <c:v>1.9999999999999998</c:v>
                </c:pt>
                <c:pt idx="133">
                  <c:v>1.9999999999999998</c:v>
                </c:pt>
                <c:pt idx="134">
                  <c:v>1.9999999999999998</c:v>
                </c:pt>
                <c:pt idx="135">
                  <c:v>1.9999999999999998</c:v>
                </c:pt>
                <c:pt idx="136">
                  <c:v>1.9999999999999998</c:v>
                </c:pt>
                <c:pt idx="137">
                  <c:v>1.9999999999999998</c:v>
                </c:pt>
                <c:pt idx="138">
                  <c:v>1.9999999999999998</c:v>
                </c:pt>
                <c:pt idx="139">
                  <c:v>1.9999999999999998</c:v>
                </c:pt>
                <c:pt idx="140">
                  <c:v>1.9999999999999998</c:v>
                </c:pt>
                <c:pt idx="141">
                  <c:v>1.9999999999999998</c:v>
                </c:pt>
                <c:pt idx="142">
                  <c:v>1.9999999999999998</c:v>
                </c:pt>
                <c:pt idx="143">
                  <c:v>1.9999999999999998</c:v>
                </c:pt>
                <c:pt idx="144">
                  <c:v>1.9999999999999998</c:v>
                </c:pt>
                <c:pt idx="145">
                  <c:v>1.9999999999999998</c:v>
                </c:pt>
                <c:pt idx="146">
                  <c:v>1.9999999999999998</c:v>
                </c:pt>
                <c:pt idx="147">
                  <c:v>1.9999999999999998</c:v>
                </c:pt>
                <c:pt idx="148">
                  <c:v>1.9999999999999998</c:v>
                </c:pt>
                <c:pt idx="149">
                  <c:v>1.9999999999999998</c:v>
                </c:pt>
                <c:pt idx="150">
                  <c:v>1.9999999999999998</c:v>
                </c:pt>
                <c:pt idx="151">
                  <c:v>1.9999999999999998</c:v>
                </c:pt>
                <c:pt idx="152">
                  <c:v>1.9999999999999998</c:v>
                </c:pt>
                <c:pt idx="153">
                  <c:v>1.9999999999999998</c:v>
                </c:pt>
                <c:pt idx="154">
                  <c:v>1.9999999999999998</c:v>
                </c:pt>
                <c:pt idx="155">
                  <c:v>1.9999999999999998</c:v>
                </c:pt>
                <c:pt idx="156">
                  <c:v>1.9999999999999998</c:v>
                </c:pt>
                <c:pt idx="157">
                  <c:v>1.9999999999999998</c:v>
                </c:pt>
                <c:pt idx="158">
                  <c:v>1.9999999999999998</c:v>
                </c:pt>
                <c:pt idx="159">
                  <c:v>1.9999999999999998</c:v>
                </c:pt>
                <c:pt idx="160">
                  <c:v>1.9999999999999998</c:v>
                </c:pt>
                <c:pt idx="161">
                  <c:v>1.9999999999999998</c:v>
                </c:pt>
                <c:pt idx="162">
                  <c:v>1.9999999999999998</c:v>
                </c:pt>
                <c:pt idx="163">
                  <c:v>1.9999999999999998</c:v>
                </c:pt>
                <c:pt idx="164">
                  <c:v>1.9999999999999998</c:v>
                </c:pt>
                <c:pt idx="165">
                  <c:v>1.9999999999999998</c:v>
                </c:pt>
                <c:pt idx="166">
                  <c:v>1.9999999999999998</c:v>
                </c:pt>
                <c:pt idx="167">
                  <c:v>1.9999999999999998</c:v>
                </c:pt>
                <c:pt idx="168">
                  <c:v>1.9999999999999998</c:v>
                </c:pt>
                <c:pt idx="169">
                  <c:v>1.9999999999999998</c:v>
                </c:pt>
                <c:pt idx="170">
                  <c:v>1.9999999999999998</c:v>
                </c:pt>
                <c:pt idx="171">
                  <c:v>1.9999999999999998</c:v>
                </c:pt>
                <c:pt idx="172">
                  <c:v>1.9999999999999998</c:v>
                </c:pt>
                <c:pt idx="173">
                  <c:v>1.9999999999999998</c:v>
                </c:pt>
                <c:pt idx="174">
                  <c:v>1.9999999999999998</c:v>
                </c:pt>
                <c:pt idx="175">
                  <c:v>1.9999999999999998</c:v>
                </c:pt>
                <c:pt idx="176">
                  <c:v>1.9999999999999998</c:v>
                </c:pt>
                <c:pt idx="177">
                  <c:v>1.9999999999999998</c:v>
                </c:pt>
                <c:pt idx="178">
                  <c:v>1.9999999999999998</c:v>
                </c:pt>
                <c:pt idx="179">
                  <c:v>1.9999999999999998</c:v>
                </c:pt>
                <c:pt idx="180">
                  <c:v>1.9999999999999998</c:v>
                </c:pt>
                <c:pt idx="181">
                  <c:v>1.9999999999999998</c:v>
                </c:pt>
                <c:pt idx="182">
                  <c:v>1.9999999999999998</c:v>
                </c:pt>
                <c:pt idx="183">
                  <c:v>1.9999999999999998</c:v>
                </c:pt>
                <c:pt idx="184">
                  <c:v>1.9999999999999998</c:v>
                </c:pt>
                <c:pt idx="185">
                  <c:v>1.9999999999999998</c:v>
                </c:pt>
                <c:pt idx="186">
                  <c:v>1.9999999999999998</c:v>
                </c:pt>
                <c:pt idx="187">
                  <c:v>1.9999999999999998</c:v>
                </c:pt>
                <c:pt idx="188">
                  <c:v>1.9999999999999998</c:v>
                </c:pt>
                <c:pt idx="189">
                  <c:v>1.9999999999999998</c:v>
                </c:pt>
                <c:pt idx="190">
                  <c:v>1.9999999999999998</c:v>
                </c:pt>
                <c:pt idx="191">
                  <c:v>1.9999999999999998</c:v>
                </c:pt>
                <c:pt idx="192">
                  <c:v>1.9999999999999998</c:v>
                </c:pt>
                <c:pt idx="193">
                  <c:v>1.9999999999999998</c:v>
                </c:pt>
                <c:pt idx="194">
                  <c:v>1.9999999999999998</c:v>
                </c:pt>
                <c:pt idx="195">
                  <c:v>1.9999999999999998</c:v>
                </c:pt>
                <c:pt idx="196">
                  <c:v>1.9999999999999998</c:v>
                </c:pt>
                <c:pt idx="197">
                  <c:v>1.9999999999999998</c:v>
                </c:pt>
                <c:pt idx="198">
                  <c:v>1.9999999999999998</c:v>
                </c:pt>
                <c:pt idx="199">
                  <c:v>1.9999999999999998</c:v>
                </c:pt>
                <c:pt idx="200">
                  <c:v>1.9999999999999998</c:v>
                </c:pt>
                <c:pt idx="201">
                  <c:v>1.9999999999999998</c:v>
                </c:pt>
                <c:pt idx="202">
                  <c:v>1.9999999999999998</c:v>
                </c:pt>
                <c:pt idx="203">
                  <c:v>1.9999999999999998</c:v>
                </c:pt>
                <c:pt idx="204">
                  <c:v>1.9999999999999998</c:v>
                </c:pt>
                <c:pt idx="205">
                  <c:v>1.9999999999999998</c:v>
                </c:pt>
                <c:pt idx="206">
                  <c:v>1.9999999999999998</c:v>
                </c:pt>
                <c:pt idx="207">
                  <c:v>1.9999999999999998</c:v>
                </c:pt>
                <c:pt idx="208">
                  <c:v>1.9999999999999998</c:v>
                </c:pt>
                <c:pt idx="209">
                  <c:v>1.9999999999999998</c:v>
                </c:pt>
                <c:pt idx="210">
                  <c:v>1.9999999999999998</c:v>
                </c:pt>
                <c:pt idx="211">
                  <c:v>1.9999999999999998</c:v>
                </c:pt>
                <c:pt idx="212">
                  <c:v>1.9999999999999998</c:v>
                </c:pt>
                <c:pt idx="213">
                  <c:v>1.9999999999999998</c:v>
                </c:pt>
                <c:pt idx="214">
                  <c:v>1.9999999999999998</c:v>
                </c:pt>
                <c:pt idx="215">
                  <c:v>1.9999999999999998</c:v>
                </c:pt>
                <c:pt idx="216">
                  <c:v>1.9999999999999998</c:v>
                </c:pt>
                <c:pt idx="217">
                  <c:v>1.9999999999999998</c:v>
                </c:pt>
                <c:pt idx="218">
                  <c:v>1.9999999999999998</c:v>
                </c:pt>
                <c:pt idx="219">
                  <c:v>1.9999999999999998</c:v>
                </c:pt>
                <c:pt idx="220">
                  <c:v>1.9999999999999998</c:v>
                </c:pt>
                <c:pt idx="221">
                  <c:v>1.9999999999999998</c:v>
                </c:pt>
                <c:pt idx="222">
                  <c:v>1.9999999999999998</c:v>
                </c:pt>
                <c:pt idx="223">
                  <c:v>1.9999999999999998</c:v>
                </c:pt>
                <c:pt idx="224">
                  <c:v>1.9999999999999998</c:v>
                </c:pt>
                <c:pt idx="225">
                  <c:v>1.9999999999999998</c:v>
                </c:pt>
                <c:pt idx="226">
                  <c:v>1.9999999999999998</c:v>
                </c:pt>
                <c:pt idx="227">
                  <c:v>1.9999999999999998</c:v>
                </c:pt>
                <c:pt idx="228">
                  <c:v>1.9999999999999998</c:v>
                </c:pt>
                <c:pt idx="229">
                  <c:v>1.9999999999999998</c:v>
                </c:pt>
                <c:pt idx="230">
                  <c:v>1.9999999999999998</c:v>
                </c:pt>
                <c:pt idx="231">
                  <c:v>1.9999999999999998</c:v>
                </c:pt>
                <c:pt idx="232">
                  <c:v>1.9999999999999998</c:v>
                </c:pt>
                <c:pt idx="233">
                  <c:v>1.9999999999999998</c:v>
                </c:pt>
                <c:pt idx="234">
                  <c:v>1.9999999999999998</c:v>
                </c:pt>
                <c:pt idx="235">
                  <c:v>1.9999999999999998</c:v>
                </c:pt>
                <c:pt idx="236">
                  <c:v>1.9999999999999998</c:v>
                </c:pt>
                <c:pt idx="237">
                  <c:v>1.9999999999999998</c:v>
                </c:pt>
                <c:pt idx="238">
                  <c:v>1.9999999999999998</c:v>
                </c:pt>
                <c:pt idx="239">
                  <c:v>1.9999999999999998</c:v>
                </c:pt>
                <c:pt idx="240">
                  <c:v>1.9999999999999998</c:v>
                </c:pt>
                <c:pt idx="241">
                  <c:v>1.9999999999999998</c:v>
                </c:pt>
                <c:pt idx="242">
                  <c:v>1.9999999999999998</c:v>
                </c:pt>
                <c:pt idx="243">
                  <c:v>1.9999999999999998</c:v>
                </c:pt>
                <c:pt idx="244">
                  <c:v>1.9999999999999998</c:v>
                </c:pt>
                <c:pt idx="245">
                  <c:v>1.9999999999999998</c:v>
                </c:pt>
                <c:pt idx="246">
                  <c:v>1.9999999999999998</c:v>
                </c:pt>
                <c:pt idx="247">
                  <c:v>1.9999999999999998</c:v>
                </c:pt>
                <c:pt idx="248">
                  <c:v>1.9999999999999998</c:v>
                </c:pt>
                <c:pt idx="249">
                  <c:v>1.9999999999999998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1-457B-A73F-BE844A2D13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Planilha2!$G$4:$G$253</c:f>
              <c:numCache>
                <c:formatCode>General</c:formatCode>
                <c:ptCount val="250"/>
                <c:pt idx="0">
                  <c:v>-1.9999999999999998</c:v>
                </c:pt>
                <c:pt idx="1">
                  <c:v>-1.9999999999999998</c:v>
                </c:pt>
                <c:pt idx="2">
                  <c:v>-1.9999999999999998</c:v>
                </c:pt>
                <c:pt idx="3">
                  <c:v>-1.9999999999999998</c:v>
                </c:pt>
                <c:pt idx="4">
                  <c:v>-1.9999999999999998</c:v>
                </c:pt>
                <c:pt idx="5">
                  <c:v>-1.9999999999999998</c:v>
                </c:pt>
                <c:pt idx="6">
                  <c:v>-1.9999999999999998</c:v>
                </c:pt>
                <c:pt idx="7">
                  <c:v>-1.9999999999999998</c:v>
                </c:pt>
                <c:pt idx="8">
                  <c:v>-1.9999999999999998</c:v>
                </c:pt>
                <c:pt idx="9">
                  <c:v>-1.9999999999999998</c:v>
                </c:pt>
                <c:pt idx="10">
                  <c:v>-1.9999999999999998</c:v>
                </c:pt>
                <c:pt idx="11">
                  <c:v>-1.9999999999999998</c:v>
                </c:pt>
                <c:pt idx="12">
                  <c:v>-1.9999999999999998</c:v>
                </c:pt>
                <c:pt idx="13">
                  <c:v>-1.9999999999999998</c:v>
                </c:pt>
                <c:pt idx="14">
                  <c:v>-1.9999999999999998</c:v>
                </c:pt>
                <c:pt idx="15">
                  <c:v>-1.9999999999999998</c:v>
                </c:pt>
                <c:pt idx="16">
                  <c:v>-1.9999999999999998</c:v>
                </c:pt>
                <c:pt idx="17">
                  <c:v>-1.9999999999999998</c:v>
                </c:pt>
                <c:pt idx="18">
                  <c:v>-1.9999999999999998</c:v>
                </c:pt>
                <c:pt idx="19">
                  <c:v>-1.9999999999999998</c:v>
                </c:pt>
                <c:pt idx="20">
                  <c:v>-1.9999999999999998</c:v>
                </c:pt>
                <c:pt idx="21">
                  <c:v>-1.9999999999999998</c:v>
                </c:pt>
                <c:pt idx="22">
                  <c:v>-1.9999999999999998</c:v>
                </c:pt>
                <c:pt idx="23">
                  <c:v>-1.9999999999999998</c:v>
                </c:pt>
                <c:pt idx="24">
                  <c:v>-1.9999999999999998</c:v>
                </c:pt>
                <c:pt idx="25">
                  <c:v>-1.9999999999999998</c:v>
                </c:pt>
                <c:pt idx="26">
                  <c:v>-1.9999999999999998</c:v>
                </c:pt>
                <c:pt idx="27">
                  <c:v>-1.9999999999999998</c:v>
                </c:pt>
                <c:pt idx="28">
                  <c:v>-1.9999999999999998</c:v>
                </c:pt>
                <c:pt idx="29">
                  <c:v>-1.9999999999999998</c:v>
                </c:pt>
                <c:pt idx="30">
                  <c:v>-1.9999999999999998</c:v>
                </c:pt>
                <c:pt idx="31">
                  <c:v>-1.9999999999999998</c:v>
                </c:pt>
                <c:pt idx="32">
                  <c:v>-1.9999999999999998</c:v>
                </c:pt>
                <c:pt idx="33">
                  <c:v>-1.9999999999999998</c:v>
                </c:pt>
                <c:pt idx="34">
                  <c:v>-1.9999999999999998</c:v>
                </c:pt>
                <c:pt idx="35">
                  <c:v>-1.9999999999999998</c:v>
                </c:pt>
                <c:pt idx="36">
                  <c:v>-1.9999999999999998</c:v>
                </c:pt>
                <c:pt idx="37">
                  <c:v>-1.9999999999999998</c:v>
                </c:pt>
                <c:pt idx="38">
                  <c:v>-1.9999999999999998</c:v>
                </c:pt>
                <c:pt idx="39">
                  <c:v>-1.9999999999999998</c:v>
                </c:pt>
                <c:pt idx="40">
                  <c:v>-1.9999999999999998</c:v>
                </c:pt>
                <c:pt idx="41">
                  <c:v>-1.9999999999999998</c:v>
                </c:pt>
                <c:pt idx="42">
                  <c:v>-1.9999999999999998</c:v>
                </c:pt>
                <c:pt idx="43">
                  <c:v>-1.9999999999999998</c:v>
                </c:pt>
                <c:pt idx="44">
                  <c:v>-1.9999999999999998</c:v>
                </c:pt>
                <c:pt idx="45">
                  <c:v>-1.9999999999999998</c:v>
                </c:pt>
                <c:pt idx="46">
                  <c:v>-1.9999999999999998</c:v>
                </c:pt>
                <c:pt idx="47">
                  <c:v>-1.9999999999999998</c:v>
                </c:pt>
                <c:pt idx="48">
                  <c:v>-1.9999999999999998</c:v>
                </c:pt>
                <c:pt idx="49">
                  <c:v>-1.9999999999999998</c:v>
                </c:pt>
                <c:pt idx="50">
                  <c:v>-1.9999999999999998</c:v>
                </c:pt>
                <c:pt idx="51">
                  <c:v>-1.9999999999999998</c:v>
                </c:pt>
                <c:pt idx="52">
                  <c:v>-1.9999999999999998</c:v>
                </c:pt>
                <c:pt idx="53">
                  <c:v>-1.9999999999999998</c:v>
                </c:pt>
                <c:pt idx="54">
                  <c:v>-1.9999999999999998</c:v>
                </c:pt>
                <c:pt idx="55">
                  <c:v>-1.9999999999999998</c:v>
                </c:pt>
                <c:pt idx="56">
                  <c:v>-1.9999999999999998</c:v>
                </c:pt>
                <c:pt idx="57">
                  <c:v>-1.9999999999999998</c:v>
                </c:pt>
                <c:pt idx="58">
                  <c:v>-1.9999999999999998</c:v>
                </c:pt>
                <c:pt idx="59">
                  <c:v>-1.9999999999999998</c:v>
                </c:pt>
                <c:pt idx="60">
                  <c:v>-1.9999999999999998</c:v>
                </c:pt>
                <c:pt idx="61">
                  <c:v>-1.9999999999999998</c:v>
                </c:pt>
                <c:pt idx="62">
                  <c:v>-1.9999999999999998</c:v>
                </c:pt>
                <c:pt idx="63">
                  <c:v>-1.9999999999999998</c:v>
                </c:pt>
                <c:pt idx="64">
                  <c:v>-1.9999999999999998</c:v>
                </c:pt>
                <c:pt idx="65">
                  <c:v>-1.9999999999999998</c:v>
                </c:pt>
                <c:pt idx="66">
                  <c:v>-1.9999999999999998</c:v>
                </c:pt>
                <c:pt idx="67">
                  <c:v>-1.9999999999999998</c:v>
                </c:pt>
                <c:pt idx="68">
                  <c:v>-1.9999999999999998</c:v>
                </c:pt>
                <c:pt idx="69">
                  <c:v>-1.9999999999999998</c:v>
                </c:pt>
                <c:pt idx="70">
                  <c:v>-1.9999999999999998</c:v>
                </c:pt>
                <c:pt idx="71">
                  <c:v>-1.9999999999999998</c:v>
                </c:pt>
                <c:pt idx="72">
                  <c:v>-1.9999999999999998</c:v>
                </c:pt>
                <c:pt idx="73">
                  <c:v>-1.9999999999999998</c:v>
                </c:pt>
                <c:pt idx="74">
                  <c:v>-1.9999999999999998</c:v>
                </c:pt>
                <c:pt idx="75">
                  <c:v>-1.9999999999999998</c:v>
                </c:pt>
                <c:pt idx="76">
                  <c:v>-1.9999999999999998</c:v>
                </c:pt>
                <c:pt idx="77">
                  <c:v>-1.9999999999999998</c:v>
                </c:pt>
                <c:pt idx="78">
                  <c:v>-1.9999999999999998</c:v>
                </c:pt>
                <c:pt idx="79">
                  <c:v>-1.9999999999999998</c:v>
                </c:pt>
                <c:pt idx="80">
                  <c:v>-1.9999999999999998</c:v>
                </c:pt>
                <c:pt idx="81">
                  <c:v>-1.9999999999999998</c:v>
                </c:pt>
                <c:pt idx="82">
                  <c:v>-1.9999999999999998</c:v>
                </c:pt>
                <c:pt idx="83">
                  <c:v>-1.9999999999999998</c:v>
                </c:pt>
                <c:pt idx="84">
                  <c:v>-1.9999999999999998</c:v>
                </c:pt>
                <c:pt idx="85">
                  <c:v>-1.9999999999999998</c:v>
                </c:pt>
                <c:pt idx="86">
                  <c:v>-1.9999999999999998</c:v>
                </c:pt>
                <c:pt idx="87">
                  <c:v>-1.9999999999999998</c:v>
                </c:pt>
                <c:pt idx="88">
                  <c:v>-1.9999999999999998</c:v>
                </c:pt>
                <c:pt idx="89">
                  <c:v>-1.9999999999999998</c:v>
                </c:pt>
                <c:pt idx="90">
                  <c:v>-1.9999999999999998</c:v>
                </c:pt>
                <c:pt idx="91">
                  <c:v>-1.9999999999999998</c:v>
                </c:pt>
                <c:pt idx="92">
                  <c:v>-1.9999999999999998</c:v>
                </c:pt>
                <c:pt idx="93">
                  <c:v>-1.9999999999999998</c:v>
                </c:pt>
                <c:pt idx="94">
                  <c:v>-1.9999999999999998</c:v>
                </c:pt>
                <c:pt idx="95">
                  <c:v>-1.9999999999999998</c:v>
                </c:pt>
                <c:pt idx="96">
                  <c:v>-1.9999999999999998</c:v>
                </c:pt>
                <c:pt idx="97">
                  <c:v>-1.9999999999999998</c:v>
                </c:pt>
                <c:pt idx="98">
                  <c:v>-1.9999999999999998</c:v>
                </c:pt>
                <c:pt idx="99">
                  <c:v>-1.9999999999999998</c:v>
                </c:pt>
                <c:pt idx="100">
                  <c:v>-1.9999999999999998</c:v>
                </c:pt>
                <c:pt idx="101">
                  <c:v>-1.9999999999999998</c:v>
                </c:pt>
                <c:pt idx="102">
                  <c:v>-1.9999999999999998</c:v>
                </c:pt>
                <c:pt idx="103">
                  <c:v>-1.9999999999999998</c:v>
                </c:pt>
                <c:pt idx="104">
                  <c:v>-1.9999999999999998</c:v>
                </c:pt>
                <c:pt idx="105">
                  <c:v>-1.9999999999999998</c:v>
                </c:pt>
                <c:pt idx="106">
                  <c:v>-1.9999999999999998</c:v>
                </c:pt>
                <c:pt idx="107">
                  <c:v>-1.9999999999999998</c:v>
                </c:pt>
                <c:pt idx="108">
                  <c:v>-1.9999999999999998</c:v>
                </c:pt>
                <c:pt idx="109">
                  <c:v>-1.9999999999999998</c:v>
                </c:pt>
                <c:pt idx="110">
                  <c:v>-1.9999999999999998</c:v>
                </c:pt>
                <c:pt idx="111">
                  <c:v>-1.9999999999999998</c:v>
                </c:pt>
                <c:pt idx="112">
                  <c:v>-1.9999999999999998</c:v>
                </c:pt>
                <c:pt idx="113">
                  <c:v>-1.9999999999999998</c:v>
                </c:pt>
                <c:pt idx="114">
                  <c:v>-1.9999999999999998</c:v>
                </c:pt>
                <c:pt idx="115">
                  <c:v>-1.9999999999999998</c:v>
                </c:pt>
                <c:pt idx="116">
                  <c:v>-1.9999999999999998</c:v>
                </c:pt>
                <c:pt idx="117">
                  <c:v>-1.9999999999999998</c:v>
                </c:pt>
                <c:pt idx="118">
                  <c:v>-1.9999999999999998</c:v>
                </c:pt>
                <c:pt idx="119">
                  <c:v>-1.9999999999999998</c:v>
                </c:pt>
                <c:pt idx="120">
                  <c:v>-1.9999999999999998</c:v>
                </c:pt>
                <c:pt idx="121">
                  <c:v>-1.9999999999999998</c:v>
                </c:pt>
                <c:pt idx="122">
                  <c:v>-1.9999999999999998</c:v>
                </c:pt>
                <c:pt idx="123">
                  <c:v>-1.9999999999999998</c:v>
                </c:pt>
                <c:pt idx="124">
                  <c:v>-1.9999999999999998</c:v>
                </c:pt>
                <c:pt idx="125">
                  <c:v>-1.9999999999999998</c:v>
                </c:pt>
                <c:pt idx="126">
                  <c:v>-1.9999999999999998</c:v>
                </c:pt>
                <c:pt idx="127">
                  <c:v>-1.9999999999999998</c:v>
                </c:pt>
                <c:pt idx="128">
                  <c:v>-1.9999999999999998</c:v>
                </c:pt>
                <c:pt idx="129">
                  <c:v>-1.9999999999999998</c:v>
                </c:pt>
                <c:pt idx="130">
                  <c:v>-1.9999999999999998</c:v>
                </c:pt>
                <c:pt idx="131">
                  <c:v>-1.9999999999999998</c:v>
                </c:pt>
                <c:pt idx="132">
                  <c:v>-1.9999999999999998</c:v>
                </c:pt>
                <c:pt idx="133">
                  <c:v>-1.9999999999999998</c:v>
                </c:pt>
                <c:pt idx="134">
                  <c:v>-1.9999999999999998</c:v>
                </c:pt>
                <c:pt idx="135">
                  <c:v>-1.9999999999999998</c:v>
                </c:pt>
                <c:pt idx="136">
                  <c:v>-1.9999999999999998</c:v>
                </c:pt>
                <c:pt idx="137">
                  <c:v>-1.9999999999999998</c:v>
                </c:pt>
                <c:pt idx="138">
                  <c:v>-1.9999999999999998</c:v>
                </c:pt>
                <c:pt idx="139">
                  <c:v>-1.9999999999999998</c:v>
                </c:pt>
                <c:pt idx="140">
                  <c:v>-1.9999999999999998</c:v>
                </c:pt>
                <c:pt idx="141">
                  <c:v>-1.9999999999999998</c:v>
                </c:pt>
                <c:pt idx="142">
                  <c:v>-1.9999999999999998</c:v>
                </c:pt>
                <c:pt idx="143">
                  <c:v>-1.9999999999999998</c:v>
                </c:pt>
                <c:pt idx="144">
                  <c:v>-1.9999999999999998</c:v>
                </c:pt>
                <c:pt idx="145">
                  <c:v>-1.9999999999999998</c:v>
                </c:pt>
                <c:pt idx="146">
                  <c:v>-1.9999999999999998</c:v>
                </c:pt>
                <c:pt idx="147">
                  <c:v>-1.9999999999999998</c:v>
                </c:pt>
                <c:pt idx="148">
                  <c:v>-1.9999999999999998</c:v>
                </c:pt>
                <c:pt idx="149">
                  <c:v>-1.9999999999999998</c:v>
                </c:pt>
                <c:pt idx="150">
                  <c:v>-1.9999999999999998</c:v>
                </c:pt>
                <c:pt idx="151">
                  <c:v>-1.9999999999999998</c:v>
                </c:pt>
                <c:pt idx="152">
                  <c:v>-1.9999999999999998</c:v>
                </c:pt>
                <c:pt idx="153">
                  <c:v>-1.9999999999999998</c:v>
                </c:pt>
                <c:pt idx="154">
                  <c:v>-1.9999999999999998</c:v>
                </c:pt>
                <c:pt idx="155">
                  <c:v>-1.9999999999999998</c:v>
                </c:pt>
                <c:pt idx="156">
                  <c:v>-1.9999999999999998</c:v>
                </c:pt>
                <c:pt idx="157">
                  <c:v>-1.9999999999999998</c:v>
                </c:pt>
                <c:pt idx="158">
                  <c:v>-1.9999999999999998</c:v>
                </c:pt>
                <c:pt idx="159">
                  <c:v>-1.9999999999999998</c:v>
                </c:pt>
                <c:pt idx="160">
                  <c:v>-1.9999999999999998</c:v>
                </c:pt>
                <c:pt idx="161">
                  <c:v>-1.9999999999999998</c:v>
                </c:pt>
                <c:pt idx="162">
                  <c:v>-1.9999999999999998</c:v>
                </c:pt>
                <c:pt idx="163">
                  <c:v>-1.9999999999999998</c:v>
                </c:pt>
                <c:pt idx="164">
                  <c:v>-1.9999999999999998</c:v>
                </c:pt>
                <c:pt idx="165">
                  <c:v>-1.9999999999999998</c:v>
                </c:pt>
                <c:pt idx="166">
                  <c:v>-1.9999999999999998</c:v>
                </c:pt>
                <c:pt idx="167">
                  <c:v>-1.9999999999999998</c:v>
                </c:pt>
                <c:pt idx="168">
                  <c:v>-1.9999999999999998</c:v>
                </c:pt>
                <c:pt idx="169">
                  <c:v>-1.9999999999999998</c:v>
                </c:pt>
                <c:pt idx="170">
                  <c:v>-1.9999999999999998</c:v>
                </c:pt>
                <c:pt idx="171">
                  <c:v>-1.9999999999999998</c:v>
                </c:pt>
                <c:pt idx="172">
                  <c:v>-1.9999999999999998</c:v>
                </c:pt>
                <c:pt idx="173">
                  <c:v>-1.9999999999999998</c:v>
                </c:pt>
                <c:pt idx="174">
                  <c:v>-1.9999999999999998</c:v>
                </c:pt>
                <c:pt idx="175">
                  <c:v>-1.9999999999999998</c:v>
                </c:pt>
                <c:pt idx="176">
                  <c:v>-1.9999999999999998</c:v>
                </c:pt>
                <c:pt idx="177">
                  <c:v>-1.9999999999999998</c:v>
                </c:pt>
                <c:pt idx="178">
                  <c:v>-1.9999999999999998</c:v>
                </c:pt>
                <c:pt idx="179">
                  <c:v>-1.9999999999999998</c:v>
                </c:pt>
                <c:pt idx="180">
                  <c:v>-1.9999999999999998</c:v>
                </c:pt>
                <c:pt idx="181">
                  <c:v>-1.9999999999999998</c:v>
                </c:pt>
                <c:pt idx="182">
                  <c:v>-1.9999999999999998</c:v>
                </c:pt>
                <c:pt idx="183">
                  <c:v>-1.9999999999999998</c:v>
                </c:pt>
                <c:pt idx="184">
                  <c:v>-1.9999999999999998</c:v>
                </c:pt>
                <c:pt idx="185">
                  <c:v>-1.9999999999999998</c:v>
                </c:pt>
                <c:pt idx="186">
                  <c:v>-1.9999999999999998</c:v>
                </c:pt>
                <c:pt idx="187">
                  <c:v>-1.9999999999999998</c:v>
                </c:pt>
                <c:pt idx="188">
                  <c:v>-1.9999999999999998</c:v>
                </c:pt>
                <c:pt idx="189">
                  <c:v>-1.9999999999999998</c:v>
                </c:pt>
                <c:pt idx="190">
                  <c:v>-1.9999999999999998</c:v>
                </c:pt>
                <c:pt idx="191">
                  <c:v>-1.9999999999999998</c:v>
                </c:pt>
                <c:pt idx="192">
                  <c:v>-1.9999999999999998</c:v>
                </c:pt>
                <c:pt idx="193">
                  <c:v>-1.9999999999999998</c:v>
                </c:pt>
                <c:pt idx="194">
                  <c:v>-1.9999999999999998</c:v>
                </c:pt>
                <c:pt idx="195">
                  <c:v>-1.9999999999999998</c:v>
                </c:pt>
                <c:pt idx="196">
                  <c:v>-1.9999999999999998</c:v>
                </c:pt>
                <c:pt idx="197">
                  <c:v>-1.9999999999999998</c:v>
                </c:pt>
                <c:pt idx="198">
                  <c:v>-1.9999999999999998</c:v>
                </c:pt>
                <c:pt idx="199">
                  <c:v>-1.9999999999999998</c:v>
                </c:pt>
                <c:pt idx="200">
                  <c:v>-1.9999999999999998</c:v>
                </c:pt>
                <c:pt idx="201">
                  <c:v>-1.9999999999999998</c:v>
                </c:pt>
                <c:pt idx="202">
                  <c:v>-1.9999999999999998</c:v>
                </c:pt>
                <c:pt idx="203">
                  <c:v>-1.9999999999999998</c:v>
                </c:pt>
                <c:pt idx="204">
                  <c:v>-1.9999999999999998</c:v>
                </c:pt>
                <c:pt idx="205">
                  <c:v>-1.9999999999999998</c:v>
                </c:pt>
                <c:pt idx="206">
                  <c:v>-1.9999999999999998</c:v>
                </c:pt>
                <c:pt idx="207">
                  <c:v>-1.9999999999999998</c:v>
                </c:pt>
                <c:pt idx="208">
                  <c:v>-1.9999999999999998</c:v>
                </c:pt>
                <c:pt idx="209">
                  <c:v>-1.9999999999999998</c:v>
                </c:pt>
                <c:pt idx="210">
                  <c:v>-1.9999999999999998</c:v>
                </c:pt>
                <c:pt idx="211">
                  <c:v>-1.9999999999999998</c:v>
                </c:pt>
                <c:pt idx="212">
                  <c:v>-1.9999999999999998</c:v>
                </c:pt>
                <c:pt idx="213">
                  <c:v>-1.9999999999999998</c:v>
                </c:pt>
                <c:pt idx="214">
                  <c:v>-1.9999999999999998</c:v>
                </c:pt>
                <c:pt idx="215">
                  <c:v>-1.9999999999999998</c:v>
                </c:pt>
                <c:pt idx="216">
                  <c:v>-1.9999999999999998</c:v>
                </c:pt>
                <c:pt idx="217">
                  <c:v>-1.9999999999999998</c:v>
                </c:pt>
                <c:pt idx="218">
                  <c:v>-1.9999999999999998</c:v>
                </c:pt>
                <c:pt idx="219">
                  <c:v>-1.9999999999999998</c:v>
                </c:pt>
                <c:pt idx="220">
                  <c:v>-1.9999999999999998</c:v>
                </c:pt>
                <c:pt idx="221">
                  <c:v>-1.9999999999999998</c:v>
                </c:pt>
                <c:pt idx="222">
                  <c:v>-1.9999999999999998</c:v>
                </c:pt>
                <c:pt idx="223">
                  <c:v>-1.9999999999999998</c:v>
                </c:pt>
                <c:pt idx="224">
                  <c:v>-1.9999999999999998</c:v>
                </c:pt>
                <c:pt idx="225">
                  <c:v>-1.9999999999999998</c:v>
                </c:pt>
                <c:pt idx="226">
                  <c:v>-1.9999999999999998</c:v>
                </c:pt>
                <c:pt idx="227">
                  <c:v>-1.9999999999999998</c:v>
                </c:pt>
                <c:pt idx="228">
                  <c:v>-1.9999999999999998</c:v>
                </c:pt>
                <c:pt idx="229">
                  <c:v>-1.9999999999999998</c:v>
                </c:pt>
                <c:pt idx="230">
                  <c:v>-1.9999999999999998</c:v>
                </c:pt>
                <c:pt idx="231">
                  <c:v>-1.9999999999999998</c:v>
                </c:pt>
                <c:pt idx="232">
                  <c:v>-1.9999999999999998</c:v>
                </c:pt>
                <c:pt idx="233">
                  <c:v>-1.9999999999999998</c:v>
                </c:pt>
                <c:pt idx="234">
                  <c:v>-1.9999999999999998</c:v>
                </c:pt>
                <c:pt idx="235">
                  <c:v>-1.9999999999999998</c:v>
                </c:pt>
                <c:pt idx="236">
                  <c:v>-1.9999999999999998</c:v>
                </c:pt>
                <c:pt idx="237">
                  <c:v>-1.9999999999999998</c:v>
                </c:pt>
                <c:pt idx="238">
                  <c:v>-1.9999999999999998</c:v>
                </c:pt>
                <c:pt idx="239">
                  <c:v>-1.9999999999999998</c:v>
                </c:pt>
                <c:pt idx="240">
                  <c:v>-1.9999999999999998</c:v>
                </c:pt>
                <c:pt idx="241">
                  <c:v>-1.9999999999999998</c:v>
                </c:pt>
                <c:pt idx="242">
                  <c:v>-1.9999999999999998</c:v>
                </c:pt>
                <c:pt idx="243">
                  <c:v>-1.9999999999999998</c:v>
                </c:pt>
                <c:pt idx="244">
                  <c:v>-1.9999999999999998</c:v>
                </c:pt>
                <c:pt idx="245">
                  <c:v>-1.9999999999999998</c:v>
                </c:pt>
                <c:pt idx="246">
                  <c:v>-1.9999999999999998</c:v>
                </c:pt>
                <c:pt idx="247">
                  <c:v>-1.9999999999999998</c:v>
                </c:pt>
                <c:pt idx="248">
                  <c:v>-1.9999999999999998</c:v>
                </c:pt>
                <c:pt idx="249">
                  <c:v>-1.9999999999999998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1-457B-A73F-BE844A2D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03871"/>
        <c:axId val="609772559"/>
      </c:lineChart>
      <c:catAx>
        <c:axId val="576303871"/>
        <c:scaling>
          <c:orientation val="minMax"/>
        </c:scaling>
        <c:delete val="1"/>
        <c:axPos val="b"/>
        <c:majorTickMark val="none"/>
        <c:minorTickMark val="none"/>
        <c:tickLblPos val="nextTo"/>
        <c:crossAx val="609772559"/>
        <c:crosses val="autoZero"/>
        <c:auto val="1"/>
        <c:lblAlgn val="ctr"/>
        <c:lblOffset val="100"/>
        <c:noMultiLvlLbl val="0"/>
      </c:catAx>
      <c:valAx>
        <c:axId val="6097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3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6</xdr:row>
      <xdr:rowOff>66675</xdr:rowOff>
    </xdr:from>
    <xdr:to>
      <xdr:col>22</xdr:col>
      <xdr:colOff>276224</xdr:colOff>
      <xdr:row>29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8569818-7540-46C9-822C-7EA36E3B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35</xdr:col>
      <xdr:colOff>228600</xdr:colOff>
      <xdr:row>22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4E4805-D776-45FB-920E-445AE592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workbookViewId="0">
      <selection activeCell="B1" sqref="B1:C1"/>
    </sheetView>
  </sheetViews>
  <sheetFormatPr defaultRowHeight="15" x14ac:dyDescent="0.25"/>
  <cols>
    <col min="1" max="1" width="13.140625" style="2" customWidth="1"/>
    <col min="2" max="3" width="9.140625" style="2"/>
    <col min="4" max="4" width="11.7109375" style="2" bestFit="1" customWidth="1"/>
    <col min="5" max="5" width="12" style="2" bestFit="1" customWidth="1"/>
    <col min="6" max="6" width="12.7109375" style="2" bestFit="1" customWidth="1"/>
    <col min="7" max="7" width="12.7109375" style="2" customWidth="1"/>
    <col min="8" max="9" width="10.7109375" style="2" bestFit="1" customWidth="1"/>
    <col min="10" max="16384" width="9.140625" style="2"/>
  </cols>
  <sheetData>
    <row r="1" spans="1:9" x14ac:dyDescent="0.25">
      <c r="B1" s="2" t="s">
        <v>258</v>
      </c>
      <c r="C1" s="2">
        <v>0.28137200000000001</v>
      </c>
    </row>
    <row r="2" spans="1:9" x14ac:dyDescent="0.25">
      <c r="B2" s="2" t="s">
        <v>254</v>
      </c>
      <c r="C2" s="2" t="s">
        <v>253</v>
      </c>
      <c r="E2" s="2">
        <f>STDEVA(D4:D253)</f>
        <v>2.5949043697122818</v>
      </c>
    </row>
    <row r="3" spans="1:9" x14ac:dyDescent="0.25">
      <c r="A3" s="1" t="s">
        <v>2</v>
      </c>
      <c r="B3" s="1" t="s">
        <v>1</v>
      </c>
      <c r="C3" s="1" t="s">
        <v>0</v>
      </c>
      <c r="D3" s="3" t="s">
        <v>255</v>
      </c>
      <c r="H3" s="3" t="s">
        <v>256</v>
      </c>
      <c r="I3" s="3" t="s">
        <v>257</v>
      </c>
    </row>
    <row r="4" spans="1:9" x14ac:dyDescent="0.25">
      <c r="A4" s="1" t="s">
        <v>3</v>
      </c>
      <c r="B4" s="2">
        <v>49</v>
      </c>
      <c r="C4" s="2">
        <v>36.9</v>
      </c>
      <c r="D4" s="2">
        <f>C4-(27.874321+0.281372*B4)</f>
        <v>-4.7615490000000023</v>
      </c>
      <c r="E4" s="2">
        <f t="shared" ref="E4:E18" si="0">2*E$2</f>
        <v>5.1898087394245636</v>
      </c>
      <c r="F4" s="2">
        <f t="shared" ref="F4:F18" si="1">-2*E$2</f>
        <v>-5.1898087394245636</v>
      </c>
      <c r="H4" s="2">
        <f>IF(D4&gt;=E4, 1, 0)</f>
        <v>0</v>
      </c>
      <c r="I4" s="2">
        <f>IF(D4&lt;=F4,1,0)</f>
        <v>0</v>
      </c>
    </row>
    <row r="5" spans="1:9" x14ac:dyDescent="0.25">
      <c r="A5" s="1" t="s">
        <v>4</v>
      </c>
      <c r="B5" s="2">
        <v>49.7</v>
      </c>
      <c r="C5" s="2">
        <v>37.590000000000003</v>
      </c>
      <c r="D5" s="2">
        <f t="shared" ref="D5:D68" si="2">C5-(27.874321+0.281372*B5)</f>
        <v>-4.2685093999999992</v>
      </c>
      <c r="E5" s="2">
        <f t="shared" si="0"/>
        <v>5.1898087394245636</v>
      </c>
      <c r="F5" s="2">
        <f t="shared" si="1"/>
        <v>-5.1898087394245636</v>
      </c>
      <c r="H5" s="2">
        <f t="shared" ref="H5:H68" si="3">IF(D5&gt;=E5, 1, 0)</f>
        <v>0</v>
      </c>
      <c r="I5" s="2">
        <f t="shared" ref="I5:I68" si="4">IF(D5&lt;=F5,1,0)</f>
        <v>0</v>
      </c>
    </row>
    <row r="6" spans="1:9" x14ac:dyDescent="0.25">
      <c r="A6" s="1" t="s">
        <v>5</v>
      </c>
      <c r="B6" s="2">
        <v>50.88</v>
      </c>
      <c r="C6" s="2">
        <v>37.46</v>
      </c>
      <c r="D6" s="2">
        <f t="shared" si="2"/>
        <v>-4.730528360000001</v>
      </c>
      <c r="E6" s="2">
        <f t="shared" si="0"/>
        <v>5.1898087394245636</v>
      </c>
      <c r="F6" s="2">
        <f t="shared" si="1"/>
        <v>-5.1898087394245636</v>
      </c>
      <c r="H6" s="2">
        <f t="shared" si="3"/>
        <v>0</v>
      </c>
      <c r="I6" s="2">
        <f t="shared" si="4"/>
        <v>0</v>
      </c>
    </row>
    <row r="7" spans="1:9" x14ac:dyDescent="0.25">
      <c r="A7" s="1" t="s">
        <v>6</v>
      </c>
      <c r="B7" s="2">
        <v>50.05</v>
      </c>
      <c r="C7" s="2">
        <v>38.15</v>
      </c>
      <c r="D7" s="2">
        <f t="shared" si="2"/>
        <v>-3.8069896000000014</v>
      </c>
      <c r="E7" s="2">
        <f t="shared" si="0"/>
        <v>5.1898087394245636</v>
      </c>
      <c r="F7" s="2">
        <f t="shared" si="1"/>
        <v>-5.1898087394245636</v>
      </c>
      <c r="H7" s="2">
        <f t="shared" si="3"/>
        <v>0</v>
      </c>
      <c r="I7" s="2">
        <f t="shared" si="4"/>
        <v>0</v>
      </c>
    </row>
    <row r="8" spans="1:9" x14ac:dyDescent="0.25">
      <c r="A8" s="1" t="s">
        <v>7</v>
      </c>
      <c r="B8" s="2">
        <v>50.09</v>
      </c>
      <c r="C8" s="2">
        <v>37.549999999999997</v>
      </c>
      <c r="D8" s="2">
        <f t="shared" si="2"/>
        <v>-4.4182444799999985</v>
      </c>
      <c r="E8" s="2">
        <f t="shared" si="0"/>
        <v>5.1898087394245636</v>
      </c>
      <c r="F8" s="2">
        <f t="shared" si="1"/>
        <v>-5.1898087394245636</v>
      </c>
      <c r="H8" s="2">
        <f t="shared" si="3"/>
        <v>0</v>
      </c>
      <c r="I8" s="2">
        <f t="shared" si="4"/>
        <v>0</v>
      </c>
    </row>
    <row r="9" spans="1:9" x14ac:dyDescent="0.25">
      <c r="A9" s="1" t="s">
        <v>8</v>
      </c>
      <c r="B9" s="2">
        <v>51</v>
      </c>
      <c r="C9" s="2">
        <v>38.4</v>
      </c>
      <c r="D9" s="2">
        <f t="shared" si="2"/>
        <v>-3.8242930000000044</v>
      </c>
      <c r="E9" s="2">
        <f t="shared" si="0"/>
        <v>5.1898087394245636</v>
      </c>
      <c r="F9" s="2">
        <f t="shared" si="1"/>
        <v>-5.1898087394245636</v>
      </c>
      <c r="H9" s="2">
        <f t="shared" si="3"/>
        <v>0</v>
      </c>
      <c r="I9" s="2">
        <f t="shared" si="4"/>
        <v>0</v>
      </c>
    </row>
    <row r="10" spans="1:9" x14ac:dyDescent="0.25">
      <c r="A10" s="1" t="s">
        <v>9</v>
      </c>
      <c r="B10" s="2">
        <v>52.99</v>
      </c>
      <c r="C10" s="2">
        <v>39.74</v>
      </c>
      <c r="D10" s="2">
        <f t="shared" si="2"/>
        <v>-3.0442232799999971</v>
      </c>
      <c r="E10" s="2">
        <f t="shared" si="0"/>
        <v>5.1898087394245636</v>
      </c>
      <c r="F10" s="2">
        <f t="shared" si="1"/>
        <v>-5.1898087394245636</v>
      </c>
      <c r="H10" s="2">
        <f t="shared" si="3"/>
        <v>0</v>
      </c>
      <c r="I10" s="2">
        <f t="shared" si="4"/>
        <v>0</v>
      </c>
    </row>
    <row r="11" spans="1:9" x14ac:dyDescent="0.25">
      <c r="A11" s="1" t="s">
        <v>10</v>
      </c>
      <c r="B11" s="2">
        <v>56.11</v>
      </c>
      <c r="C11" s="2">
        <v>40.4</v>
      </c>
      <c r="D11" s="2">
        <f t="shared" si="2"/>
        <v>-3.2621039200000013</v>
      </c>
      <c r="E11" s="2">
        <f t="shared" si="0"/>
        <v>5.1898087394245636</v>
      </c>
      <c r="F11" s="2">
        <f t="shared" si="1"/>
        <v>-5.1898087394245636</v>
      </c>
      <c r="H11" s="2">
        <f t="shared" si="3"/>
        <v>0</v>
      </c>
      <c r="I11" s="2">
        <f t="shared" si="4"/>
        <v>0</v>
      </c>
    </row>
    <row r="12" spans="1:9" x14ac:dyDescent="0.25">
      <c r="A12" s="1" t="s">
        <v>11</v>
      </c>
      <c r="B12" s="2">
        <v>56.74</v>
      </c>
      <c r="C12" s="2">
        <v>40.299999999999997</v>
      </c>
      <c r="D12" s="2">
        <f t="shared" si="2"/>
        <v>-3.539368280000005</v>
      </c>
      <c r="E12" s="2">
        <f t="shared" si="0"/>
        <v>5.1898087394245636</v>
      </c>
      <c r="F12" s="2">
        <f t="shared" si="1"/>
        <v>-5.1898087394245636</v>
      </c>
      <c r="H12" s="2">
        <f t="shared" si="3"/>
        <v>0</v>
      </c>
      <c r="I12" s="2">
        <f t="shared" si="4"/>
        <v>0</v>
      </c>
    </row>
    <row r="13" spans="1:9" x14ac:dyDescent="0.25">
      <c r="A13" s="1" t="s">
        <v>12</v>
      </c>
      <c r="B13" s="2">
        <v>56.32</v>
      </c>
      <c r="C13" s="2">
        <v>42.1</v>
      </c>
      <c r="D13" s="2">
        <f t="shared" si="2"/>
        <v>-1.6211920399999968</v>
      </c>
      <c r="E13" s="2">
        <f t="shared" si="0"/>
        <v>5.1898087394245636</v>
      </c>
      <c r="F13" s="2">
        <f t="shared" si="1"/>
        <v>-5.1898087394245636</v>
      </c>
      <c r="H13" s="2">
        <f t="shared" si="3"/>
        <v>0</v>
      </c>
      <c r="I13" s="2">
        <f t="shared" si="4"/>
        <v>0</v>
      </c>
    </row>
    <row r="14" spans="1:9" x14ac:dyDescent="0.25">
      <c r="A14" s="1" t="s">
        <v>13</v>
      </c>
      <c r="B14" s="2">
        <v>58.21</v>
      </c>
      <c r="C14" s="2">
        <v>41.16</v>
      </c>
      <c r="D14" s="2">
        <f t="shared" si="2"/>
        <v>-3.0929851200000016</v>
      </c>
      <c r="E14" s="2">
        <f t="shared" si="0"/>
        <v>5.1898087394245636</v>
      </c>
      <c r="F14" s="2">
        <f t="shared" si="1"/>
        <v>-5.1898087394245636</v>
      </c>
      <c r="H14" s="2">
        <f t="shared" si="3"/>
        <v>0</v>
      </c>
      <c r="I14" s="2">
        <f t="shared" si="4"/>
        <v>0</v>
      </c>
    </row>
    <row r="15" spans="1:9" x14ac:dyDescent="0.25">
      <c r="A15" s="1" t="s">
        <v>14</v>
      </c>
      <c r="B15" s="2">
        <v>57.99</v>
      </c>
      <c r="C15" s="2">
        <v>39.700000000000003</v>
      </c>
      <c r="D15" s="2">
        <f t="shared" si="2"/>
        <v>-4.491083279999998</v>
      </c>
      <c r="E15" s="2">
        <f t="shared" si="0"/>
        <v>5.1898087394245636</v>
      </c>
      <c r="F15" s="2">
        <f t="shared" si="1"/>
        <v>-5.1898087394245636</v>
      </c>
      <c r="H15" s="2">
        <f t="shared" si="3"/>
        <v>0</v>
      </c>
      <c r="I15" s="2">
        <f t="shared" si="4"/>
        <v>0</v>
      </c>
    </row>
    <row r="16" spans="1:9" x14ac:dyDescent="0.25">
      <c r="A16" s="1" t="s">
        <v>15</v>
      </c>
      <c r="B16" s="2">
        <v>57.6</v>
      </c>
      <c r="C16" s="2">
        <v>39.74</v>
      </c>
      <c r="D16" s="2">
        <f t="shared" si="2"/>
        <v>-4.3413481999999988</v>
      </c>
      <c r="E16" s="2">
        <f t="shared" si="0"/>
        <v>5.1898087394245636</v>
      </c>
      <c r="F16" s="2">
        <f t="shared" si="1"/>
        <v>-5.1898087394245636</v>
      </c>
      <c r="H16" s="2">
        <f t="shared" si="3"/>
        <v>0</v>
      </c>
      <c r="I16" s="2">
        <f t="shared" si="4"/>
        <v>0</v>
      </c>
    </row>
    <row r="17" spans="1:9" x14ac:dyDescent="0.25">
      <c r="A17" s="1" t="s">
        <v>16</v>
      </c>
      <c r="B17" s="2">
        <v>58.5</v>
      </c>
      <c r="C17" s="2">
        <v>41</v>
      </c>
      <c r="D17" s="2">
        <f t="shared" si="2"/>
        <v>-3.334582999999995</v>
      </c>
      <c r="E17" s="2">
        <f t="shared" si="0"/>
        <v>5.1898087394245636</v>
      </c>
      <c r="F17" s="2">
        <f t="shared" si="1"/>
        <v>-5.1898087394245636</v>
      </c>
      <c r="H17" s="2">
        <f t="shared" si="3"/>
        <v>0</v>
      </c>
      <c r="I17" s="2">
        <f t="shared" si="4"/>
        <v>0</v>
      </c>
    </row>
    <row r="18" spans="1:9" x14ac:dyDescent="0.25">
      <c r="A18" s="1" t="s">
        <v>17</v>
      </c>
      <c r="B18" s="2">
        <v>58.49</v>
      </c>
      <c r="C18" s="2">
        <v>41.29</v>
      </c>
      <c r="D18" s="2">
        <f t="shared" si="2"/>
        <v>-3.041769280000004</v>
      </c>
      <c r="E18" s="2">
        <f t="shared" si="0"/>
        <v>5.1898087394245636</v>
      </c>
      <c r="F18" s="2">
        <f t="shared" si="1"/>
        <v>-5.1898087394245636</v>
      </c>
      <c r="H18" s="2">
        <f t="shared" si="3"/>
        <v>0</v>
      </c>
      <c r="I18" s="2">
        <f t="shared" si="4"/>
        <v>0</v>
      </c>
    </row>
    <row r="19" spans="1:9" x14ac:dyDescent="0.25">
      <c r="A19" s="1" t="s">
        <v>18</v>
      </c>
      <c r="B19" s="2">
        <v>57.95</v>
      </c>
      <c r="C19" s="2">
        <v>41.03</v>
      </c>
      <c r="D19" s="2">
        <f t="shared" si="2"/>
        <v>-3.149828399999997</v>
      </c>
      <c r="E19" s="2">
        <f t="shared" ref="E19:E82" si="5">2*E$2</f>
        <v>5.1898087394245636</v>
      </c>
      <c r="F19" s="2">
        <f t="shared" ref="F19:F82" si="6">-2*E$2</f>
        <v>-5.1898087394245636</v>
      </c>
      <c r="H19" s="2">
        <f t="shared" si="3"/>
        <v>0</v>
      </c>
      <c r="I19" s="2">
        <f t="shared" si="4"/>
        <v>0</v>
      </c>
    </row>
    <row r="20" spans="1:9" x14ac:dyDescent="0.25">
      <c r="A20" s="1" t="s">
        <v>19</v>
      </c>
      <c r="B20" s="2">
        <v>56.9</v>
      </c>
      <c r="C20" s="2">
        <v>40.380000000000003</v>
      </c>
      <c r="D20" s="2">
        <f t="shared" si="2"/>
        <v>-3.5043877999999964</v>
      </c>
      <c r="E20" s="2">
        <f t="shared" si="5"/>
        <v>5.1898087394245636</v>
      </c>
      <c r="F20" s="2">
        <f t="shared" si="6"/>
        <v>-5.1898087394245636</v>
      </c>
      <c r="H20" s="2">
        <f t="shared" si="3"/>
        <v>0</v>
      </c>
      <c r="I20" s="2">
        <f t="shared" si="4"/>
        <v>0</v>
      </c>
    </row>
    <row r="21" spans="1:9" x14ac:dyDescent="0.25">
      <c r="A21" s="1" t="s">
        <v>20</v>
      </c>
      <c r="B21" s="2">
        <v>56.35</v>
      </c>
      <c r="C21" s="2">
        <v>41.35</v>
      </c>
      <c r="D21" s="2">
        <f t="shared" si="2"/>
        <v>-2.3796331999999936</v>
      </c>
      <c r="E21" s="2">
        <f t="shared" si="5"/>
        <v>5.1898087394245636</v>
      </c>
      <c r="F21" s="2">
        <f t="shared" si="6"/>
        <v>-5.1898087394245636</v>
      </c>
      <c r="H21" s="2">
        <f t="shared" si="3"/>
        <v>0</v>
      </c>
      <c r="I21" s="2">
        <f t="shared" si="4"/>
        <v>0</v>
      </c>
    </row>
    <row r="22" spans="1:9" x14ac:dyDescent="0.25">
      <c r="A22" s="1" t="s">
        <v>21</v>
      </c>
      <c r="B22" s="2">
        <v>56</v>
      </c>
      <c r="C22" s="2">
        <v>40.75</v>
      </c>
      <c r="D22" s="2">
        <f t="shared" si="2"/>
        <v>-2.8811529999999976</v>
      </c>
      <c r="E22" s="2">
        <f t="shared" si="5"/>
        <v>5.1898087394245636</v>
      </c>
      <c r="F22" s="2">
        <f t="shared" si="6"/>
        <v>-5.1898087394245636</v>
      </c>
      <c r="H22" s="2">
        <f t="shared" si="3"/>
        <v>0</v>
      </c>
      <c r="I22" s="2">
        <f t="shared" si="4"/>
        <v>0</v>
      </c>
    </row>
    <row r="23" spans="1:9" x14ac:dyDescent="0.25">
      <c r="A23" s="1" t="s">
        <v>22</v>
      </c>
      <c r="B23" s="2">
        <v>55.65</v>
      </c>
      <c r="C23" s="2">
        <v>42.53</v>
      </c>
      <c r="D23" s="2">
        <f t="shared" si="2"/>
        <v>-1.0026727999999991</v>
      </c>
      <c r="E23" s="2">
        <f t="shared" si="5"/>
        <v>5.1898087394245636</v>
      </c>
      <c r="F23" s="2">
        <f t="shared" si="6"/>
        <v>-5.1898087394245636</v>
      </c>
      <c r="H23" s="2">
        <f t="shared" si="3"/>
        <v>0</v>
      </c>
      <c r="I23" s="2">
        <f t="shared" si="4"/>
        <v>0</v>
      </c>
    </row>
    <row r="24" spans="1:9" x14ac:dyDescent="0.25">
      <c r="A24" s="1" t="s">
        <v>23</v>
      </c>
      <c r="B24" s="2">
        <v>54.9</v>
      </c>
      <c r="C24" s="2">
        <v>41.9</v>
      </c>
      <c r="D24" s="2">
        <f t="shared" si="2"/>
        <v>-1.4216437999999982</v>
      </c>
      <c r="E24" s="2">
        <f t="shared" si="5"/>
        <v>5.1898087394245636</v>
      </c>
      <c r="F24" s="2">
        <f t="shared" si="6"/>
        <v>-5.1898087394245636</v>
      </c>
      <c r="H24" s="2">
        <f t="shared" si="3"/>
        <v>0</v>
      </c>
      <c r="I24" s="2">
        <f t="shared" si="4"/>
        <v>0</v>
      </c>
    </row>
    <row r="25" spans="1:9" x14ac:dyDescent="0.25">
      <c r="A25" s="1" t="s">
        <v>24</v>
      </c>
      <c r="B25" s="2">
        <v>55</v>
      </c>
      <c r="C25" s="2">
        <v>42.14</v>
      </c>
      <c r="D25" s="2">
        <f t="shared" si="2"/>
        <v>-1.2097809999999996</v>
      </c>
      <c r="E25" s="2">
        <f t="shared" si="5"/>
        <v>5.1898087394245636</v>
      </c>
      <c r="F25" s="2">
        <f t="shared" si="6"/>
        <v>-5.1898087394245636</v>
      </c>
      <c r="H25" s="2">
        <f t="shared" si="3"/>
        <v>0</v>
      </c>
      <c r="I25" s="2">
        <f t="shared" si="4"/>
        <v>0</v>
      </c>
    </row>
    <row r="26" spans="1:9" x14ac:dyDescent="0.25">
      <c r="A26" s="1" t="s">
        <v>25</v>
      </c>
      <c r="B26" s="2">
        <v>56.29</v>
      </c>
      <c r="C26" s="2">
        <v>42.62</v>
      </c>
      <c r="D26" s="2">
        <f t="shared" si="2"/>
        <v>-1.0927508800000041</v>
      </c>
      <c r="E26" s="2">
        <f t="shared" si="5"/>
        <v>5.1898087394245636</v>
      </c>
      <c r="F26" s="2">
        <f t="shared" si="6"/>
        <v>-5.1898087394245636</v>
      </c>
      <c r="H26" s="2">
        <f t="shared" si="3"/>
        <v>0</v>
      </c>
      <c r="I26" s="2">
        <f t="shared" si="4"/>
        <v>0</v>
      </c>
    </row>
    <row r="27" spans="1:9" x14ac:dyDescent="0.25">
      <c r="A27" s="1" t="s">
        <v>26</v>
      </c>
      <c r="B27" s="2">
        <v>59.5</v>
      </c>
      <c r="C27" s="2">
        <v>43.13</v>
      </c>
      <c r="D27" s="2">
        <f t="shared" si="2"/>
        <v>-1.485954999999997</v>
      </c>
      <c r="E27" s="2">
        <f t="shared" si="5"/>
        <v>5.1898087394245636</v>
      </c>
      <c r="F27" s="2">
        <f t="shared" si="6"/>
        <v>-5.1898087394245636</v>
      </c>
      <c r="H27" s="2">
        <f t="shared" si="3"/>
        <v>0</v>
      </c>
      <c r="I27" s="2">
        <f t="shared" si="4"/>
        <v>0</v>
      </c>
    </row>
    <row r="28" spans="1:9" x14ac:dyDescent="0.25">
      <c r="A28" s="1" t="s">
        <v>27</v>
      </c>
      <c r="B28" s="2">
        <v>59.76</v>
      </c>
      <c r="C28" s="2">
        <v>42.19</v>
      </c>
      <c r="D28" s="2">
        <f t="shared" si="2"/>
        <v>-2.4991117200000019</v>
      </c>
      <c r="E28" s="2">
        <f t="shared" si="5"/>
        <v>5.1898087394245636</v>
      </c>
      <c r="F28" s="2">
        <f t="shared" si="6"/>
        <v>-5.1898087394245636</v>
      </c>
      <c r="H28" s="2">
        <f t="shared" si="3"/>
        <v>0</v>
      </c>
      <c r="I28" s="2">
        <f t="shared" si="4"/>
        <v>0</v>
      </c>
    </row>
    <row r="29" spans="1:9" x14ac:dyDescent="0.25">
      <c r="A29" s="1" t="s">
        <v>28</v>
      </c>
      <c r="B29" s="2">
        <v>61.33</v>
      </c>
      <c r="C29" s="2">
        <v>42.85</v>
      </c>
      <c r="D29" s="2">
        <f t="shared" si="2"/>
        <v>-2.2808657599999975</v>
      </c>
      <c r="E29" s="2">
        <f t="shared" si="5"/>
        <v>5.1898087394245636</v>
      </c>
      <c r="F29" s="2">
        <f t="shared" si="6"/>
        <v>-5.1898087394245636</v>
      </c>
      <c r="H29" s="2">
        <f t="shared" si="3"/>
        <v>0</v>
      </c>
      <c r="I29" s="2">
        <f t="shared" si="4"/>
        <v>0</v>
      </c>
    </row>
    <row r="30" spans="1:9" x14ac:dyDescent="0.25">
      <c r="A30" s="1" t="s">
        <v>29</v>
      </c>
      <c r="B30" s="2">
        <v>61.9</v>
      </c>
      <c r="C30" s="2">
        <v>43.12</v>
      </c>
      <c r="D30" s="2">
        <f t="shared" si="2"/>
        <v>-2.1712477999999962</v>
      </c>
      <c r="E30" s="2">
        <f t="shared" si="5"/>
        <v>5.1898087394245636</v>
      </c>
      <c r="F30" s="2">
        <f t="shared" si="6"/>
        <v>-5.1898087394245636</v>
      </c>
      <c r="H30" s="2">
        <f t="shared" si="3"/>
        <v>0</v>
      </c>
      <c r="I30" s="2">
        <f t="shared" si="4"/>
        <v>0</v>
      </c>
    </row>
    <row r="31" spans="1:9" x14ac:dyDescent="0.25">
      <c r="A31" s="1" t="s">
        <v>30</v>
      </c>
      <c r="B31" s="2">
        <v>59.59</v>
      </c>
      <c r="C31" s="2">
        <v>41.47</v>
      </c>
      <c r="D31" s="2">
        <f t="shared" si="2"/>
        <v>-3.171278479999998</v>
      </c>
      <c r="E31" s="2">
        <f t="shared" si="5"/>
        <v>5.1898087394245636</v>
      </c>
      <c r="F31" s="2">
        <f t="shared" si="6"/>
        <v>-5.1898087394245636</v>
      </c>
      <c r="H31" s="2">
        <f t="shared" si="3"/>
        <v>0</v>
      </c>
      <c r="I31" s="2">
        <f t="shared" si="4"/>
        <v>0</v>
      </c>
    </row>
    <row r="32" spans="1:9" x14ac:dyDescent="0.25">
      <c r="A32" s="1" t="s">
        <v>31</v>
      </c>
      <c r="B32" s="2">
        <v>63.07</v>
      </c>
      <c r="C32" s="2">
        <v>42.8</v>
      </c>
      <c r="D32" s="2">
        <f t="shared" si="2"/>
        <v>-2.8204530400000039</v>
      </c>
      <c r="E32" s="2">
        <f t="shared" si="5"/>
        <v>5.1898087394245636</v>
      </c>
      <c r="F32" s="2">
        <f t="shared" si="6"/>
        <v>-5.1898087394245636</v>
      </c>
      <c r="H32" s="2">
        <f t="shared" si="3"/>
        <v>0</v>
      </c>
      <c r="I32" s="2">
        <f t="shared" si="4"/>
        <v>0</v>
      </c>
    </row>
    <row r="33" spans="1:9" x14ac:dyDescent="0.25">
      <c r="A33" s="1" t="s">
        <v>32</v>
      </c>
      <c r="B33" s="2">
        <v>63.42</v>
      </c>
      <c r="C33" s="2">
        <v>43.44</v>
      </c>
      <c r="D33" s="2">
        <f t="shared" si="2"/>
        <v>-2.2789332400000006</v>
      </c>
      <c r="E33" s="2">
        <f t="shared" si="5"/>
        <v>5.1898087394245636</v>
      </c>
      <c r="F33" s="2">
        <f t="shared" si="6"/>
        <v>-5.1898087394245636</v>
      </c>
      <c r="H33" s="2">
        <f t="shared" si="3"/>
        <v>0</v>
      </c>
      <c r="I33" s="2">
        <f t="shared" si="4"/>
        <v>0</v>
      </c>
    </row>
    <row r="34" spans="1:9" x14ac:dyDescent="0.25">
      <c r="A34" s="1" t="s">
        <v>33</v>
      </c>
      <c r="B34" s="2">
        <v>64.900000000000006</v>
      </c>
      <c r="C34" s="2">
        <v>45.33</v>
      </c>
      <c r="D34" s="2">
        <f t="shared" si="2"/>
        <v>-0.80536380000000207</v>
      </c>
      <c r="E34" s="2">
        <f t="shared" si="5"/>
        <v>5.1898087394245636</v>
      </c>
      <c r="F34" s="2">
        <f t="shared" si="6"/>
        <v>-5.1898087394245636</v>
      </c>
      <c r="H34" s="2">
        <f t="shared" si="3"/>
        <v>0</v>
      </c>
      <c r="I34" s="2">
        <f t="shared" si="4"/>
        <v>0</v>
      </c>
    </row>
    <row r="35" spans="1:9" x14ac:dyDescent="0.25">
      <c r="A35" s="1" t="s">
        <v>34</v>
      </c>
      <c r="B35" s="2">
        <v>64.25</v>
      </c>
      <c r="C35" s="2">
        <v>45.5</v>
      </c>
      <c r="D35" s="2">
        <f t="shared" si="2"/>
        <v>-0.45247200000000021</v>
      </c>
      <c r="E35" s="2">
        <f t="shared" si="5"/>
        <v>5.1898087394245636</v>
      </c>
      <c r="F35" s="2">
        <f t="shared" si="6"/>
        <v>-5.1898087394245636</v>
      </c>
      <c r="H35" s="2">
        <f t="shared" si="3"/>
        <v>0</v>
      </c>
      <c r="I35" s="2">
        <f t="shared" si="4"/>
        <v>0</v>
      </c>
    </row>
    <row r="36" spans="1:9" x14ac:dyDescent="0.25">
      <c r="A36" s="1" t="s">
        <v>35</v>
      </c>
      <c r="B36" s="2">
        <v>62.5</v>
      </c>
      <c r="C36" s="2">
        <v>44.24</v>
      </c>
      <c r="D36" s="2">
        <f t="shared" si="2"/>
        <v>-1.2200709999999972</v>
      </c>
      <c r="E36" s="2">
        <f t="shared" si="5"/>
        <v>5.1898087394245636</v>
      </c>
      <c r="F36" s="2">
        <f t="shared" si="6"/>
        <v>-5.1898087394245636</v>
      </c>
      <c r="H36" s="2">
        <f t="shared" si="3"/>
        <v>0</v>
      </c>
      <c r="I36" s="2">
        <f t="shared" si="4"/>
        <v>0</v>
      </c>
    </row>
    <row r="37" spans="1:9" x14ac:dyDescent="0.25">
      <c r="A37" s="1" t="s">
        <v>36</v>
      </c>
      <c r="B37" s="2">
        <v>64.06</v>
      </c>
      <c r="C37" s="2">
        <v>45.86</v>
      </c>
      <c r="D37" s="2">
        <f t="shared" si="2"/>
        <v>-3.9011320000000183E-2</v>
      </c>
      <c r="E37" s="2">
        <f t="shared" si="5"/>
        <v>5.1898087394245636</v>
      </c>
      <c r="F37" s="2">
        <f t="shared" si="6"/>
        <v>-5.1898087394245636</v>
      </c>
      <c r="H37" s="2">
        <f t="shared" si="3"/>
        <v>0</v>
      </c>
      <c r="I37" s="2">
        <f t="shared" si="4"/>
        <v>0</v>
      </c>
    </row>
    <row r="38" spans="1:9" x14ac:dyDescent="0.25">
      <c r="A38" s="1" t="s">
        <v>37</v>
      </c>
      <c r="B38" s="2">
        <v>62.37</v>
      </c>
      <c r="C38" s="2">
        <v>43.7</v>
      </c>
      <c r="D38" s="2">
        <f t="shared" si="2"/>
        <v>-1.7234926399999964</v>
      </c>
      <c r="E38" s="2">
        <f t="shared" si="5"/>
        <v>5.1898087394245636</v>
      </c>
      <c r="F38" s="2">
        <f t="shared" si="6"/>
        <v>-5.1898087394245636</v>
      </c>
      <c r="H38" s="2">
        <f t="shared" si="3"/>
        <v>0</v>
      </c>
      <c r="I38" s="2">
        <f t="shared" si="4"/>
        <v>0</v>
      </c>
    </row>
    <row r="39" spans="1:9" x14ac:dyDescent="0.25">
      <c r="A39" s="1" t="s">
        <v>38</v>
      </c>
      <c r="B39" s="2">
        <v>61.85</v>
      </c>
      <c r="C39" s="2">
        <v>43.35</v>
      </c>
      <c r="D39" s="2">
        <f t="shared" si="2"/>
        <v>-1.9271791999999976</v>
      </c>
      <c r="E39" s="2">
        <f t="shared" si="5"/>
        <v>5.1898087394245636</v>
      </c>
      <c r="F39" s="2">
        <f t="shared" si="6"/>
        <v>-5.1898087394245636</v>
      </c>
      <c r="H39" s="2">
        <f t="shared" si="3"/>
        <v>0</v>
      </c>
      <c r="I39" s="2">
        <f t="shared" si="4"/>
        <v>0</v>
      </c>
    </row>
    <row r="40" spans="1:9" x14ac:dyDescent="0.25">
      <c r="A40" s="1" t="s">
        <v>39</v>
      </c>
      <c r="B40" s="2">
        <v>61.45</v>
      </c>
      <c r="C40" s="2">
        <v>44.5</v>
      </c>
      <c r="D40" s="2">
        <f t="shared" si="2"/>
        <v>-0.66463040000000007</v>
      </c>
      <c r="E40" s="2">
        <f t="shared" si="5"/>
        <v>5.1898087394245636</v>
      </c>
      <c r="F40" s="2">
        <f t="shared" si="6"/>
        <v>-5.1898087394245636</v>
      </c>
      <c r="H40" s="2">
        <f t="shared" si="3"/>
        <v>0</v>
      </c>
      <c r="I40" s="2">
        <f t="shared" si="4"/>
        <v>0</v>
      </c>
    </row>
    <row r="41" spans="1:9" x14ac:dyDescent="0.25">
      <c r="A41" s="1" t="s">
        <v>40</v>
      </c>
      <c r="B41" s="2">
        <v>63.8</v>
      </c>
      <c r="C41" s="2">
        <v>45.5</v>
      </c>
      <c r="D41" s="2">
        <f t="shared" si="2"/>
        <v>-0.32585459999999955</v>
      </c>
      <c r="E41" s="2">
        <f t="shared" si="5"/>
        <v>5.1898087394245636</v>
      </c>
      <c r="F41" s="2">
        <f t="shared" si="6"/>
        <v>-5.1898087394245636</v>
      </c>
      <c r="H41" s="2">
        <f t="shared" si="3"/>
        <v>0</v>
      </c>
      <c r="I41" s="2">
        <f t="shared" si="4"/>
        <v>0</v>
      </c>
    </row>
    <row r="42" spans="1:9" x14ac:dyDescent="0.25">
      <c r="A42" s="1" t="s">
        <v>41</v>
      </c>
      <c r="B42" s="2">
        <v>65.5</v>
      </c>
      <c r="C42" s="2">
        <v>45.76</v>
      </c>
      <c r="D42" s="2">
        <f t="shared" si="2"/>
        <v>-0.54418700000000086</v>
      </c>
      <c r="E42" s="2">
        <f t="shared" si="5"/>
        <v>5.1898087394245636</v>
      </c>
      <c r="F42" s="2">
        <f t="shared" si="6"/>
        <v>-5.1898087394245636</v>
      </c>
      <c r="H42" s="2">
        <f t="shared" si="3"/>
        <v>0</v>
      </c>
      <c r="I42" s="2">
        <f t="shared" si="4"/>
        <v>0</v>
      </c>
    </row>
    <row r="43" spans="1:9" x14ac:dyDescent="0.25">
      <c r="A43" s="1" t="s">
        <v>42</v>
      </c>
      <c r="B43" s="2">
        <v>66.010000000000005</v>
      </c>
      <c r="C43" s="2">
        <v>45.82</v>
      </c>
      <c r="D43" s="2">
        <f t="shared" si="2"/>
        <v>-0.62768671999999981</v>
      </c>
      <c r="E43" s="2">
        <f t="shared" si="5"/>
        <v>5.1898087394245636</v>
      </c>
      <c r="F43" s="2">
        <f t="shared" si="6"/>
        <v>-5.1898087394245636</v>
      </c>
      <c r="H43" s="2">
        <f t="shared" si="3"/>
        <v>0</v>
      </c>
      <c r="I43" s="2">
        <f t="shared" si="4"/>
        <v>0</v>
      </c>
    </row>
    <row r="44" spans="1:9" x14ac:dyDescent="0.25">
      <c r="A44" s="1" t="s">
        <v>43</v>
      </c>
      <c r="B44" s="2">
        <v>67.2</v>
      </c>
      <c r="C44" s="2">
        <v>45.47</v>
      </c>
      <c r="D44" s="2">
        <f t="shared" si="2"/>
        <v>-1.3125193999999993</v>
      </c>
      <c r="E44" s="2">
        <f t="shared" si="5"/>
        <v>5.1898087394245636</v>
      </c>
      <c r="F44" s="2">
        <f t="shared" si="6"/>
        <v>-5.1898087394245636</v>
      </c>
      <c r="H44" s="2">
        <f t="shared" si="3"/>
        <v>0</v>
      </c>
      <c r="I44" s="2">
        <f t="shared" si="4"/>
        <v>0</v>
      </c>
    </row>
    <row r="45" spans="1:9" x14ac:dyDescent="0.25">
      <c r="A45" s="1" t="s">
        <v>44</v>
      </c>
      <c r="B45" s="2">
        <v>56.99</v>
      </c>
      <c r="C45" s="2">
        <v>43.83</v>
      </c>
      <c r="D45" s="2">
        <f t="shared" si="2"/>
        <v>-7.9711279999997942E-2</v>
      </c>
      <c r="E45" s="2">
        <f t="shared" si="5"/>
        <v>5.1898087394245636</v>
      </c>
      <c r="F45" s="2">
        <f t="shared" si="6"/>
        <v>-5.1898087394245636</v>
      </c>
      <c r="H45" s="2">
        <f t="shared" si="3"/>
        <v>0</v>
      </c>
      <c r="I45" s="2">
        <f t="shared" si="4"/>
        <v>0</v>
      </c>
    </row>
    <row r="46" spans="1:9" x14ac:dyDescent="0.25">
      <c r="A46" s="1" t="s">
        <v>45</v>
      </c>
      <c r="B46" s="2">
        <v>46.46</v>
      </c>
      <c r="C46" s="2">
        <v>42.3</v>
      </c>
      <c r="D46" s="2">
        <f t="shared" si="2"/>
        <v>1.3531358799999964</v>
      </c>
      <c r="E46" s="2">
        <f t="shared" si="5"/>
        <v>5.1898087394245636</v>
      </c>
      <c r="F46" s="2">
        <f t="shared" si="6"/>
        <v>-5.1898087394245636</v>
      </c>
      <c r="H46" s="2">
        <f t="shared" si="3"/>
        <v>0</v>
      </c>
      <c r="I46" s="2">
        <f t="shared" si="4"/>
        <v>0</v>
      </c>
    </row>
    <row r="47" spans="1:9" x14ac:dyDescent="0.25">
      <c r="A47" s="1" t="s">
        <v>46</v>
      </c>
      <c r="B47" s="2">
        <v>54.53</v>
      </c>
      <c r="C47" s="2">
        <v>43</v>
      </c>
      <c r="D47" s="2">
        <f t="shared" si="2"/>
        <v>-0.21753616000000164</v>
      </c>
      <c r="E47" s="2">
        <f t="shared" si="5"/>
        <v>5.1898087394245636</v>
      </c>
      <c r="F47" s="2">
        <f t="shared" si="6"/>
        <v>-5.1898087394245636</v>
      </c>
      <c r="H47" s="2">
        <f t="shared" si="3"/>
        <v>0</v>
      </c>
      <c r="I47" s="2">
        <f t="shared" si="4"/>
        <v>0</v>
      </c>
    </row>
    <row r="48" spans="1:9" x14ac:dyDescent="0.25">
      <c r="A48" s="1" t="s">
        <v>47</v>
      </c>
      <c r="B48" s="2">
        <v>53.32</v>
      </c>
      <c r="C48" s="2">
        <v>43.63</v>
      </c>
      <c r="D48" s="2">
        <f t="shared" si="2"/>
        <v>0.75292396000000394</v>
      </c>
      <c r="E48" s="2">
        <f t="shared" si="5"/>
        <v>5.1898087394245636</v>
      </c>
      <c r="F48" s="2">
        <f t="shared" si="6"/>
        <v>-5.1898087394245636</v>
      </c>
      <c r="H48" s="2">
        <f t="shared" si="3"/>
        <v>0</v>
      </c>
      <c r="I48" s="2">
        <f t="shared" si="4"/>
        <v>0</v>
      </c>
    </row>
    <row r="49" spans="1:9" x14ac:dyDescent="0.25">
      <c r="A49" s="1" t="s">
        <v>48</v>
      </c>
      <c r="B49" s="2">
        <v>56.2</v>
      </c>
      <c r="C49" s="2">
        <v>44.29</v>
      </c>
      <c r="D49" s="2">
        <f t="shared" si="2"/>
        <v>0.60257260000000201</v>
      </c>
      <c r="E49" s="2">
        <f t="shared" si="5"/>
        <v>5.1898087394245636</v>
      </c>
      <c r="F49" s="2">
        <f t="shared" si="6"/>
        <v>-5.1898087394245636</v>
      </c>
      <c r="H49" s="2">
        <f t="shared" si="3"/>
        <v>0</v>
      </c>
      <c r="I49" s="2">
        <f t="shared" si="4"/>
        <v>0</v>
      </c>
    </row>
    <row r="50" spans="1:9" x14ac:dyDescent="0.25">
      <c r="A50" s="1" t="s">
        <v>49</v>
      </c>
      <c r="B50" s="2">
        <v>58.58</v>
      </c>
      <c r="C50" s="2">
        <v>44.8</v>
      </c>
      <c r="D50" s="2">
        <f t="shared" si="2"/>
        <v>0.4429072399999967</v>
      </c>
      <c r="E50" s="2">
        <f t="shared" si="5"/>
        <v>5.1898087394245636</v>
      </c>
      <c r="F50" s="2">
        <f t="shared" si="6"/>
        <v>-5.1898087394245636</v>
      </c>
      <c r="H50" s="2">
        <f t="shared" si="3"/>
        <v>0</v>
      </c>
      <c r="I50" s="2">
        <f t="shared" si="4"/>
        <v>0</v>
      </c>
    </row>
    <row r="51" spans="1:9" x14ac:dyDescent="0.25">
      <c r="A51" s="1" t="s">
        <v>50</v>
      </c>
      <c r="B51" s="2">
        <v>58.8</v>
      </c>
      <c r="C51" s="2">
        <v>43.94</v>
      </c>
      <c r="D51" s="2">
        <f t="shared" si="2"/>
        <v>-0.47899460000000005</v>
      </c>
      <c r="E51" s="2">
        <f t="shared" si="5"/>
        <v>5.1898087394245636</v>
      </c>
      <c r="F51" s="2">
        <f t="shared" si="6"/>
        <v>-5.1898087394245636</v>
      </c>
      <c r="H51" s="2">
        <f t="shared" si="3"/>
        <v>0</v>
      </c>
      <c r="I51" s="2">
        <f t="shared" si="4"/>
        <v>0</v>
      </c>
    </row>
    <row r="52" spans="1:9" x14ac:dyDescent="0.25">
      <c r="A52" s="1" t="s">
        <v>51</v>
      </c>
      <c r="B52" s="2">
        <v>55.99</v>
      </c>
      <c r="C52" s="2">
        <v>43.75</v>
      </c>
      <c r="D52" s="2">
        <f t="shared" si="2"/>
        <v>0.12166072000000128</v>
      </c>
      <c r="E52" s="2">
        <f t="shared" si="5"/>
        <v>5.1898087394245636</v>
      </c>
      <c r="F52" s="2">
        <f t="shared" si="6"/>
        <v>-5.1898087394245636</v>
      </c>
      <c r="H52" s="2">
        <f t="shared" si="3"/>
        <v>0</v>
      </c>
      <c r="I52" s="2">
        <f t="shared" si="4"/>
        <v>0</v>
      </c>
    </row>
    <row r="53" spans="1:9" x14ac:dyDescent="0.25">
      <c r="A53" s="1" t="s">
        <v>52</v>
      </c>
      <c r="B53" s="2">
        <v>55.6</v>
      </c>
      <c r="C53" s="2">
        <v>44.63</v>
      </c>
      <c r="D53" s="2">
        <f t="shared" si="2"/>
        <v>1.1113958000000039</v>
      </c>
      <c r="E53" s="2">
        <f t="shared" si="5"/>
        <v>5.1898087394245636</v>
      </c>
      <c r="F53" s="2">
        <f t="shared" si="6"/>
        <v>-5.1898087394245636</v>
      </c>
      <c r="H53" s="2">
        <f t="shared" si="3"/>
        <v>0</v>
      </c>
      <c r="I53" s="2">
        <f t="shared" si="4"/>
        <v>0</v>
      </c>
    </row>
    <row r="54" spans="1:9" x14ac:dyDescent="0.25">
      <c r="A54" s="1" t="s">
        <v>53</v>
      </c>
      <c r="B54" s="2">
        <v>54.5</v>
      </c>
      <c r="C54" s="2">
        <v>45.3</v>
      </c>
      <c r="D54" s="2">
        <f t="shared" si="2"/>
        <v>2.0909049999999993</v>
      </c>
      <c r="E54" s="2">
        <f t="shared" si="5"/>
        <v>5.1898087394245636</v>
      </c>
      <c r="F54" s="2">
        <f t="shared" si="6"/>
        <v>-5.1898087394245636</v>
      </c>
      <c r="H54" s="2">
        <f t="shared" si="3"/>
        <v>0</v>
      </c>
      <c r="I54" s="2">
        <f t="shared" si="4"/>
        <v>0</v>
      </c>
    </row>
    <row r="55" spans="1:9" x14ac:dyDescent="0.25">
      <c r="A55" s="1" t="s">
        <v>54</v>
      </c>
      <c r="B55" s="2">
        <v>52.8</v>
      </c>
      <c r="C55" s="2">
        <v>45.9</v>
      </c>
      <c r="D55" s="2">
        <f t="shared" si="2"/>
        <v>3.1692374000000001</v>
      </c>
      <c r="E55" s="2">
        <f t="shared" si="5"/>
        <v>5.1898087394245636</v>
      </c>
      <c r="F55" s="2">
        <f t="shared" si="6"/>
        <v>-5.1898087394245636</v>
      </c>
      <c r="H55" s="2">
        <f t="shared" si="3"/>
        <v>0</v>
      </c>
      <c r="I55" s="2">
        <f t="shared" si="4"/>
        <v>0</v>
      </c>
    </row>
    <row r="56" spans="1:9" x14ac:dyDescent="0.25">
      <c r="A56" s="1" t="s">
        <v>55</v>
      </c>
      <c r="B56" s="2">
        <v>50.56</v>
      </c>
      <c r="C56" s="2">
        <v>43.82</v>
      </c>
      <c r="D56" s="2">
        <f t="shared" si="2"/>
        <v>1.7195106799999991</v>
      </c>
      <c r="E56" s="2">
        <f t="shared" si="5"/>
        <v>5.1898087394245636</v>
      </c>
      <c r="F56" s="2">
        <f t="shared" si="6"/>
        <v>-5.1898087394245636</v>
      </c>
      <c r="H56" s="2">
        <f t="shared" si="3"/>
        <v>0</v>
      </c>
      <c r="I56" s="2">
        <f t="shared" si="4"/>
        <v>0</v>
      </c>
    </row>
    <row r="57" spans="1:9" x14ac:dyDescent="0.25">
      <c r="A57" s="1" t="s">
        <v>56</v>
      </c>
      <c r="B57" s="2">
        <v>51.42</v>
      </c>
      <c r="C57" s="2">
        <v>43.9</v>
      </c>
      <c r="D57" s="2">
        <f t="shared" si="2"/>
        <v>1.5575307599999988</v>
      </c>
      <c r="E57" s="2">
        <f t="shared" si="5"/>
        <v>5.1898087394245636</v>
      </c>
      <c r="F57" s="2">
        <f t="shared" si="6"/>
        <v>-5.1898087394245636</v>
      </c>
      <c r="H57" s="2">
        <f t="shared" si="3"/>
        <v>0</v>
      </c>
      <c r="I57" s="2">
        <f t="shared" si="4"/>
        <v>0</v>
      </c>
    </row>
    <row r="58" spans="1:9" x14ac:dyDescent="0.25">
      <c r="A58" s="1" t="s">
        <v>57</v>
      </c>
      <c r="B58" s="2">
        <v>53.56</v>
      </c>
      <c r="C58" s="2">
        <v>44.53</v>
      </c>
      <c r="D58" s="2">
        <f t="shared" si="2"/>
        <v>1.5853946800000003</v>
      </c>
      <c r="E58" s="2">
        <f t="shared" si="5"/>
        <v>5.1898087394245636</v>
      </c>
      <c r="F58" s="2">
        <f t="shared" si="6"/>
        <v>-5.1898087394245636</v>
      </c>
      <c r="H58" s="2">
        <f t="shared" si="3"/>
        <v>0</v>
      </c>
      <c r="I58" s="2">
        <f t="shared" si="4"/>
        <v>0</v>
      </c>
    </row>
    <row r="59" spans="1:9" x14ac:dyDescent="0.25">
      <c r="A59" s="1" t="s">
        <v>58</v>
      </c>
      <c r="B59" s="2">
        <v>55.16</v>
      </c>
      <c r="C59" s="2">
        <v>44.48</v>
      </c>
      <c r="D59" s="2">
        <f t="shared" si="2"/>
        <v>1.08519948</v>
      </c>
      <c r="E59" s="2">
        <f t="shared" si="5"/>
        <v>5.1898087394245636</v>
      </c>
      <c r="F59" s="2">
        <f t="shared" si="6"/>
        <v>-5.1898087394245636</v>
      </c>
      <c r="H59" s="2">
        <f t="shared" si="3"/>
        <v>0</v>
      </c>
      <c r="I59" s="2">
        <f t="shared" si="4"/>
        <v>0</v>
      </c>
    </row>
    <row r="60" spans="1:9" x14ac:dyDescent="0.25">
      <c r="A60" s="1" t="s">
        <v>59</v>
      </c>
      <c r="B60" s="2">
        <v>55.11</v>
      </c>
      <c r="C60" s="2">
        <v>43</v>
      </c>
      <c r="D60" s="2">
        <f t="shared" si="2"/>
        <v>-0.38073192000000233</v>
      </c>
      <c r="E60" s="2">
        <f t="shared" si="5"/>
        <v>5.1898087394245636</v>
      </c>
      <c r="F60" s="2">
        <f t="shared" si="6"/>
        <v>-5.1898087394245636</v>
      </c>
      <c r="H60" s="2">
        <f t="shared" si="3"/>
        <v>0</v>
      </c>
      <c r="I60" s="2">
        <f t="shared" si="4"/>
        <v>0</v>
      </c>
    </row>
    <row r="61" spans="1:9" x14ac:dyDescent="0.25">
      <c r="A61" s="1" t="s">
        <v>60</v>
      </c>
      <c r="B61" s="2">
        <v>54.45</v>
      </c>
      <c r="C61" s="2">
        <v>43.07</v>
      </c>
      <c r="D61" s="2">
        <f t="shared" si="2"/>
        <v>-0.12502640000000298</v>
      </c>
      <c r="E61" s="2">
        <f t="shared" si="5"/>
        <v>5.1898087394245636</v>
      </c>
      <c r="F61" s="2">
        <f t="shared" si="6"/>
        <v>-5.1898087394245636</v>
      </c>
      <c r="H61" s="2">
        <f t="shared" si="3"/>
        <v>0</v>
      </c>
      <c r="I61" s="2">
        <f t="shared" si="4"/>
        <v>0</v>
      </c>
    </row>
    <row r="62" spans="1:9" x14ac:dyDescent="0.25">
      <c r="A62" s="1" t="s">
        <v>61</v>
      </c>
      <c r="B62" s="2">
        <v>55.45</v>
      </c>
      <c r="C62" s="2">
        <v>44.12</v>
      </c>
      <c r="D62" s="2">
        <f t="shared" si="2"/>
        <v>0.64360159999999667</v>
      </c>
      <c r="E62" s="2">
        <f t="shared" si="5"/>
        <v>5.1898087394245636</v>
      </c>
      <c r="F62" s="2">
        <f t="shared" si="6"/>
        <v>-5.1898087394245636</v>
      </c>
      <c r="H62" s="2">
        <f t="shared" si="3"/>
        <v>0</v>
      </c>
      <c r="I62" s="2">
        <f t="shared" si="4"/>
        <v>0</v>
      </c>
    </row>
    <row r="63" spans="1:9" x14ac:dyDescent="0.25">
      <c r="A63" s="1" t="s">
        <v>62</v>
      </c>
      <c r="B63" s="2">
        <v>56.83</v>
      </c>
      <c r="C63" s="2">
        <v>44.92</v>
      </c>
      <c r="D63" s="2">
        <f t="shared" si="2"/>
        <v>1.0553082400000022</v>
      </c>
      <c r="E63" s="2">
        <f t="shared" si="5"/>
        <v>5.1898087394245636</v>
      </c>
      <c r="F63" s="2">
        <f t="shared" si="6"/>
        <v>-5.1898087394245636</v>
      </c>
      <c r="H63" s="2">
        <f t="shared" si="3"/>
        <v>0</v>
      </c>
      <c r="I63" s="2">
        <f t="shared" si="4"/>
        <v>0</v>
      </c>
    </row>
    <row r="64" spans="1:9" x14ac:dyDescent="0.25">
      <c r="A64" s="1" t="s">
        <v>63</v>
      </c>
      <c r="B64" s="2">
        <v>57.96</v>
      </c>
      <c r="C64" s="2">
        <v>44.58</v>
      </c>
      <c r="D64" s="2">
        <f t="shared" si="2"/>
        <v>0.39735788000000127</v>
      </c>
      <c r="E64" s="2">
        <f t="shared" si="5"/>
        <v>5.1898087394245636</v>
      </c>
      <c r="F64" s="2">
        <f t="shared" si="6"/>
        <v>-5.1898087394245636</v>
      </c>
      <c r="H64" s="2">
        <f t="shared" si="3"/>
        <v>0</v>
      </c>
      <c r="I64" s="2">
        <f t="shared" si="4"/>
        <v>0</v>
      </c>
    </row>
    <row r="65" spans="1:9" x14ac:dyDescent="0.25">
      <c r="A65" s="1" t="s">
        <v>64</v>
      </c>
      <c r="B65" s="2">
        <v>57.45</v>
      </c>
      <c r="C65" s="2">
        <v>45.32</v>
      </c>
      <c r="D65" s="2">
        <f t="shared" si="2"/>
        <v>1.2808575999999974</v>
      </c>
      <c r="E65" s="2">
        <f t="shared" si="5"/>
        <v>5.1898087394245636</v>
      </c>
      <c r="F65" s="2">
        <f t="shared" si="6"/>
        <v>-5.1898087394245636</v>
      </c>
      <c r="H65" s="2">
        <f t="shared" si="3"/>
        <v>0</v>
      </c>
      <c r="I65" s="2">
        <f t="shared" si="4"/>
        <v>0</v>
      </c>
    </row>
    <row r="66" spans="1:9" x14ac:dyDescent="0.25">
      <c r="A66" s="1" t="s">
        <v>65</v>
      </c>
      <c r="B66" s="2">
        <v>57</v>
      </c>
      <c r="C66" s="2">
        <v>44.86</v>
      </c>
      <c r="D66" s="2">
        <f t="shared" si="2"/>
        <v>0.94747499999999718</v>
      </c>
      <c r="E66" s="2">
        <f t="shared" si="5"/>
        <v>5.1898087394245636</v>
      </c>
      <c r="F66" s="2">
        <f t="shared" si="6"/>
        <v>-5.1898087394245636</v>
      </c>
      <c r="H66" s="2">
        <f t="shared" si="3"/>
        <v>0</v>
      </c>
      <c r="I66" s="2">
        <f t="shared" si="4"/>
        <v>0</v>
      </c>
    </row>
    <row r="67" spans="1:9" x14ac:dyDescent="0.25">
      <c r="A67" s="1" t="s">
        <v>66</v>
      </c>
      <c r="B67" s="2">
        <v>56.9</v>
      </c>
      <c r="C67" s="2">
        <v>44.3</v>
      </c>
      <c r="D67" s="2">
        <f t="shared" si="2"/>
        <v>0.41561219999999821</v>
      </c>
      <c r="E67" s="2">
        <f t="shared" si="5"/>
        <v>5.1898087394245636</v>
      </c>
      <c r="F67" s="2">
        <f t="shared" si="6"/>
        <v>-5.1898087394245636</v>
      </c>
      <c r="H67" s="2">
        <f t="shared" si="3"/>
        <v>0</v>
      </c>
      <c r="I67" s="2">
        <f t="shared" si="4"/>
        <v>0</v>
      </c>
    </row>
    <row r="68" spans="1:9" x14ac:dyDescent="0.25">
      <c r="A68" s="1" t="s">
        <v>67</v>
      </c>
      <c r="B68" s="2">
        <v>57.31</v>
      </c>
      <c r="C68" s="2">
        <v>44.01</v>
      </c>
      <c r="D68" s="2">
        <f t="shared" si="2"/>
        <v>1.0249679999994044E-2</v>
      </c>
      <c r="E68" s="2">
        <f t="shared" si="5"/>
        <v>5.1898087394245636</v>
      </c>
      <c r="F68" s="2">
        <f t="shared" si="6"/>
        <v>-5.1898087394245636</v>
      </c>
      <c r="H68" s="2">
        <f t="shared" si="3"/>
        <v>0</v>
      </c>
      <c r="I68" s="2">
        <f t="shared" si="4"/>
        <v>0</v>
      </c>
    </row>
    <row r="69" spans="1:9" x14ac:dyDescent="0.25">
      <c r="A69" s="1" t="s">
        <v>68</v>
      </c>
      <c r="B69" s="2">
        <v>58.62</v>
      </c>
      <c r="C69" s="2">
        <v>44.77</v>
      </c>
      <c r="D69" s="2">
        <f t="shared" ref="D69:D132" si="7">C69-(27.874321+0.281372*B69)</f>
        <v>0.40165236000000704</v>
      </c>
      <c r="E69" s="2">
        <f t="shared" si="5"/>
        <v>5.1898087394245636</v>
      </c>
      <c r="F69" s="2">
        <f t="shared" si="6"/>
        <v>-5.1898087394245636</v>
      </c>
      <c r="H69" s="2">
        <f t="shared" ref="H69:H132" si="8">IF(D69&gt;=E69, 1, 0)</f>
        <v>0</v>
      </c>
      <c r="I69" s="2">
        <f t="shared" ref="I69:I132" si="9">IF(D69&lt;=F69,1,0)</f>
        <v>0</v>
      </c>
    </row>
    <row r="70" spans="1:9" x14ac:dyDescent="0.25">
      <c r="A70" s="1" t="s">
        <v>69</v>
      </c>
      <c r="B70" s="2">
        <v>58.25</v>
      </c>
      <c r="C70" s="2">
        <v>44.38</v>
      </c>
      <c r="D70" s="2">
        <f t="shared" si="7"/>
        <v>0.11576000000000164</v>
      </c>
      <c r="E70" s="2">
        <f t="shared" si="5"/>
        <v>5.1898087394245636</v>
      </c>
      <c r="F70" s="2">
        <f t="shared" si="6"/>
        <v>-5.1898087394245636</v>
      </c>
      <c r="H70" s="2">
        <f t="shared" si="8"/>
        <v>0</v>
      </c>
      <c r="I70" s="2">
        <f t="shared" si="9"/>
        <v>0</v>
      </c>
    </row>
    <row r="71" spans="1:9" x14ac:dyDescent="0.25">
      <c r="A71" s="1" t="s">
        <v>70</v>
      </c>
      <c r="B71" s="2">
        <v>58.55</v>
      </c>
      <c r="C71" s="2">
        <v>43.63</v>
      </c>
      <c r="D71" s="2">
        <f t="shared" si="7"/>
        <v>-0.71865159999999406</v>
      </c>
      <c r="E71" s="2">
        <f t="shared" si="5"/>
        <v>5.1898087394245636</v>
      </c>
      <c r="F71" s="2">
        <f t="shared" si="6"/>
        <v>-5.1898087394245636</v>
      </c>
      <c r="H71" s="2">
        <f t="shared" si="8"/>
        <v>0</v>
      </c>
      <c r="I71" s="2">
        <f t="shared" si="9"/>
        <v>0</v>
      </c>
    </row>
    <row r="72" spans="1:9" x14ac:dyDescent="0.25">
      <c r="A72" s="1" t="s">
        <v>71</v>
      </c>
      <c r="B72" s="2">
        <v>57.8</v>
      </c>
      <c r="C72" s="2">
        <v>43.77</v>
      </c>
      <c r="D72" s="2">
        <f t="shared" si="7"/>
        <v>-0.36762259999999714</v>
      </c>
      <c r="E72" s="2">
        <f t="shared" si="5"/>
        <v>5.1898087394245636</v>
      </c>
      <c r="F72" s="2">
        <f t="shared" si="6"/>
        <v>-5.1898087394245636</v>
      </c>
      <c r="H72" s="2">
        <f t="shared" si="8"/>
        <v>0</v>
      </c>
      <c r="I72" s="2">
        <f t="shared" si="9"/>
        <v>0</v>
      </c>
    </row>
    <row r="73" spans="1:9" x14ac:dyDescent="0.25">
      <c r="A73" s="1" t="s">
        <v>72</v>
      </c>
      <c r="B73" s="2">
        <v>56.28</v>
      </c>
      <c r="C73" s="2">
        <v>43.1</v>
      </c>
      <c r="D73" s="2">
        <f t="shared" si="7"/>
        <v>-0.60993715999999409</v>
      </c>
      <c r="E73" s="2">
        <f t="shared" si="5"/>
        <v>5.1898087394245636</v>
      </c>
      <c r="F73" s="2">
        <f t="shared" si="6"/>
        <v>-5.1898087394245636</v>
      </c>
      <c r="H73" s="2">
        <f t="shared" si="8"/>
        <v>0</v>
      </c>
      <c r="I73" s="2">
        <f t="shared" si="9"/>
        <v>0</v>
      </c>
    </row>
    <row r="74" spans="1:9" x14ac:dyDescent="0.25">
      <c r="A74" s="1" t="s">
        <v>73</v>
      </c>
      <c r="B74" s="2">
        <v>54.15</v>
      </c>
      <c r="C74" s="2">
        <v>43.6</v>
      </c>
      <c r="D74" s="2">
        <f t="shared" si="7"/>
        <v>0.48938520000000096</v>
      </c>
      <c r="E74" s="2">
        <f t="shared" si="5"/>
        <v>5.1898087394245636</v>
      </c>
      <c r="F74" s="2">
        <f t="shared" si="6"/>
        <v>-5.1898087394245636</v>
      </c>
      <c r="H74" s="2">
        <f t="shared" si="8"/>
        <v>0</v>
      </c>
      <c r="I74" s="2">
        <f t="shared" si="9"/>
        <v>0</v>
      </c>
    </row>
    <row r="75" spans="1:9" x14ac:dyDescent="0.25">
      <c r="A75" s="1" t="s">
        <v>74</v>
      </c>
      <c r="B75" s="2">
        <v>51.75</v>
      </c>
      <c r="C75" s="2">
        <v>44.55</v>
      </c>
      <c r="D75" s="2">
        <f t="shared" si="7"/>
        <v>2.1146779999999978</v>
      </c>
      <c r="E75" s="2">
        <f t="shared" si="5"/>
        <v>5.1898087394245636</v>
      </c>
      <c r="F75" s="2">
        <f t="shared" si="6"/>
        <v>-5.1898087394245636</v>
      </c>
      <c r="H75" s="2">
        <f t="shared" si="8"/>
        <v>0</v>
      </c>
      <c r="I75" s="2">
        <f t="shared" si="9"/>
        <v>0</v>
      </c>
    </row>
    <row r="76" spans="1:9" x14ac:dyDescent="0.25">
      <c r="A76" s="1" t="s">
        <v>75</v>
      </c>
      <c r="B76" s="2">
        <v>50.62</v>
      </c>
      <c r="C76" s="2">
        <v>43</v>
      </c>
      <c r="D76" s="2">
        <f t="shared" si="7"/>
        <v>0.88262835999999822</v>
      </c>
      <c r="E76" s="2">
        <f t="shared" si="5"/>
        <v>5.1898087394245636</v>
      </c>
      <c r="F76" s="2">
        <f t="shared" si="6"/>
        <v>-5.1898087394245636</v>
      </c>
      <c r="H76" s="2">
        <f t="shared" si="8"/>
        <v>0</v>
      </c>
      <c r="I76" s="2">
        <f t="shared" si="9"/>
        <v>0</v>
      </c>
    </row>
    <row r="77" spans="1:9" x14ac:dyDescent="0.25">
      <c r="A77" s="1" t="s">
        <v>76</v>
      </c>
      <c r="B77" s="2">
        <v>51.62</v>
      </c>
      <c r="C77" s="2">
        <v>43.3</v>
      </c>
      <c r="D77" s="2">
        <f t="shared" si="7"/>
        <v>0.90125635999999787</v>
      </c>
      <c r="E77" s="2">
        <f t="shared" si="5"/>
        <v>5.1898087394245636</v>
      </c>
      <c r="F77" s="2">
        <f t="shared" si="6"/>
        <v>-5.1898087394245636</v>
      </c>
      <c r="H77" s="2">
        <f t="shared" si="8"/>
        <v>0</v>
      </c>
      <c r="I77" s="2">
        <f t="shared" si="9"/>
        <v>0</v>
      </c>
    </row>
    <row r="78" spans="1:9" x14ac:dyDescent="0.25">
      <c r="A78" s="1" t="s">
        <v>77</v>
      </c>
      <c r="B78" s="2">
        <v>52.32</v>
      </c>
      <c r="C78" s="2">
        <v>43.9</v>
      </c>
      <c r="D78" s="2">
        <f t="shared" si="7"/>
        <v>1.3042959599999975</v>
      </c>
      <c r="E78" s="2">
        <f t="shared" si="5"/>
        <v>5.1898087394245636</v>
      </c>
      <c r="F78" s="2">
        <f t="shared" si="6"/>
        <v>-5.1898087394245636</v>
      </c>
      <c r="H78" s="2">
        <f t="shared" si="8"/>
        <v>0</v>
      </c>
      <c r="I78" s="2">
        <f t="shared" si="9"/>
        <v>0</v>
      </c>
    </row>
    <row r="79" spans="1:9" x14ac:dyDescent="0.25">
      <c r="A79" s="1" t="s">
        <v>78</v>
      </c>
      <c r="B79" s="2">
        <v>53.7</v>
      </c>
      <c r="C79" s="2">
        <v>44.06</v>
      </c>
      <c r="D79" s="2">
        <f t="shared" si="7"/>
        <v>1.0760026000000025</v>
      </c>
      <c r="E79" s="2">
        <f t="shared" si="5"/>
        <v>5.1898087394245636</v>
      </c>
      <c r="F79" s="2">
        <f t="shared" si="6"/>
        <v>-5.1898087394245636</v>
      </c>
      <c r="H79" s="2">
        <f t="shared" si="8"/>
        <v>0</v>
      </c>
      <c r="I79" s="2">
        <f t="shared" si="9"/>
        <v>0</v>
      </c>
    </row>
    <row r="80" spans="1:9" x14ac:dyDescent="0.25">
      <c r="A80" s="1" t="s">
        <v>79</v>
      </c>
      <c r="B80" s="2">
        <v>54.81</v>
      </c>
      <c r="C80" s="2">
        <v>45.05</v>
      </c>
      <c r="D80" s="2">
        <f t="shared" si="7"/>
        <v>1.7536796799999976</v>
      </c>
      <c r="E80" s="2">
        <f t="shared" si="5"/>
        <v>5.1898087394245636</v>
      </c>
      <c r="F80" s="2">
        <f t="shared" si="6"/>
        <v>-5.1898087394245636</v>
      </c>
      <c r="H80" s="2">
        <f t="shared" si="8"/>
        <v>0</v>
      </c>
      <c r="I80" s="2">
        <f t="shared" si="9"/>
        <v>0</v>
      </c>
    </row>
    <row r="81" spans="1:9" x14ac:dyDescent="0.25">
      <c r="A81" s="1" t="s">
        <v>80</v>
      </c>
      <c r="B81" s="2">
        <v>55.73</v>
      </c>
      <c r="C81" s="2">
        <v>45.16</v>
      </c>
      <c r="D81" s="2">
        <f t="shared" si="7"/>
        <v>1.6048174399999979</v>
      </c>
      <c r="E81" s="2">
        <f t="shared" si="5"/>
        <v>5.1898087394245636</v>
      </c>
      <c r="F81" s="2">
        <f t="shared" si="6"/>
        <v>-5.1898087394245636</v>
      </c>
      <c r="H81" s="2">
        <f t="shared" si="8"/>
        <v>0</v>
      </c>
      <c r="I81" s="2">
        <f t="shared" si="9"/>
        <v>0</v>
      </c>
    </row>
    <row r="82" spans="1:9" x14ac:dyDescent="0.25">
      <c r="A82" s="1" t="s">
        <v>81</v>
      </c>
      <c r="B82" s="2">
        <v>56.92</v>
      </c>
      <c r="C82" s="2">
        <v>44.51</v>
      </c>
      <c r="D82" s="2">
        <f t="shared" si="7"/>
        <v>0.61998476000000124</v>
      </c>
      <c r="E82" s="2">
        <f t="shared" si="5"/>
        <v>5.1898087394245636</v>
      </c>
      <c r="F82" s="2">
        <f t="shared" si="6"/>
        <v>-5.1898087394245636</v>
      </c>
      <c r="H82" s="2">
        <f t="shared" si="8"/>
        <v>0</v>
      </c>
      <c r="I82" s="2">
        <f t="shared" si="9"/>
        <v>0</v>
      </c>
    </row>
    <row r="83" spans="1:9" x14ac:dyDescent="0.25">
      <c r="A83" s="1" t="s">
        <v>82</v>
      </c>
      <c r="B83" s="2">
        <v>58.19</v>
      </c>
      <c r="C83" s="2">
        <v>45.2</v>
      </c>
      <c r="D83" s="2">
        <f t="shared" si="7"/>
        <v>0.95264232000000959</v>
      </c>
      <c r="E83" s="2">
        <f t="shared" ref="E83:E146" si="10">2*E$2</f>
        <v>5.1898087394245636</v>
      </c>
      <c r="F83" s="2">
        <f t="shared" ref="F83:F146" si="11">-2*E$2</f>
        <v>-5.1898087394245636</v>
      </c>
      <c r="H83" s="2">
        <f t="shared" si="8"/>
        <v>0</v>
      </c>
      <c r="I83" s="2">
        <f t="shared" si="9"/>
        <v>0</v>
      </c>
    </row>
    <row r="84" spans="1:9" x14ac:dyDescent="0.25">
      <c r="A84" s="1" t="s">
        <v>83</v>
      </c>
      <c r="B84" s="2">
        <v>58.35</v>
      </c>
      <c r="C84" s="2">
        <v>46.15</v>
      </c>
      <c r="D84" s="2">
        <f t="shared" si="7"/>
        <v>1.8576227999999944</v>
      </c>
      <c r="E84" s="2">
        <f t="shared" si="10"/>
        <v>5.1898087394245636</v>
      </c>
      <c r="F84" s="2">
        <f t="shared" si="11"/>
        <v>-5.1898087394245636</v>
      </c>
      <c r="H84" s="2">
        <f t="shared" si="8"/>
        <v>0</v>
      </c>
      <c r="I84" s="2">
        <f t="shared" si="9"/>
        <v>0</v>
      </c>
    </row>
    <row r="85" spans="1:9" x14ac:dyDescent="0.25">
      <c r="A85" s="1" t="s">
        <v>84</v>
      </c>
      <c r="B85" s="2">
        <v>58.2</v>
      </c>
      <c r="C85" s="2">
        <v>46.44</v>
      </c>
      <c r="D85" s="2">
        <f t="shared" si="7"/>
        <v>2.1898285999999985</v>
      </c>
      <c r="E85" s="2">
        <f t="shared" si="10"/>
        <v>5.1898087394245636</v>
      </c>
      <c r="F85" s="2">
        <f t="shared" si="11"/>
        <v>-5.1898087394245636</v>
      </c>
      <c r="H85" s="2">
        <f t="shared" si="8"/>
        <v>0</v>
      </c>
      <c r="I85" s="2">
        <f t="shared" si="9"/>
        <v>0</v>
      </c>
    </row>
    <row r="86" spans="1:9" x14ac:dyDescent="0.25">
      <c r="A86" s="1" t="s">
        <v>85</v>
      </c>
      <c r="B86" s="2">
        <v>58.74</v>
      </c>
      <c r="C86" s="2">
        <v>46.89</v>
      </c>
      <c r="D86" s="2">
        <f t="shared" si="7"/>
        <v>2.4878877200000034</v>
      </c>
      <c r="E86" s="2">
        <f t="shared" si="10"/>
        <v>5.1898087394245636</v>
      </c>
      <c r="F86" s="2">
        <f t="shared" si="11"/>
        <v>-5.1898087394245636</v>
      </c>
      <c r="H86" s="2">
        <f t="shared" si="8"/>
        <v>0</v>
      </c>
      <c r="I86" s="2">
        <f t="shared" si="9"/>
        <v>0</v>
      </c>
    </row>
    <row r="87" spans="1:9" x14ac:dyDescent="0.25">
      <c r="A87" s="1" t="s">
        <v>86</v>
      </c>
      <c r="B87" s="2">
        <v>59.3</v>
      </c>
      <c r="C87" s="2">
        <v>47.53</v>
      </c>
      <c r="D87" s="2">
        <f t="shared" si="7"/>
        <v>2.9703194000000082</v>
      </c>
      <c r="E87" s="2">
        <f t="shared" si="10"/>
        <v>5.1898087394245636</v>
      </c>
      <c r="F87" s="2">
        <f t="shared" si="11"/>
        <v>-5.1898087394245636</v>
      </c>
      <c r="H87" s="2">
        <f t="shared" si="8"/>
        <v>0</v>
      </c>
      <c r="I87" s="2">
        <f t="shared" si="9"/>
        <v>0</v>
      </c>
    </row>
    <row r="88" spans="1:9" x14ac:dyDescent="0.25">
      <c r="A88" s="1" t="s">
        <v>87</v>
      </c>
      <c r="B88" s="2">
        <v>61.79</v>
      </c>
      <c r="C88" s="2">
        <v>48.24</v>
      </c>
      <c r="D88" s="2">
        <f t="shared" si="7"/>
        <v>2.9797031200000035</v>
      </c>
      <c r="E88" s="2">
        <f t="shared" si="10"/>
        <v>5.1898087394245636</v>
      </c>
      <c r="F88" s="2">
        <f t="shared" si="11"/>
        <v>-5.1898087394245636</v>
      </c>
      <c r="H88" s="2">
        <f t="shared" si="8"/>
        <v>0</v>
      </c>
      <c r="I88" s="2">
        <f t="shared" si="9"/>
        <v>0</v>
      </c>
    </row>
    <row r="89" spans="1:9" x14ac:dyDescent="0.25">
      <c r="A89" s="1" t="s">
        <v>88</v>
      </c>
      <c r="B89" s="2">
        <v>64.400000000000006</v>
      </c>
      <c r="C89" s="2">
        <v>48.62</v>
      </c>
      <c r="D89" s="2">
        <f t="shared" si="7"/>
        <v>2.6253221999999923</v>
      </c>
      <c r="E89" s="2">
        <f t="shared" si="10"/>
        <v>5.1898087394245636</v>
      </c>
      <c r="F89" s="2">
        <f t="shared" si="11"/>
        <v>-5.1898087394245636</v>
      </c>
      <c r="H89" s="2">
        <f t="shared" si="8"/>
        <v>0</v>
      </c>
      <c r="I89" s="2">
        <f t="shared" si="9"/>
        <v>0</v>
      </c>
    </row>
    <row r="90" spans="1:9" x14ac:dyDescent="0.25">
      <c r="A90" s="1" t="s">
        <v>89</v>
      </c>
      <c r="B90" s="2">
        <v>64.400000000000006</v>
      </c>
      <c r="C90" s="2">
        <v>48.41</v>
      </c>
      <c r="D90" s="2">
        <f t="shared" si="7"/>
        <v>2.4153221999999914</v>
      </c>
      <c r="E90" s="2">
        <f t="shared" si="10"/>
        <v>5.1898087394245636</v>
      </c>
      <c r="F90" s="2">
        <f t="shared" si="11"/>
        <v>-5.1898087394245636</v>
      </c>
      <c r="H90" s="2">
        <f t="shared" si="8"/>
        <v>0</v>
      </c>
      <c r="I90" s="2">
        <f t="shared" si="9"/>
        <v>0</v>
      </c>
    </row>
    <row r="91" spans="1:9" x14ac:dyDescent="0.25">
      <c r="A91" s="1" t="s">
        <v>90</v>
      </c>
      <c r="B91" s="2">
        <v>64.2</v>
      </c>
      <c r="C91" s="2">
        <v>48.75</v>
      </c>
      <c r="D91" s="2">
        <f t="shared" si="7"/>
        <v>2.8115966000000014</v>
      </c>
      <c r="E91" s="2">
        <f t="shared" si="10"/>
        <v>5.1898087394245636</v>
      </c>
      <c r="F91" s="2">
        <f t="shared" si="11"/>
        <v>-5.1898087394245636</v>
      </c>
      <c r="H91" s="2">
        <f t="shared" si="8"/>
        <v>0</v>
      </c>
      <c r="I91" s="2">
        <f t="shared" si="9"/>
        <v>0</v>
      </c>
    </row>
    <row r="92" spans="1:9" x14ac:dyDescent="0.25">
      <c r="A92" s="1" t="s">
        <v>91</v>
      </c>
      <c r="B92" s="2">
        <v>63.5</v>
      </c>
      <c r="C92" s="2">
        <v>47.9</v>
      </c>
      <c r="D92" s="2">
        <f t="shared" si="7"/>
        <v>2.1585569999999947</v>
      </c>
      <c r="E92" s="2">
        <f t="shared" si="10"/>
        <v>5.1898087394245636</v>
      </c>
      <c r="F92" s="2">
        <f t="shared" si="11"/>
        <v>-5.1898087394245636</v>
      </c>
      <c r="H92" s="2">
        <f t="shared" si="8"/>
        <v>0</v>
      </c>
      <c r="I92" s="2">
        <f t="shared" si="9"/>
        <v>0</v>
      </c>
    </row>
    <row r="93" spans="1:9" x14ac:dyDescent="0.25">
      <c r="A93" s="1" t="s">
        <v>92</v>
      </c>
      <c r="B93" s="2">
        <v>64.33</v>
      </c>
      <c r="C93" s="2">
        <v>48.5</v>
      </c>
      <c r="D93" s="2">
        <f t="shared" si="7"/>
        <v>2.5250182400000014</v>
      </c>
      <c r="E93" s="2">
        <f t="shared" si="10"/>
        <v>5.1898087394245636</v>
      </c>
      <c r="F93" s="2">
        <f t="shared" si="11"/>
        <v>-5.1898087394245636</v>
      </c>
      <c r="H93" s="2">
        <f t="shared" si="8"/>
        <v>0</v>
      </c>
      <c r="I93" s="2">
        <f t="shared" si="9"/>
        <v>0</v>
      </c>
    </row>
    <row r="94" spans="1:9" x14ac:dyDescent="0.25">
      <c r="A94" s="1" t="s">
        <v>93</v>
      </c>
      <c r="B94" s="2">
        <v>64.959999999999994</v>
      </c>
      <c r="C94" s="2">
        <v>48.38</v>
      </c>
      <c r="D94" s="2">
        <f t="shared" si="7"/>
        <v>2.2277538800000016</v>
      </c>
      <c r="E94" s="2">
        <f t="shared" si="10"/>
        <v>5.1898087394245636</v>
      </c>
      <c r="F94" s="2">
        <f t="shared" si="11"/>
        <v>-5.1898087394245636</v>
      </c>
      <c r="H94" s="2">
        <f t="shared" si="8"/>
        <v>0</v>
      </c>
      <c r="I94" s="2">
        <f t="shared" si="9"/>
        <v>0</v>
      </c>
    </row>
    <row r="95" spans="1:9" x14ac:dyDescent="0.25">
      <c r="A95" s="1" t="s">
        <v>94</v>
      </c>
      <c r="B95" s="2">
        <v>66.36</v>
      </c>
      <c r="C95" s="2">
        <v>49.2</v>
      </c>
      <c r="D95" s="2">
        <f t="shared" si="7"/>
        <v>2.6538330800000054</v>
      </c>
      <c r="E95" s="2">
        <f t="shared" si="10"/>
        <v>5.1898087394245636</v>
      </c>
      <c r="F95" s="2">
        <f t="shared" si="11"/>
        <v>-5.1898087394245636</v>
      </c>
      <c r="H95" s="2">
        <f t="shared" si="8"/>
        <v>0</v>
      </c>
      <c r="I95" s="2">
        <f t="shared" si="9"/>
        <v>0</v>
      </c>
    </row>
    <row r="96" spans="1:9" x14ac:dyDescent="0.25">
      <c r="A96" s="1" t="s">
        <v>95</v>
      </c>
      <c r="B96" s="2">
        <v>66</v>
      </c>
      <c r="C96" s="2">
        <v>49.27</v>
      </c>
      <c r="D96" s="2">
        <f t="shared" si="7"/>
        <v>2.8251270000000019</v>
      </c>
      <c r="E96" s="2">
        <f t="shared" si="10"/>
        <v>5.1898087394245636</v>
      </c>
      <c r="F96" s="2">
        <f t="shared" si="11"/>
        <v>-5.1898087394245636</v>
      </c>
      <c r="H96" s="2">
        <f t="shared" si="8"/>
        <v>0</v>
      </c>
      <c r="I96" s="2">
        <f t="shared" si="9"/>
        <v>0</v>
      </c>
    </row>
    <row r="97" spans="1:9" x14ac:dyDescent="0.25">
      <c r="A97" s="1" t="s">
        <v>96</v>
      </c>
      <c r="B97" s="2">
        <v>67</v>
      </c>
      <c r="C97" s="2">
        <v>49.3</v>
      </c>
      <c r="D97" s="2">
        <f t="shared" si="7"/>
        <v>2.5737549999999985</v>
      </c>
      <c r="E97" s="2">
        <f t="shared" si="10"/>
        <v>5.1898087394245636</v>
      </c>
      <c r="F97" s="2">
        <f t="shared" si="11"/>
        <v>-5.1898087394245636</v>
      </c>
      <c r="H97" s="2">
        <f t="shared" si="8"/>
        <v>0</v>
      </c>
      <c r="I97" s="2">
        <f t="shared" si="9"/>
        <v>0</v>
      </c>
    </row>
    <row r="98" spans="1:9" x14ac:dyDescent="0.25">
      <c r="A98" s="1" t="s">
        <v>97</v>
      </c>
      <c r="B98" s="2">
        <v>66.239999999999995</v>
      </c>
      <c r="C98" s="2">
        <v>48.9</v>
      </c>
      <c r="D98" s="2">
        <f t="shared" si="7"/>
        <v>2.3875977200000023</v>
      </c>
      <c r="E98" s="2">
        <f t="shared" si="10"/>
        <v>5.1898087394245636</v>
      </c>
      <c r="F98" s="2">
        <f t="shared" si="11"/>
        <v>-5.1898087394245636</v>
      </c>
      <c r="H98" s="2">
        <f t="shared" si="8"/>
        <v>0</v>
      </c>
      <c r="I98" s="2">
        <f t="shared" si="9"/>
        <v>0</v>
      </c>
    </row>
    <row r="99" spans="1:9" x14ac:dyDescent="0.25">
      <c r="A99" s="1" t="s">
        <v>98</v>
      </c>
      <c r="B99" s="2">
        <v>67</v>
      </c>
      <c r="C99" s="2">
        <v>49.4</v>
      </c>
      <c r="D99" s="2">
        <f t="shared" si="7"/>
        <v>2.6737549999999999</v>
      </c>
      <c r="E99" s="2">
        <f t="shared" si="10"/>
        <v>5.1898087394245636</v>
      </c>
      <c r="F99" s="2">
        <f t="shared" si="11"/>
        <v>-5.1898087394245636</v>
      </c>
      <c r="H99" s="2">
        <f t="shared" si="8"/>
        <v>0</v>
      </c>
      <c r="I99" s="2">
        <f t="shared" si="9"/>
        <v>0</v>
      </c>
    </row>
    <row r="100" spans="1:9" x14ac:dyDescent="0.25">
      <c r="A100" s="1" t="s">
        <v>99</v>
      </c>
      <c r="B100" s="2">
        <v>67.3</v>
      </c>
      <c r="C100" s="2">
        <v>48.7</v>
      </c>
      <c r="D100" s="2">
        <f t="shared" si="7"/>
        <v>1.8893434000000013</v>
      </c>
      <c r="E100" s="2">
        <f t="shared" si="10"/>
        <v>5.1898087394245636</v>
      </c>
      <c r="F100" s="2">
        <f t="shared" si="11"/>
        <v>-5.1898087394245636</v>
      </c>
      <c r="H100" s="2">
        <f t="shared" si="8"/>
        <v>0</v>
      </c>
      <c r="I100" s="2">
        <f t="shared" si="9"/>
        <v>0</v>
      </c>
    </row>
    <row r="101" spans="1:9" x14ac:dyDescent="0.25">
      <c r="A101" s="1" t="s">
        <v>100</v>
      </c>
      <c r="B101" s="2">
        <v>67</v>
      </c>
      <c r="C101" s="2">
        <v>50.1</v>
      </c>
      <c r="D101" s="2">
        <f t="shared" si="7"/>
        <v>3.3737550000000027</v>
      </c>
      <c r="E101" s="2">
        <f t="shared" si="10"/>
        <v>5.1898087394245636</v>
      </c>
      <c r="F101" s="2">
        <f t="shared" si="11"/>
        <v>-5.1898087394245636</v>
      </c>
      <c r="H101" s="2">
        <f t="shared" si="8"/>
        <v>0</v>
      </c>
      <c r="I101" s="2">
        <f t="shared" si="9"/>
        <v>0</v>
      </c>
    </row>
    <row r="102" spans="1:9" x14ac:dyDescent="0.25">
      <c r="A102" s="1" t="s">
        <v>101</v>
      </c>
      <c r="B102" s="2">
        <v>66.8</v>
      </c>
      <c r="C102" s="2">
        <v>49.2</v>
      </c>
      <c r="D102" s="2">
        <f t="shared" si="7"/>
        <v>2.5300294000000036</v>
      </c>
      <c r="E102" s="2">
        <f t="shared" si="10"/>
        <v>5.1898087394245636</v>
      </c>
      <c r="F102" s="2">
        <f t="shared" si="11"/>
        <v>-5.1898087394245636</v>
      </c>
      <c r="H102" s="2">
        <f t="shared" si="8"/>
        <v>0</v>
      </c>
      <c r="I102" s="2">
        <f t="shared" si="9"/>
        <v>0</v>
      </c>
    </row>
    <row r="103" spans="1:9" x14ac:dyDescent="0.25">
      <c r="A103" s="1" t="s">
        <v>102</v>
      </c>
      <c r="B103" s="2">
        <v>65.67</v>
      </c>
      <c r="C103" s="2">
        <v>49.53</v>
      </c>
      <c r="D103" s="2">
        <f t="shared" si="7"/>
        <v>3.1779797599999995</v>
      </c>
      <c r="E103" s="2">
        <f t="shared" si="10"/>
        <v>5.1898087394245636</v>
      </c>
      <c r="F103" s="2">
        <f t="shared" si="11"/>
        <v>-5.1898087394245636</v>
      </c>
      <c r="H103" s="2">
        <f t="shared" si="8"/>
        <v>0</v>
      </c>
      <c r="I103" s="2">
        <f t="shared" si="9"/>
        <v>0</v>
      </c>
    </row>
    <row r="104" spans="1:9" x14ac:dyDescent="0.25">
      <c r="A104" s="1" t="s">
        <v>103</v>
      </c>
      <c r="B104" s="2">
        <v>67.099999999999994</v>
      </c>
      <c r="C104" s="2">
        <v>49.8</v>
      </c>
      <c r="D104" s="2">
        <f t="shared" si="7"/>
        <v>3.0456178000000023</v>
      </c>
      <c r="E104" s="2">
        <f t="shared" si="10"/>
        <v>5.1898087394245636</v>
      </c>
      <c r="F104" s="2">
        <f t="shared" si="11"/>
        <v>-5.1898087394245636</v>
      </c>
      <c r="H104" s="2">
        <f t="shared" si="8"/>
        <v>0</v>
      </c>
      <c r="I104" s="2">
        <f t="shared" si="9"/>
        <v>0</v>
      </c>
    </row>
    <row r="105" spans="1:9" x14ac:dyDescent="0.25">
      <c r="A105" s="1" t="s">
        <v>104</v>
      </c>
      <c r="B105" s="2">
        <v>66.599999999999994</v>
      </c>
      <c r="C105" s="2">
        <v>49.04</v>
      </c>
      <c r="D105" s="2">
        <f t="shared" si="7"/>
        <v>2.4263038000000066</v>
      </c>
      <c r="E105" s="2">
        <f t="shared" si="10"/>
        <v>5.1898087394245636</v>
      </c>
      <c r="F105" s="2">
        <f t="shared" si="11"/>
        <v>-5.1898087394245636</v>
      </c>
      <c r="H105" s="2">
        <f t="shared" si="8"/>
        <v>0</v>
      </c>
      <c r="I105" s="2">
        <f t="shared" si="9"/>
        <v>0</v>
      </c>
    </row>
    <row r="106" spans="1:9" x14ac:dyDescent="0.25">
      <c r="A106" s="1" t="s">
        <v>105</v>
      </c>
      <c r="B106" s="2">
        <v>68.790000000000006</v>
      </c>
      <c r="C106" s="2">
        <v>47.94</v>
      </c>
      <c r="D106" s="2">
        <f t="shared" si="7"/>
        <v>0.71009911999999531</v>
      </c>
      <c r="E106" s="2">
        <f t="shared" si="10"/>
        <v>5.1898087394245636</v>
      </c>
      <c r="F106" s="2">
        <f t="shared" si="11"/>
        <v>-5.1898087394245636</v>
      </c>
      <c r="H106" s="2">
        <f t="shared" si="8"/>
        <v>0</v>
      </c>
      <c r="I106" s="2">
        <f t="shared" si="9"/>
        <v>0</v>
      </c>
    </row>
    <row r="107" spans="1:9" x14ac:dyDescent="0.25">
      <c r="A107" s="1" t="s">
        <v>106</v>
      </c>
      <c r="B107" s="2">
        <v>71.52</v>
      </c>
      <c r="C107" s="2">
        <v>48.88</v>
      </c>
      <c r="D107" s="2">
        <f t="shared" si="7"/>
        <v>0.88195356000000658</v>
      </c>
      <c r="E107" s="2">
        <f t="shared" si="10"/>
        <v>5.1898087394245636</v>
      </c>
      <c r="F107" s="2">
        <f t="shared" si="11"/>
        <v>-5.1898087394245636</v>
      </c>
      <c r="H107" s="2">
        <f t="shared" si="8"/>
        <v>0</v>
      </c>
      <c r="I107" s="2">
        <f t="shared" si="9"/>
        <v>0</v>
      </c>
    </row>
    <row r="108" spans="1:9" x14ac:dyDescent="0.25">
      <c r="A108" s="1" t="s">
        <v>107</v>
      </c>
      <c r="B108" s="2">
        <v>71.25</v>
      </c>
      <c r="C108" s="2">
        <v>49.49</v>
      </c>
      <c r="D108" s="2">
        <f t="shared" si="7"/>
        <v>1.5679239999999979</v>
      </c>
      <c r="E108" s="2">
        <f t="shared" si="10"/>
        <v>5.1898087394245636</v>
      </c>
      <c r="F108" s="2">
        <f t="shared" si="11"/>
        <v>-5.1898087394245636</v>
      </c>
      <c r="H108" s="2">
        <f t="shared" si="8"/>
        <v>0</v>
      </c>
      <c r="I108" s="2">
        <f t="shared" si="9"/>
        <v>0</v>
      </c>
    </row>
    <row r="109" spans="1:9" x14ac:dyDescent="0.25">
      <c r="A109" s="1" t="s">
        <v>108</v>
      </c>
      <c r="B109" s="2">
        <v>69.81</v>
      </c>
      <c r="C109" s="2">
        <v>47.77</v>
      </c>
      <c r="D109" s="2">
        <f t="shared" si="7"/>
        <v>0.25309967999999827</v>
      </c>
      <c r="E109" s="2">
        <f t="shared" si="10"/>
        <v>5.1898087394245636</v>
      </c>
      <c r="F109" s="2">
        <f t="shared" si="11"/>
        <v>-5.1898087394245636</v>
      </c>
      <c r="H109" s="2">
        <f t="shared" si="8"/>
        <v>0</v>
      </c>
      <c r="I109" s="2">
        <f t="shared" si="9"/>
        <v>0</v>
      </c>
    </row>
    <row r="110" spans="1:9" x14ac:dyDescent="0.25">
      <c r="A110" s="1" t="s">
        <v>109</v>
      </c>
      <c r="B110" s="2">
        <v>68.31</v>
      </c>
      <c r="C110" s="2">
        <v>46.5</v>
      </c>
      <c r="D110" s="2">
        <f t="shared" si="7"/>
        <v>-0.59484231999999793</v>
      </c>
      <c r="E110" s="2">
        <f t="shared" si="10"/>
        <v>5.1898087394245636</v>
      </c>
      <c r="F110" s="2">
        <f t="shared" si="11"/>
        <v>-5.1898087394245636</v>
      </c>
      <c r="H110" s="2">
        <f t="shared" si="8"/>
        <v>0</v>
      </c>
      <c r="I110" s="2">
        <f t="shared" si="9"/>
        <v>0</v>
      </c>
    </row>
    <row r="111" spans="1:9" x14ac:dyDescent="0.25">
      <c r="A111" s="1" t="s">
        <v>110</v>
      </c>
      <c r="B111" s="2">
        <v>68.150000000000006</v>
      </c>
      <c r="C111" s="2">
        <v>47.45</v>
      </c>
      <c r="D111" s="2">
        <f t="shared" si="7"/>
        <v>0.40017720000000168</v>
      </c>
      <c r="E111" s="2">
        <f t="shared" si="10"/>
        <v>5.1898087394245636</v>
      </c>
      <c r="F111" s="2">
        <f t="shared" si="11"/>
        <v>-5.1898087394245636</v>
      </c>
      <c r="H111" s="2">
        <f t="shared" si="8"/>
        <v>0</v>
      </c>
      <c r="I111" s="2">
        <f t="shared" si="9"/>
        <v>0</v>
      </c>
    </row>
    <row r="112" spans="1:9" x14ac:dyDescent="0.25">
      <c r="A112" s="1" t="s">
        <v>111</v>
      </c>
      <c r="B112" s="2">
        <v>68.5</v>
      </c>
      <c r="C112" s="2">
        <v>48.15</v>
      </c>
      <c r="D112" s="2">
        <f t="shared" si="7"/>
        <v>1.0016970000000001</v>
      </c>
      <c r="E112" s="2">
        <f t="shared" si="10"/>
        <v>5.1898087394245636</v>
      </c>
      <c r="F112" s="2">
        <f t="shared" si="11"/>
        <v>-5.1898087394245636</v>
      </c>
      <c r="H112" s="2">
        <f t="shared" si="8"/>
        <v>0</v>
      </c>
      <c r="I112" s="2">
        <f t="shared" si="9"/>
        <v>0</v>
      </c>
    </row>
    <row r="113" spans="1:9" x14ac:dyDescent="0.25">
      <c r="A113" s="1" t="s">
        <v>112</v>
      </c>
      <c r="B113" s="2">
        <v>70.25</v>
      </c>
      <c r="C113" s="2">
        <v>47.72</v>
      </c>
      <c r="D113" s="2">
        <f t="shared" si="7"/>
        <v>7.9295999999999367E-2</v>
      </c>
      <c r="E113" s="2">
        <f t="shared" si="10"/>
        <v>5.1898087394245636</v>
      </c>
      <c r="F113" s="2">
        <f t="shared" si="11"/>
        <v>-5.1898087394245636</v>
      </c>
      <c r="H113" s="2">
        <f t="shared" si="8"/>
        <v>0</v>
      </c>
      <c r="I113" s="2">
        <f t="shared" si="9"/>
        <v>0</v>
      </c>
    </row>
    <row r="114" spans="1:9" x14ac:dyDescent="0.25">
      <c r="A114" s="1" t="s">
        <v>113</v>
      </c>
      <c r="B114" s="2">
        <v>68.63</v>
      </c>
      <c r="C114" s="2">
        <v>47.6</v>
      </c>
      <c r="D114" s="2">
        <f t="shared" si="7"/>
        <v>0.41511864000000287</v>
      </c>
      <c r="E114" s="2">
        <f t="shared" si="10"/>
        <v>5.1898087394245636</v>
      </c>
      <c r="F114" s="2">
        <f t="shared" si="11"/>
        <v>-5.1898087394245636</v>
      </c>
      <c r="H114" s="2">
        <f t="shared" si="8"/>
        <v>0</v>
      </c>
      <c r="I114" s="2">
        <f t="shared" si="9"/>
        <v>0</v>
      </c>
    </row>
    <row r="115" spans="1:9" x14ac:dyDescent="0.25">
      <c r="A115" s="1" t="s">
        <v>114</v>
      </c>
      <c r="B115" s="2">
        <v>67.95</v>
      </c>
      <c r="C115" s="2">
        <v>48.11</v>
      </c>
      <c r="D115" s="2">
        <f t="shared" si="7"/>
        <v>1.1164515999999978</v>
      </c>
      <c r="E115" s="2">
        <f t="shared" si="10"/>
        <v>5.1898087394245636</v>
      </c>
      <c r="F115" s="2">
        <f t="shared" si="11"/>
        <v>-5.1898087394245636</v>
      </c>
      <c r="H115" s="2">
        <f t="shared" si="8"/>
        <v>0</v>
      </c>
      <c r="I115" s="2">
        <f t="shared" si="9"/>
        <v>0</v>
      </c>
    </row>
    <row r="116" spans="1:9" x14ac:dyDescent="0.25">
      <c r="A116" s="1" t="s">
        <v>115</v>
      </c>
      <c r="B116" s="2">
        <v>70.95</v>
      </c>
      <c r="C116" s="2">
        <v>49.38</v>
      </c>
      <c r="D116" s="2">
        <f t="shared" si="7"/>
        <v>1.5423356000000013</v>
      </c>
      <c r="E116" s="2">
        <f t="shared" si="10"/>
        <v>5.1898087394245636</v>
      </c>
      <c r="F116" s="2">
        <f t="shared" si="11"/>
        <v>-5.1898087394245636</v>
      </c>
      <c r="H116" s="2">
        <f t="shared" si="8"/>
        <v>0</v>
      </c>
      <c r="I116" s="2">
        <f t="shared" si="9"/>
        <v>0</v>
      </c>
    </row>
    <row r="117" spans="1:9" x14ac:dyDescent="0.25">
      <c r="A117" s="1" t="s">
        <v>116</v>
      </c>
      <c r="B117" s="2">
        <v>71.08</v>
      </c>
      <c r="C117" s="2">
        <v>49.25</v>
      </c>
      <c r="D117" s="2">
        <f t="shared" si="7"/>
        <v>1.3757572399999987</v>
      </c>
      <c r="E117" s="2">
        <f t="shared" si="10"/>
        <v>5.1898087394245636</v>
      </c>
      <c r="F117" s="2">
        <f t="shared" si="11"/>
        <v>-5.1898087394245636</v>
      </c>
      <c r="H117" s="2">
        <f t="shared" si="8"/>
        <v>0</v>
      </c>
      <c r="I117" s="2">
        <f t="shared" si="9"/>
        <v>0</v>
      </c>
    </row>
    <row r="118" spans="1:9" x14ac:dyDescent="0.25">
      <c r="A118" s="1" t="s">
        <v>117</v>
      </c>
      <c r="B118" s="2">
        <v>74.73</v>
      </c>
      <c r="C118" s="2">
        <v>49.1</v>
      </c>
      <c r="D118" s="2">
        <f t="shared" si="7"/>
        <v>0.19874944000000028</v>
      </c>
      <c r="E118" s="2">
        <f t="shared" si="10"/>
        <v>5.1898087394245636</v>
      </c>
      <c r="F118" s="2">
        <f t="shared" si="11"/>
        <v>-5.1898087394245636</v>
      </c>
      <c r="H118" s="2">
        <f t="shared" si="8"/>
        <v>0</v>
      </c>
      <c r="I118" s="2">
        <f t="shared" si="9"/>
        <v>0</v>
      </c>
    </row>
    <row r="119" spans="1:9" x14ac:dyDescent="0.25">
      <c r="A119" s="1" t="s">
        <v>118</v>
      </c>
      <c r="B119" s="2">
        <v>76.5</v>
      </c>
      <c r="C119" s="2">
        <v>47.65</v>
      </c>
      <c r="D119" s="2">
        <f t="shared" si="7"/>
        <v>-1.7492790000000014</v>
      </c>
      <c r="E119" s="2">
        <f t="shared" si="10"/>
        <v>5.1898087394245636</v>
      </c>
      <c r="F119" s="2">
        <f t="shared" si="11"/>
        <v>-5.1898087394245636</v>
      </c>
      <c r="H119" s="2">
        <f t="shared" si="8"/>
        <v>0</v>
      </c>
      <c r="I119" s="2">
        <f t="shared" si="9"/>
        <v>0</v>
      </c>
    </row>
    <row r="120" spans="1:9" x14ac:dyDescent="0.25">
      <c r="A120" s="1" t="s">
        <v>119</v>
      </c>
      <c r="B120" s="2">
        <v>74.349999999999994</v>
      </c>
      <c r="C120" s="2">
        <v>46.79</v>
      </c>
      <c r="D120" s="2">
        <f t="shared" si="7"/>
        <v>-2.0043291999999937</v>
      </c>
      <c r="E120" s="2">
        <f t="shared" si="10"/>
        <v>5.1898087394245636</v>
      </c>
      <c r="F120" s="2">
        <f t="shared" si="11"/>
        <v>-5.1898087394245636</v>
      </c>
      <c r="H120" s="2">
        <f t="shared" si="8"/>
        <v>0</v>
      </c>
      <c r="I120" s="2">
        <f t="shared" si="9"/>
        <v>0</v>
      </c>
    </row>
    <row r="121" spans="1:9" x14ac:dyDescent="0.25">
      <c r="A121" s="1" t="s">
        <v>120</v>
      </c>
      <c r="B121" s="2">
        <v>73.680000000000007</v>
      </c>
      <c r="C121" s="2">
        <v>46.2</v>
      </c>
      <c r="D121" s="2">
        <f t="shared" si="7"/>
        <v>-2.4058099599999991</v>
      </c>
      <c r="E121" s="2">
        <f t="shared" si="10"/>
        <v>5.1898087394245636</v>
      </c>
      <c r="F121" s="2">
        <f t="shared" si="11"/>
        <v>-5.1898087394245636</v>
      </c>
      <c r="H121" s="2">
        <f t="shared" si="8"/>
        <v>0</v>
      </c>
      <c r="I121" s="2">
        <f t="shared" si="9"/>
        <v>0</v>
      </c>
    </row>
    <row r="122" spans="1:9" x14ac:dyDescent="0.25">
      <c r="A122" s="1" t="s">
        <v>121</v>
      </c>
      <c r="B122" s="2">
        <v>74.430000000000007</v>
      </c>
      <c r="C122" s="2">
        <v>46.69</v>
      </c>
      <c r="D122" s="2">
        <f t="shared" si="7"/>
        <v>-2.1268389600000006</v>
      </c>
      <c r="E122" s="2">
        <f t="shared" si="10"/>
        <v>5.1898087394245636</v>
      </c>
      <c r="F122" s="2">
        <f t="shared" si="11"/>
        <v>-5.1898087394245636</v>
      </c>
      <c r="H122" s="2">
        <f t="shared" si="8"/>
        <v>0</v>
      </c>
      <c r="I122" s="2">
        <f t="shared" si="9"/>
        <v>0</v>
      </c>
    </row>
    <row r="123" spans="1:9" x14ac:dyDescent="0.25">
      <c r="A123" s="1" t="s">
        <v>122</v>
      </c>
      <c r="B123" s="2">
        <v>74.7</v>
      </c>
      <c r="C123" s="2">
        <v>46.4</v>
      </c>
      <c r="D123" s="2">
        <f t="shared" si="7"/>
        <v>-2.4928094000000058</v>
      </c>
      <c r="E123" s="2">
        <f t="shared" si="10"/>
        <v>5.1898087394245636</v>
      </c>
      <c r="F123" s="2">
        <f t="shared" si="11"/>
        <v>-5.1898087394245636</v>
      </c>
      <c r="H123" s="2">
        <f t="shared" si="8"/>
        <v>0</v>
      </c>
      <c r="I123" s="2">
        <f t="shared" si="9"/>
        <v>0</v>
      </c>
    </row>
    <row r="124" spans="1:9" x14ac:dyDescent="0.25">
      <c r="A124" s="1" t="s">
        <v>123</v>
      </c>
      <c r="B124" s="2">
        <v>74.180000000000007</v>
      </c>
      <c r="C124" s="2">
        <v>46.22</v>
      </c>
      <c r="D124" s="2">
        <f t="shared" si="7"/>
        <v>-2.5264959600000054</v>
      </c>
      <c r="E124" s="2">
        <f t="shared" si="10"/>
        <v>5.1898087394245636</v>
      </c>
      <c r="F124" s="2">
        <f t="shared" si="11"/>
        <v>-5.1898087394245636</v>
      </c>
      <c r="H124" s="2">
        <f t="shared" si="8"/>
        <v>0</v>
      </c>
      <c r="I124" s="2">
        <f t="shared" si="9"/>
        <v>0</v>
      </c>
    </row>
    <row r="125" spans="1:9" x14ac:dyDescent="0.25">
      <c r="A125" s="1" t="s">
        <v>124</v>
      </c>
      <c r="B125" s="2">
        <v>74.84</v>
      </c>
      <c r="C125" s="2">
        <v>47.79</v>
      </c>
      <c r="D125" s="2">
        <f t="shared" si="7"/>
        <v>-1.1422014800000042</v>
      </c>
      <c r="E125" s="2">
        <f t="shared" si="10"/>
        <v>5.1898087394245636</v>
      </c>
      <c r="F125" s="2">
        <f t="shared" si="11"/>
        <v>-5.1898087394245636</v>
      </c>
      <c r="H125" s="2">
        <f t="shared" si="8"/>
        <v>0</v>
      </c>
      <c r="I125" s="2">
        <f t="shared" si="9"/>
        <v>0</v>
      </c>
    </row>
    <row r="126" spans="1:9" x14ac:dyDescent="0.25">
      <c r="A126" s="1" t="s">
        <v>125</v>
      </c>
      <c r="B126" s="2">
        <v>75.27</v>
      </c>
      <c r="C126" s="2">
        <v>48.56</v>
      </c>
      <c r="D126" s="2">
        <f t="shared" si="7"/>
        <v>-0.49319143999999682</v>
      </c>
      <c r="E126" s="2">
        <f t="shared" si="10"/>
        <v>5.1898087394245636</v>
      </c>
      <c r="F126" s="2">
        <f t="shared" si="11"/>
        <v>-5.1898087394245636</v>
      </c>
      <c r="H126" s="2">
        <f t="shared" si="8"/>
        <v>0</v>
      </c>
      <c r="I126" s="2">
        <f t="shared" si="9"/>
        <v>0</v>
      </c>
    </row>
    <row r="127" spans="1:9" x14ac:dyDescent="0.25">
      <c r="A127" s="1" t="s">
        <v>126</v>
      </c>
      <c r="B127" s="2">
        <v>76.319999999999993</v>
      </c>
      <c r="C127" s="2">
        <v>48.56</v>
      </c>
      <c r="D127" s="2">
        <f t="shared" si="7"/>
        <v>-0.78863203999999598</v>
      </c>
      <c r="E127" s="2">
        <f t="shared" si="10"/>
        <v>5.1898087394245636</v>
      </c>
      <c r="F127" s="2">
        <f t="shared" si="11"/>
        <v>-5.1898087394245636</v>
      </c>
      <c r="H127" s="2">
        <f t="shared" si="8"/>
        <v>0</v>
      </c>
      <c r="I127" s="2">
        <f t="shared" si="9"/>
        <v>0</v>
      </c>
    </row>
    <row r="128" spans="1:9" x14ac:dyDescent="0.25">
      <c r="A128" s="1" t="s">
        <v>127</v>
      </c>
      <c r="B128" s="2">
        <v>75.58</v>
      </c>
      <c r="C128" s="2">
        <v>49.1</v>
      </c>
      <c r="D128" s="2">
        <f t="shared" si="7"/>
        <v>-4.041675999999228E-2</v>
      </c>
      <c r="E128" s="2">
        <f t="shared" si="10"/>
        <v>5.1898087394245636</v>
      </c>
      <c r="F128" s="2">
        <f t="shared" si="11"/>
        <v>-5.1898087394245636</v>
      </c>
      <c r="H128" s="2">
        <f t="shared" si="8"/>
        <v>0</v>
      </c>
      <c r="I128" s="2">
        <f t="shared" si="9"/>
        <v>0</v>
      </c>
    </row>
    <row r="129" spans="1:9" x14ac:dyDescent="0.25">
      <c r="A129" s="1" t="s">
        <v>128</v>
      </c>
      <c r="B129" s="2">
        <v>74.8</v>
      </c>
      <c r="C129" s="2">
        <v>46.87</v>
      </c>
      <c r="D129" s="2">
        <f t="shared" si="7"/>
        <v>-2.0509465999999961</v>
      </c>
      <c r="E129" s="2">
        <f t="shared" si="10"/>
        <v>5.1898087394245636</v>
      </c>
      <c r="F129" s="2">
        <f t="shared" si="11"/>
        <v>-5.1898087394245636</v>
      </c>
      <c r="H129" s="2">
        <f t="shared" si="8"/>
        <v>0</v>
      </c>
      <c r="I129" s="2">
        <f t="shared" si="9"/>
        <v>0</v>
      </c>
    </row>
    <row r="130" spans="1:9" x14ac:dyDescent="0.25">
      <c r="A130" s="1" t="s">
        <v>129</v>
      </c>
      <c r="B130" s="2">
        <v>75.180000000000007</v>
      </c>
      <c r="C130" s="2">
        <v>46.65</v>
      </c>
      <c r="D130" s="2">
        <f t="shared" si="7"/>
        <v>-2.3778679600000032</v>
      </c>
      <c r="E130" s="2">
        <f t="shared" si="10"/>
        <v>5.1898087394245636</v>
      </c>
      <c r="F130" s="2">
        <f t="shared" si="11"/>
        <v>-5.1898087394245636</v>
      </c>
      <c r="H130" s="2">
        <f t="shared" si="8"/>
        <v>0</v>
      </c>
      <c r="I130" s="2">
        <f t="shared" si="9"/>
        <v>0</v>
      </c>
    </row>
    <row r="131" spans="1:9" x14ac:dyDescent="0.25">
      <c r="A131" s="1" t="s">
        <v>130</v>
      </c>
      <c r="B131" s="2">
        <v>75.8</v>
      </c>
      <c r="C131" s="2">
        <v>44.21</v>
      </c>
      <c r="D131" s="2">
        <f t="shared" si="7"/>
        <v>-4.9923185999999973</v>
      </c>
      <c r="E131" s="2">
        <f t="shared" si="10"/>
        <v>5.1898087394245636</v>
      </c>
      <c r="F131" s="2">
        <f t="shared" si="11"/>
        <v>-5.1898087394245636</v>
      </c>
      <c r="H131" s="2">
        <f t="shared" si="8"/>
        <v>0</v>
      </c>
      <c r="I131" s="2">
        <f t="shared" si="9"/>
        <v>0</v>
      </c>
    </row>
    <row r="132" spans="1:9" x14ac:dyDescent="0.25">
      <c r="A132" s="1" t="s">
        <v>131</v>
      </c>
      <c r="B132" s="2">
        <v>76.13</v>
      </c>
      <c r="C132" s="2">
        <v>42.97</v>
      </c>
      <c r="D132" s="2">
        <f t="shared" si="7"/>
        <v>-6.3251713599999988</v>
      </c>
      <c r="E132" s="2">
        <f t="shared" si="10"/>
        <v>5.1898087394245636</v>
      </c>
      <c r="F132" s="2">
        <f t="shared" si="11"/>
        <v>-5.1898087394245636</v>
      </c>
      <c r="H132" s="2">
        <f t="shared" si="8"/>
        <v>0</v>
      </c>
      <c r="I132" s="2">
        <f t="shared" si="9"/>
        <v>1</v>
      </c>
    </row>
    <row r="133" spans="1:9" x14ac:dyDescent="0.25">
      <c r="A133" s="1" t="s">
        <v>132</v>
      </c>
      <c r="B133" s="2">
        <v>76.3</v>
      </c>
      <c r="C133" s="2">
        <v>45.11</v>
      </c>
      <c r="D133" s="2">
        <f t="shared" ref="D133:D196" si="12">C133-(27.874321+0.281372*B133)</f>
        <v>-4.233004600000001</v>
      </c>
      <c r="E133" s="2">
        <f t="shared" si="10"/>
        <v>5.1898087394245636</v>
      </c>
      <c r="F133" s="2">
        <f t="shared" si="11"/>
        <v>-5.1898087394245636</v>
      </c>
      <c r="H133" s="2">
        <f t="shared" ref="H133:H196" si="13">IF(D133&gt;=E133, 1, 0)</f>
        <v>0</v>
      </c>
      <c r="I133" s="2">
        <f t="shared" ref="I133:I196" si="14">IF(D133&lt;=F133,1,0)</f>
        <v>0</v>
      </c>
    </row>
    <row r="134" spans="1:9" x14ac:dyDescent="0.25">
      <c r="A134" s="1" t="s">
        <v>133</v>
      </c>
      <c r="B134" s="2">
        <v>76.349999999999994</v>
      </c>
      <c r="C134" s="2">
        <v>43.81</v>
      </c>
      <c r="D134" s="2">
        <f t="shared" si="12"/>
        <v>-5.5470731999999998</v>
      </c>
      <c r="E134" s="2">
        <f t="shared" si="10"/>
        <v>5.1898087394245636</v>
      </c>
      <c r="F134" s="2">
        <f t="shared" si="11"/>
        <v>-5.1898087394245636</v>
      </c>
      <c r="H134" s="2">
        <f t="shared" si="13"/>
        <v>0</v>
      </c>
      <c r="I134" s="2">
        <f t="shared" si="14"/>
        <v>1</v>
      </c>
    </row>
    <row r="135" spans="1:9" x14ac:dyDescent="0.25">
      <c r="A135" s="1" t="s">
        <v>134</v>
      </c>
      <c r="B135" s="2">
        <v>75.45</v>
      </c>
      <c r="C135" s="2">
        <v>43.39</v>
      </c>
      <c r="D135" s="2">
        <f t="shared" si="12"/>
        <v>-5.7138384000000002</v>
      </c>
      <c r="E135" s="2">
        <f t="shared" si="10"/>
        <v>5.1898087394245636</v>
      </c>
      <c r="F135" s="2">
        <f t="shared" si="11"/>
        <v>-5.1898087394245636</v>
      </c>
      <c r="H135" s="2">
        <f t="shared" si="13"/>
        <v>0</v>
      </c>
      <c r="I135" s="2">
        <f t="shared" si="14"/>
        <v>1</v>
      </c>
    </row>
    <row r="136" spans="1:9" x14ac:dyDescent="0.25">
      <c r="A136" s="1" t="s">
        <v>135</v>
      </c>
      <c r="B136" s="2">
        <v>75.7</v>
      </c>
      <c r="C136" s="2">
        <v>44.79</v>
      </c>
      <c r="D136" s="2">
        <f t="shared" si="12"/>
        <v>-4.3841813999999957</v>
      </c>
      <c r="E136" s="2">
        <f t="shared" si="10"/>
        <v>5.1898087394245636</v>
      </c>
      <c r="F136" s="2">
        <f t="shared" si="11"/>
        <v>-5.1898087394245636</v>
      </c>
      <c r="H136" s="2">
        <f t="shared" si="13"/>
        <v>0</v>
      </c>
      <c r="I136" s="2">
        <f t="shared" si="14"/>
        <v>0</v>
      </c>
    </row>
    <row r="137" spans="1:9" x14ac:dyDescent="0.25">
      <c r="A137" s="1" t="s">
        <v>136</v>
      </c>
      <c r="B137" s="2">
        <v>75.2</v>
      </c>
      <c r="C137" s="2">
        <v>44.67</v>
      </c>
      <c r="D137" s="2">
        <f t="shared" si="12"/>
        <v>-4.3634953999999979</v>
      </c>
      <c r="E137" s="2">
        <f t="shared" si="10"/>
        <v>5.1898087394245636</v>
      </c>
      <c r="F137" s="2">
        <f t="shared" si="11"/>
        <v>-5.1898087394245636</v>
      </c>
      <c r="H137" s="2">
        <f t="shared" si="13"/>
        <v>0</v>
      </c>
      <c r="I137" s="2">
        <f t="shared" si="14"/>
        <v>0</v>
      </c>
    </row>
    <row r="138" spans="1:9" x14ac:dyDescent="0.25">
      <c r="A138" s="1" t="s">
        <v>137</v>
      </c>
      <c r="B138" s="2">
        <v>75.900000000000006</v>
      </c>
      <c r="C138" s="2">
        <v>44.65</v>
      </c>
      <c r="D138" s="2">
        <f t="shared" si="12"/>
        <v>-4.5804558000000029</v>
      </c>
      <c r="E138" s="2">
        <f t="shared" si="10"/>
        <v>5.1898087394245636</v>
      </c>
      <c r="F138" s="2">
        <f t="shared" si="11"/>
        <v>-5.1898087394245636</v>
      </c>
      <c r="H138" s="2">
        <f t="shared" si="13"/>
        <v>0</v>
      </c>
      <c r="I138" s="2">
        <f t="shared" si="14"/>
        <v>0</v>
      </c>
    </row>
    <row r="139" spans="1:9" x14ac:dyDescent="0.25">
      <c r="A139" s="1" t="s">
        <v>138</v>
      </c>
      <c r="B139" s="2">
        <v>75.89</v>
      </c>
      <c r="C139" s="2">
        <v>44.3</v>
      </c>
      <c r="D139" s="2">
        <f t="shared" si="12"/>
        <v>-4.9276420799999983</v>
      </c>
      <c r="E139" s="2">
        <f t="shared" si="10"/>
        <v>5.1898087394245636</v>
      </c>
      <c r="F139" s="2">
        <f t="shared" si="11"/>
        <v>-5.1898087394245636</v>
      </c>
      <c r="H139" s="2">
        <f t="shared" si="13"/>
        <v>0</v>
      </c>
      <c r="I139" s="2">
        <f t="shared" si="14"/>
        <v>0</v>
      </c>
    </row>
    <row r="140" spans="1:9" x14ac:dyDescent="0.25">
      <c r="A140" s="1" t="s">
        <v>139</v>
      </c>
      <c r="B140" s="2">
        <v>76.33</v>
      </c>
      <c r="C140" s="2">
        <v>44.35</v>
      </c>
      <c r="D140" s="2">
        <f t="shared" si="12"/>
        <v>-5.0014457599999957</v>
      </c>
      <c r="E140" s="2">
        <f t="shared" si="10"/>
        <v>5.1898087394245636</v>
      </c>
      <c r="F140" s="2">
        <f t="shared" si="11"/>
        <v>-5.1898087394245636</v>
      </c>
      <c r="H140" s="2">
        <f t="shared" si="13"/>
        <v>0</v>
      </c>
      <c r="I140" s="2">
        <f t="shared" si="14"/>
        <v>0</v>
      </c>
    </row>
    <row r="141" spans="1:9" x14ac:dyDescent="0.25">
      <c r="A141" s="1" t="s">
        <v>140</v>
      </c>
      <c r="B141" s="2">
        <v>75.010000000000005</v>
      </c>
      <c r="C141" s="2">
        <v>44.65</v>
      </c>
      <c r="D141" s="2">
        <f t="shared" si="12"/>
        <v>-4.3300347200000004</v>
      </c>
      <c r="E141" s="2">
        <f t="shared" si="10"/>
        <v>5.1898087394245636</v>
      </c>
      <c r="F141" s="2">
        <f t="shared" si="11"/>
        <v>-5.1898087394245636</v>
      </c>
      <c r="H141" s="2">
        <f t="shared" si="13"/>
        <v>0</v>
      </c>
      <c r="I141" s="2">
        <f t="shared" si="14"/>
        <v>0</v>
      </c>
    </row>
    <row r="142" spans="1:9" x14ac:dyDescent="0.25">
      <c r="A142" s="1" t="s">
        <v>141</v>
      </c>
      <c r="B142" s="2">
        <v>74.489999999999995</v>
      </c>
      <c r="C142" s="2">
        <v>43.45</v>
      </c>
      <c r="D142" s="2">
        <f t="shared" si="12"/>
        <v>-5.3837212799999961</v>
      </c>
      <c r="E142" s="2">
        <f t="shared" si="10"/>
        <v>5.1898087394245636</v>
      </c>
      <c r="F142" s="2">
        <f t="shared" si="11"/>
        <v>-5.1898087394245636</v>
      </c>
      <c r="H142" s="2">
        <f t="shared" si="13"/>
        <v>0</v>
      </c>
      <c r="I142" s="2">
        <f t="shared" si="14"/>
        <v>1</v>
      </c>
    </row>
    <row r="143" spans="1:9" x14ac:dyDescent="0.25">
      <c r="A143" s="1" t="s">
        <v>142</v>
      </c>
      <c r="B143" s="2">
        <v>74.94</v>
      </c>
      <c r="C143" s="2">
        <v>43.95</v>
      </c>
      <c r="D143" s="2">
        <f t="shared" si="12"/>
        <v>-5.0103386799999967</v>
      </c>
      <c r="E143" s="2">
        <f t="shared" si="10"/>
        <v>5.1898087394245636</v>
      </c>
      <c r="F143" s="2">
        <f t="shared" si="11"/>
        <v>-5.1898087394245636</v>
      </c>
      <c r="H143" s="2">
        <f t="shared" si="13"/>
        <v>0</v>
      </c>
      <c r="I143" s="2">
        <f t="shared" si="14"/>
        <v>0</v>
      </c>
    </row>
    <row r="144" spans="1:9" x14ac:dyDescent="0.25">
      <c r="A144" s="1" t="s">
        <v>143</v>
      </c>
      <c r="B144" s="2">
        <v>76.91</v>
      </c>
      <c r="C144" s="2">
        <v>45.34</v>
      </c>
      <c r="D144" s="2">
        <f t="shared" si="12"/>
        <v>-4.1746415199999944</v>
      </c>
      <c r="E144" s="2">
        <f t="shared" si="10"/>
        <v>5.1898087394245636</v>
      </c>
      <c r="F144" s="2">
        <f t="shared" si="11"/>
        <v>-5.1898087394245636</v>
      </c>
      <c r="H144" s="2">
        <f t="shared" si="13"/>
        <v>0</v>
      </c>
      <c r="I144" s="2">
        <f t="shared" si="14"/>
        <v>0</v>
      </c>
    </row>
    <row r="145" spans="1:9" x14ac:dyDescent="0.25">
      <c r="A145" s="1" t="s">
        <v>144</v>
      </c>
      <c r="B145" s="2">
        <v>76.81</v>
      </c>
      <c r="C145" s="2">
        <v>45.5</v>
      </c>
      <c r="D145" s="2">
        <f t="shared" si="12"/>
        <v>-3.9865043199999946</v>
      </c>
      <c r="E145" s="2">
        <f t="shared" si="10"/>
        <v>5.1898087394245636</v>
      </c>
      <c r="F145" s="2">
        <f t="shared" si="11"/>
        <v>-5.1898087394245636</v>
      </c>
      <c r="H145" s="2">
        <f t="shared" si="13"/>
        <v>0</v>
      </c>
      <c r="I145" s="2">
        <f t="shared" si="14"/>
        <v>0</v>
      </c>
    </row>
    <row r="146" spans="1:9" x14ac:dyDescent="0.25">
      <c r="A146" s="1" t="s">
        <v>145</v>
      </c>
      <c r="B146" s="2">
        <v>77.349999999999994</v>
      </c>
      <c r="C146" s="2">
        <v>44.7</v>
      </c>
      <c r="D146" s="2">
        <f t="shared" si="12"/>
        <v>-4.9384451999999897</v>
      </c>
      <c r="E146" s="2">
        <f t="shared" si="10"/>
        <v>5.1898087394245636</v>
      </c>
      <c r="F146" s="2">
        <f t="shared" si="11"/>
        <v>-5.1898087394245636</v>
      </c>
      <c r="H146" s="2">
        <f t="shared" si="13"/>
        <v>0</v>
      </c>
      <c r="I146" s="2">
        <f t="shared" si="14"/>
        <v>0</v>
      </c>
    </row>
    <row r="147" spans="1:9" x14ac:dyDescent="0.25">
      <c r="A147" s="1" t="s">
        <v>146</v>
      </c>
      <c r="B147" s="2">
        <v>78.28</v>
      </c>
      <c r="C147" s="2">
        <v>47.5</v>
      </c>
      <c r="D147" s="2">
        <f t="shared" si="12"/>
        <v>-2.4001211599999976</v>
      </c>
      <c r="E147" s="2">
        <f t="shared" ref="E147:E210" si="15">2*E$2</f>
        <v>5.1898087394245636</v>
      </c>
      <c r="F147" s="2">
        <f t="shared" ref="F147:F210" si="16">-2*E$2</f>
        <v>-5.1898087394245636</v>
      </c>
      <c r="H147" s="2">
        <f t="shared" si="13"/>
        <v>0</v>
      </c>
      <c r="I147" s="2">
        <f t="shared" si="14"/>
        <v>0</v>
      </c>
    </row>
    <row r="148" spans="1:9" x14ac:dyDescent="0.25">
      <c r="A148" s="1" t="s">
        <v>147</v>
      </c>
      <c r="B148" s="2">
        <v>78.349999999999994</v>
      </c>
      <c r="C148" s="2">
        <v>48.7</v>
      </c>
      <c r="D148" s="2">
        <f t="shared" si="12"/>
        <v>-1.2198171999999943</v>
      </c>
      <c r="E148" s="2">
        <f t="shared" si="15"/>
        <v>5.1898087394245636</v>
      </c>
      <c r="F148" s="2">
        <f t="shared" si="16"/>
        <v>-5.1898087394245636</v>
      </c>
      <c r="H148" s="2">
        <f t="shared" si="13"/>
        <v>0</v>
      </c>
      <c r="I148" s="2">
        <f t="shared" si="14"/>
        <v>0</v>
      </c>
    </row>
    <row r="149" spans="1:9" x14ac:dyDescent="0.25">
      <c r="A149" s="1" t="s">
        <v>148</v>
      </c>
      <c r="B149" s="2">
        <v>78.349999999999994</v>
      </c>
      <c r="C149" s="2">
        <v>48.99</v>
      </c>
      <c r="D149" s="2">
        <f t="shared" si="12"/>
        <v>-0.92981719999999513</v>
      </c>
      <c r="E149" s="2">
        <f t="shared" si="15"/>
        <v>5.1898087394245636</v>
      </c>
      <c r="F149" s="2">
        <f t="shared" si="16"/>
        <v>-5.1898087394245636</v>
      </c>
      <c r="H149" s="2">
        <f t="shared" si="13"/>
        <v>0</v>
      </c>
      <c r="I149" s="2">
        <f t="shared" si="14"/>
        <v>0</v>
      </c>
    </row>
    <row r="150" spans="1:9" x14ac:dyDescent="0.25">
      <c r="A150" s="1" t="s">
        <v>149</v>
      </c>
      <c r="B150" s="2">
        <v>73.680000000000007</v>
      </c>
      <c r="C150" s="2">
        <v>47.65</v>
      </c>
      <c r="D150" s="2">
        <f t="shared" si="12"/>
        <v>-0.9558099600000034</v>
      </c>
      <c r="E150" s="2">
        <f t="shared" si="15"/>
        <v>5.1898087394245636</v>
      </c>
      <c r="F150" s="2">
        <f t="shared" si="16"/>
        <v>-5.1898087394245636</v>
      </c>
      <c r="H150" s="2">
        <f t="shared" si="13"/>
        <v>0</v>
      </c>
      <c r="I150" s="2">
        <f t="shared" si="14"/>
        <v>0</v>
      </c>
    </row>
    <row r="151" spans="1:9" x14ac:dyDescent="0.25">
      <c r="A151" s="1" t="s">
        <v>150</v>
      </c>
      <c r="B151" s="2">
        <v>75.2</v>
      </c>
      <c r="C151" s="2">
        <v>49.08</v>
      </c>
      <c r="D151" s="2">
        <f t="shared" si="12"/>
        <v>4.6504599999998675E-2</v>
      </c>
      <c r="E151" s="2">
        <f t="shared" si="15"/>
        <v>5.1898087394245636</v>
      </c>
      <c r="F151" s="2">
        <f t="shared" si="16"/>
        <v>-5.1898087394245636</v>
      </c>
      <c r="H151" s="2">
        <f t="shared" si="13"/>
        <v>0</v>
      </c>
      <c r="I151" s="2">
        <f t="shared" si="14"/>
        <v>0</v>
      </c>
    </row>
    <row r="152" spans="1:9" x14ac:dyDescent="0.25">
      <c r="A152" s="1" t="s">
        <v>151</v>
      </c>
      <c r="B152" s="2">
        <v>74.91</v>
      </c>
      <c r="C152" s="2">
        <v>48.6</v>
      </c>
      <c r="D152" s="2">
        <f t="shared" si="12"/>
        <v>-0.35189752000000141</v>
      </c>
      <c r="E152" s="2">
        <f t="shared" si="15"/>
        <v>5.1898087394245636</v>
      </c>
      <c r="F152" s="2">
        <f t="shared" si="16"/>
        <v>-5.1898087394245636</v>
      </c>
      <c r="H152" s="2">
        <f t="shared" si="13"/>
        <v>0</v>
      </c>
      <c r="I152" s="2">
        <f t="shared" si="14"/>
        <v>0</v>
      </c>
    </row>
    <row r="153" spans="1:9" x14ac:dyDescent="0.25">
      <c r="A153" s="1" t="s">
        <v>152</v>
      </c>
      <c r="B153" s="2">
        <v>75.400000000000006</v>
      </c>
      <c r="C153" s="2">
        <v>48.8</v>
      </c>
      <c r="D153" s="2">
        <f t="shared" si="12"/>
        <v>-0.28976980000000196</v>
      </c>
      <c r="E153" s="2">
        <f t="shared" si="15"/>
        <v>5.1898087394245636</v>
      </c>
      <c r="F153" s="2">
        <f t="shared" si="16"/>
        <v>-5.1898087394245636</v>
      </c>
      <c r="H153" s="2">
        <f t="shared" si="13"/>
        <v>0</v>
      </c>
      <c r="I153" s="2">
        <f t="shared" si="14"/>
        <v>0</v>
      </c>
    </row>
    <row r="154" spans="1:9" x14ac:dyDescent="0.25">
      <c r="A154" s="1" t="s">
        <v>153</v>
      </c>
      <c r="B154" s="2">
        <v>75</v>
      </c>
      <c r="C154" s="2">
        <v>48.2</v>
      </c>
      <c r="D154" s="2">
        <f t="shared" si="12"/>
        <v>-0.77722099999999728</v>
      </c>
      <c r="E154" s="2">
        <f t="shared" si="15"/>
        <v>5.1898087394245636</v>
      </c>
      <c r="F154" s="2">
        <f t="shared" si="16"/>
        <v>-5.1898087394245636</v>
      </c>
      <c r="H154" s="2">
        <f t="shared" si="13"/>
        <v>0</v>
      </c>
      <c r="I154" s="2">
        <f t="shared" si="14"/>
        <v>0</v>
      </c>
    </row>
    <row r="155" spans="1:9" x14ac:dyDescent="0.25">
      <c r="A155" s="1" t="s">
        <v>154</v>
      </c>
      <c r="B155" s="2">
        <v>75.489999999999995</v>
      </c>
      <c r="C155" s="2">
        <v>50.09</v>
      </c>
      <c r="D155" s="2">
        <f t="shared" si="12"/>
        <v>0.974906720000007</v>
      </c>
      <c r="E155" s="2">
        <f t="shared" si="15"/>
        <v>5.1898087394245636</v>
      </c>
      <c r="F155" s="2">
        <f t="shared" si="16"/>
        <v>-5.1898087394245636</v>
      </c>
      <c r="H155" s="2">
        <f t="shared" si="13"/>
        <v>0</v>
      </c>
      <c r="I155" s="2">
        <f t="shared" si="14"/>
        <v>0</v>
      </c>
    </row>
    <row r="156" spans="1:9" x14ac:dyDescent="0.25">
      <c r="A156" s="1" t="s">
        <v>155</v>
      </c>
      <c r="B156" s="2">
        <v>75.64</v>
      </c>
      <c r="C156" s="2">
        <v>49.96</v>
      </c>
      <c r="D156" s="2">
        <f t="shared" si="12"/>
        <v>0.80270091999999948</v>
      </c>
      <c r="E156" s="2">
        <f t="shared" si="15"/>
        <v>5.1898087394245636</v>
      </c>
      <c r="F156" s="2">
        <f t="shared" si="16"/>
        <v>-5.1898087394245636</v>
      </c>
      <c r="H156" s="2">
        <f t="shared" si="13"/>
        <v>0</v>
      </c>
      <c r="I156" s="2">
        <f t="shared" si="14"/>
        <v>0</v>
      </c>
    </row>
    <row r="157" spans="1:9" x14ac:dyDescent="0.25">
      <c r="A157" s="1" t="s">
        <v>156</v>
      </c>
      <c r="B157" s="2">
        <v>78.900000000000006</v>
      </c>
      <c r="C157" s="2">
        <v>49.35</v>
      </c>
      <c r="D157" s="2">
        <f t="shared" si="12"/>
        <v>-0.72457179999999966</v>
      </c>
      <c r="E157" s="2">
        <f t="shared" si="15"/>
        <v>5.1898087394245636</v>
      </c>
      <c r="F157" s="2">
        <f t="shared" si="16"/>
        <v>-5.1898087394245636</v>
      </c>
      <c r="H157" s="2">
        <f t="shared" si="13"/>
        <v>0</v>
      </c>
      <c r="I157" s="2">
        <f t="shared" si="14"/>
        <v>0</v>
      </c>
    </row>
    <row r="158" spans="1:9" x14ac:dyDescent="0.25">
      <c r="A158" s="1" t="s">
        <v>157</v>
      </c>
      <c r="B158" s="2">
        <v>78.2</v>
      </c>
      <c r="C158" s="2">
        <v>48.69</v>
      </c>
      <c r="D158" s="2">
        <f t="shared" si="12"/>
        <v>-1.1876114000000015</v>
      </c>
      <c r="E158" s="2">
        <f t="shared" si="15"/>
        <v>5.1898087394245636</v>
      </c>
      <c r="F158" s="2">
        <f t="shared" si="16"/>
        <v>-5.1898087394245636</v>
      </c>
      <c r="H158" s="2">
        <f t="shared" si="13"/>
        <v>0</v>
      </c>
      <c r="I158" s="2">
        <f t="shared" si="14"/>
        <v>0</v>
      </c>
    </row>
    <row r="159" spans="1:9" x14ac:dyDescent="0.25">
      <c r="A159" s="1" t="s">
        <v>158</v>
      </c>
      <c r="B159" s="2">
        <v>77.430000000000007</v>
      </c>
      <c r="C159" s="2">
        <v>48.3</v>
      </c>
      <c r="D159" s="2">
        <f t="shared" si="12"/>
        <v>-1.3609549600000008</v>
      </c>
      <c r="E159" s="2">
        <f t="shared" si="15"/>
        <v>5.1898087394245636</v>
      </c>
      <c r="F159" s="2">
        <f t="shared" si="16"/>
        <v>-5.1898087394245636</v>
      </c>
      <c r="H159" s="2">
        <f t="shared" si="13"/>
        <v>0</v>
      </c>
      <c r="I159" s="2">
        <f t="shared" si="14"/>
        <v>0</v>
      </c>
    </row>
    <row r="160" spans="1:9" x14ac:dyDescent="0.25">
      <c r="A160" s="1" t="s">
        <v>159</v>
      </c>
      <c r="B160" s="2">
        <v>73.819999999999993</v>
      </c>
      <c r="C160" s="2">
        <v>48.63</v>
      </c>
      <c r="D160" s="2">
        <f t="shared" si="12"/>
        <v>-1.5202039999998362E-2</v>
      </c>
      <c r="E160" s="2">
        <f t="shared" si="15"/>
        <v>5.1898087394245636</v>
      </c>
      <c r="F160" s="2">
        <f t="shared" si="16"/>
        <v>-5.1898087394245636</v>
      </c>
      <c r="H160" s="2">
        <f t="shared" si="13"/>
        <v>0</v>
      </c>
      <c r="I160" s="2">
        <f t="shared" si="14"/>
        <v>0</v>
      </c>
    </row>
    <row r="161" spans="1:9" x14ac:dyDescent="0.25">
      <c r="A161" s="1" t="s">
        <v>160</v>
      </c>
      <c r="B161" s="2">
        <v>76.37</v>
      </c>
      <c r="C161" s="2">
        <v>48.9</v>
      </c>
      <c r="D161" s="2">
        <f t="shared" si="12"/>
        <v>-0.46270064000000133</v>
      </c>
      <c r="E161" s="2">
        <f t="shared" si="15"/>
        <v>5.1898087394245636</v>
      </c>
      <c r="F161" s="2">
        <f t="shared" si="16"/>
        <v>-5.1898087394245636</v>
      </c>
      <c r="H161" s="2">
        <f t="shared" si="13"/>
        <v>0</v>
      </c>
      <c r="I161" s="2">
        <f t="shared" si="14"/>
        <v>0</v>
      </c>
    </row>
    <row r="162" spans="1:9" x14ac:dyDescent="0.25">
      <c r="A162" s="1" t="s">
        <v>161</v>
      </c>
      <c r="B162" s="2">
        <v>79.400000000000006</v>
      </c>
      <c r="C162" s="2">
        <v>49.88</v>
      </c>
      <c r="D162" s="2">
        <f t="shared" si="12"/>
        <v>-0.33525780000000083</v>
      </c>
      <c r="E162" s="2">
        <f t="shared" si="15"/>
        <v>5.1898087394245636</v>
      </c>
      <c r="F162" s="2">
        <f t="shared" si="16"/>
        <v>-5.1898087394245636</v>
      </c>
      <c r="H162" s="2">
        <f t="shared" si="13"/>
        <v>0</v>
      </c>
      <c r="I162" s="2">
        <f t="shared" si="14"/>
        <v>0</v>
      </c>
    </row>
    <row r="163" spans="1:9" x14ac:dyDescent="0.25">
      <c r="A163" s="1" t="s">
        <v>162</v>
      </c>
      <c r="B163" s="2">
        <v>81.45</v>
      </c>
      <c r="C163" s="2">
        <v>49.58</v>
      </c>
      <c r="D163" s="2">
        <f t="shared" si="12"/>
        <v>-1.2120704000000018</v>
      </c>
      <c r="E163" s="2">
        <f t="shared" si="15"/>
        <v>5.1898087394245636</v>
      </c>
      <c r="F163" s="2">
        <f t="shared" si="16"/>
        <v>-5.1898087394245636</v>
      </c>
      <c r="H163" s="2">
        <f t="shared" si="13"/>
        <v>0</v>
      </c>
      <c r="I163" s="2">
        <f t="shared" si="14"/>
        <v>0</v>
      </c>
    </row>
    <row r="164" spans="1:9" x14ac:dyDescent="0.25">
      <c r="A164" s="1" t="s">
        <v>163</v>
      </c>
      <c r="B164" s="2">
        <v>78</v>
      </c>
      <c r="C164" s="2">
        <v>50.2</v>
      </c>
      <c r="D164" s="2">
        <f t="shared" si="12"/>
        <v>0.37866300000000308</v>
      </c>
      <c r="E164" s="2">
        <f t="shared" si="15"/>
        <v>5.1898087394245636</v>
      </c>
      <c r="F164" s="2">
        <f t="shared" si="16"/>
        <v>-5.1898087394245636</v>
      </c>
      <c r="H164" s="2">
        <f t="shared" si="13"/>
        <v>0</v>
      </c>
      <c r="I164" s="2">
        <f t="shared" si="14"/>
        <v>0</v>
      </c>
    </row>
    <row r="165" spans="1:9" x14ac:dyDescent="0.25">
      <c r="A165" s="1" t="s">
        <v>164</v>
      </c>
      <c r="B165" s="2">
        <v>77.3</v>
      </c>
      <c r="C165" s="2">
        <v>51.69</v>
      </c>
      <c r="D165" s="2">
        <f t="shared" si="12"/>
        <v>2.0656233999999998</v>
      </c>
      <c r="E165" s="2">
        <f t="shared" si="15"/>
        <v>5.1898087394245636</v>
      </c>
      <c r="F165" s="2">
        <f t="shared" si="16"/>
        <v>-5.1898087394245636</v>
      </c>
      <c r="H165" s="2">
        <f t="shared" si="13"/>
        <v>0</v>
      </c>
      <c r="I165" s="2">
        <f t="shared" si="14"/>
        <v>0</v>
      </c>
    </row>
    <row r="166" spans="1:9" x14ac:dyDescent="0.25">
      <c r="A166" s="1" t="s">
        <v>165</v>
      </c>
      <c r="B166" s="2">
        <v>74.95</v>
      </c>
      <c r="C166" s="2">
        <v>51.13</v>
      </c>
      <c r="D166" s="2">
        <f t="shared" si="12"/>
        <v>2.1668476000000041</v>
      </c>
      <c r="E166" s="2">
        <f t="shared" si="15"/>
        <v>5.1898087394245636</v>
      </c>
      <c r="F166" s="2">
        <f t="shared" si="16"/>
        <v>-5.1898087394245636</v>
      </c>
      <c r="H166" s="2">
        <f t="shared" si="13"/>
        <v>0</v>
      </c>
      <c r="I166" s="2">
        <f t="shared" si="14"/>
        <v>0</v>
      </c>
    </row>
    <row r="167" spans="1:9" x14ac:dyDescent="0.25">
      <c r="A167" s="1" t="s">
        <v>166</v>
      </c>
      <c r="B167" s="2">
        <v>74.95</v>
      </c>
      <c r="C167" s="2">
        <v>53.13</v>
      </c>
      <c r="D167" s="2">
        <f t="shared" si="12"/>
        <v>4.1668476000000041</v>
      </c>
      <c r="E167" s="2">
        <f t="shared" si="15"/>
        <v>5.1898087394245636</v>
      </c>
      <c r="F167" s="2">
        <f t="shared" si="16"/>
        <v>-5.1898087394245636</v>
      </c>
      <c r="H167" s="2">
        <f t="shared" si="13"/>
        <v>0</v>
      </c>
      <c r="I167" s="2">
        <f t="shared" si="14"/>
        <v>0</v>
      </c>
    </row>
    <row r="168" spans="1:9" x14ac:dyDescent="0.25">
      <c r="A168" s="1" t="s">
        <v>167</v>
      </c>
      <c r="B168" s="2">
        <v>72.900000000000006</v>
      </c>
      <c r="C168" s="2">
        <v>52.31</v>
      </c>
      <c r="D168" s="2">
        <f t="shared" si="12"/>
        <v>3.9236602000000005</v>
      </c>
      <c r="E168" s="2">
        <f t="shared" si="15"/>
        <v>5.1898087394245636</v>
      </c>
      <c r="F168" s="2">
        <f t="shared" si="16"/>
        <v>-5.1898087394245636</v>
      </c>
      <c r="H168" s="2">
        <f t="shared" si="13"/>
        <v>0</v>
      </c>
      <c r="I168" s="2">
        <f t="shared" si="14"/>
        <v>0</v>
      </c>
    </row>
    <row r="169" spans="1:9" x14ac:dyDescent="0.25">
      <c r="A169" s="1" t="s">
        <v>168</v>
      </c>
      <c r="B169" s="2">
        <v>72.489999999999995</v>
      </c>
      <c r="C169" s="2">
        <v>52.05</v>
      </c>
      <c r="D169" s="2">
        <f t="shared" si="12"/>
        <v>3.7790227200000004</v>
      </c>
      <c r="E169" s="2">
        <f t="shared" si="15"/>
        <v>5.1898087394245636</v>
      </c>
      <c r="F169" s="2">
        <f t="shared" si="16"/>
        <v>-5.1898087394245636</v>
      </c>
      <c r="H169" s="2">
        <f t="shared" si="13"/>
        <v>0</v>
      </c>
      <c r="I169" s="2">
        <f t="shared" si="14"/>
        <v>0</v>
      </c>
    </row>
    <row r="170" spans="1:9" x14ac:dyDescent="0.25">
      <c r="A170" s="1" t="s">
        <v>169</v>
      </c>
      <c r="B170" s="2">
        <v>67.36</v>
      </c>
      <c r="C170" s="2">
        <v>47.95</v>
      </c>
      <c r="D170" s="2">
        <f t="shared" si="12"/>
        <v>1.1224610800000079</v>
      </c>
      <c r="E170" s="2">
        <f t="shared" si="15"/>
        <v>5.1898087394245636</v>
      </c>
      <c r="F170" s="2">
        <f t="shared" si="16"/>
        <v>-5.1898087394245636</v>
      </c>
      <c r="H170" s="2">
        <f t="shared" si="13"/>
        <v>0</v>
      </c>
      <c r="I170" s="2">
        <f t="shared" si="14"/>
        <v>0</v>
      </c>
    </row>
    <row r="171" spans="1:9" x14ac:dyDescent="0.25">
      <c r="A171" s="1" t="s">
        <v>170</v>
      </c>
      <c r="B171" s="2">
        <v>65.709999999999994</v>
      </c>
      <c r="C171" s="2">
        <v>46.04</v>
      </c>
      <c r="D171" s="2">
        <f t="shared" si="12"/>
        <v>-0.32327511999999814</v>
      </c>
      <c r="E171" s="2">
        <f t="shared" si="15"/>
        <v>5.1898087394245636</v>
      </c>
      <c r="F171" s="2">
        <f t="shared" si="16"/>
        <v>-5.1898087394245636</v>
      </c>
      <c r="H171" s="2">
        <f t="shared" si="13"/>
        <v>0</v>
      </c>
      <c r="I171" s="2">
        <f t="shared" si="14"/>
        <v>0</v>
      </c>
    </row>
    <row r="172" spans="1:9" x14ac:dyDescent="0.25">
      <c r="A172" s="1" t="s">
        <v>171</v>
      </c>
      <c r="B172" s="2">
        <v>67.56</v>
      </c>
      <c r="C172" s="2">
        <v>48</v>
      </c>
      <c r="D172" s="2">
        <f t="shared" si="12"/>
        <v>1.1161866799999984</v>
      </c>
      <c r="E172" s="2">
        <f t="shared" si="15"/>
        <v>5.1898087394245636</v>
      </c>
      <c r="F172" s="2">
        <f t="shared" si="16"/>
        <v>-5.1898087394245636</v>
      </c>
      <c r="H172" s="2">
        <f t="shared" si="13"/>
        <v>0</v>
      </c>
      <c r="I172" s="2">
        <f t="shared" si="14"/>
        <v>0</v>
      </c>
    </row>
    <row r="173" spans="1:9" x14ac:dyDescent="0.25">
      <c r="A173" s="1" t="s">
        <v>172</v>
      </c>
      <c r="B173" s="2">
        <v>68.3</v>
      </c>
      <c r="C173" s="2">
        <v>50</v>
      </c>
      <c r="D173" s="2">
        <f t="shared" si="12"/>
        <v>2.907971400000001</v>
      </c>
      <c r="E173" s="2">
        <f t="shared" si="15"/>
        <v>5.1898087394245636</v>
      </c>
      <c r="F173" s="2">
        <f t="shared" si="16"/>
        <v>-5.1898087394245636</v>
      </c>
      <c r="H173" s="2">
        <f t="shared" si="13"/>
        <v>0</v>
      </c>
      <c r="I173" s="2">
        <f t="shared" si="14"/>
        <v>0</v>
      </c>
    </row>
    <row r="174" spans="1:9" x14ac:dyDescent="0.25">
      <c r="A174" s="1" t="s">
        <v>173</v>
      </c>
      <c r="B174" s="2">
        <v>64.2</v>
      </c>
      <c r="C174" s="2">
        <v>49.61</v>
      </c>
      <c r="D174" s="2">
        <f t="shared" si="12"/>
        <v>3.6715966000000009</v>
      </c>
      <c r="E174" s="2">
        <f t="shared" si="15"/>
        <v>5.1898087394245636</v>
      </c>
      <c r="F174" s="2">
        <f t="shared" si="16"/>
        <v>-5.1898087394245636</v>
      </c>
      <c r="H174" s="2">
        <f t="shared" si="13"/>
        <v>0</v>
      </c>
      <c r="I174" s="2">
        <f t="shared" si="14"/>
        <v>0</v>
      </c>
    </row>
    <row r="175" spans="1:9" x14ac:dyDescent="0.25">
      <c r="A175" s="1" t="s">
        <v>174</v>
      </c>
      <c r="B175" s="2">
        <v>65.83</v>
      </c>
      <c r="C175" s="2">
        <v>49.79</v>
      </c>
      <c r="D175" s="2">
        <f t="shared" si="12"/>
        <v>3.3929602400000007</v>
      </c>
      <c r="E175" s="2">
        <f t="shared" si="15"/>
        <v>5.1898087394245636</v>
      </c>
      <c r="F175" s="2">
        <f t="shared" si="16"/>
        <v>-5.1898087394245636</v>
      </c>
      <c r="H175" s="2">
        <f t="shared" si="13"/>
        <v>0</v>
      </c>
      <c r="I175" s="2">
        <f t="shared" si="14"/>
        <v>0</v>
      </c>
    </row>
    <row r="176" spans="1:9" x14ac:dyDescent="0.25">
      <c r="A176" s="1" t="s">
        <v>175</v>
      </c>
      <c r="B176" s="2">
        <v>60</v>
      </c>
      <c r="C176" s="2">
        <v>47.11</v>
      </c>
      <c r="D176" s="2">
        <f t="shared" si="12"/>
        <v>2.3533589999999975</v>
      </c>
      <c r="E176" s="2">
        <f t="shared" si="15"/>
        <v>5.1898087394245636</v>
      </c>
      <c r="F176" s="2">
        <f t="shared" si="16"/>
        <v>-5.1898087394245636</v>
      </c>
      <c r="H176" s="2">
        <f t="shared" si="13"/>
        <v>0</v>
      </c>
      <c r="I176" s="2">
        <f t="shared" si="14"/>
        <v>0</v>
      </c>
    </row>
    <row r="177" spans="1:9" x14ac:dyDescent="0.25">
      <c r="A177" s="1" t="s">
        <v>176</v>
      </c>
      <c r="B177" s="2">
        <v>57.62</v>
      </c>
      <c r="C177" s="2">
        <v>46.48</v>
      </c>
      <c r="D177" s="2">
        <f t="shared" si="12"/>
        <v>2.3930243599999983</v>
      </c>
      <c r="E177" s="2">
        <f t="shared" si="15"/>
        <v>5.1898087394245636</v>
      </c>
      <c r="F177" s="2">
        <f t="shared" si="16"/>
        <v>-5.1898087394245636</v>
      </c>
      <c r="H177" s="2">
        <f t="shared" si="13"/>
        <v>0</v>
      </c>
      <c r="I177" s="2">
        <f t="shared" si="14"/>
        <v>0</v>
      </c>
    </row>
    <row r="178" spans="1:9" x14ac:dyDescent="0.25">
      <c r="A178" s="1" t="s">
        <v>177</v>
      </c>
      <c r="B178" s="2">
        <v>47.21</v>
      </c>
      <c r="C178" s="2">
        <v>40.9</v>
      </c>
      <c r="D178" s="2">
        <f t="shared" si="12"/>
        <v>-0.25789311999999853</v>
      </c>
      <c r="E178" s="2">
        <f t="shared" si="15"/>
        <v>5.1898087394245636</v>
      </c>
      <c r="F178" s="2">
        <f t="shared" si="16"/>
        <v>-5.1898087394245636</v>
      </c>
      <c r="H178" s="2">
        <f t="shared" si="13"/>
        <v>0</v>
      </c>
      <c r="I178" s="2">
        <f t="shared" si="14"/>
        <v>0</v>
      </c>
    </row>
    <row r="179" spans="1:9" x14ac:dyDescent="0.25">
      <c r="A179" s="1" t="s">
        <v>178</v>
      </c>
      <c r="B179" s="2">
        <v>51.26</v>
      </c>
      <c r="C179" s="2">
        <v>46</v>
      </c>
      <c r="D179" s="2">
        <f t="shared" si="12"/>
        <v>3.7025502800000041</v>
      </c>
      <c r="E179" s="2">
        <f t="shared" si="15"/>
        <v>5.1898087394245636</v>
      </c>
      <c r="F179" s="2">
        <f t="shared" si="16"/>
        <v>-5.1898087394245636</v>
      </c>
      <c r="H179" s="2">
        <f t="shared" si="13"/>
        <v>0</v>
      </c>
      <c r="I179" s="2">
        <f t="shared" si="14"/>
        <v>0</v>
      </c>
    </row>
    <row r="180" spans="1:9" x14ac:dyDescent="0.25">
      <c r="A180" s="1" t="s">
        <v>179</v>
      </c>
      <c r="B180" s="2">
        <v>44.41</v>
      </c>
      <c r="C180" s="2">
        <v>42.55</v>
      </c>
      <c r="D180" s="2">
        <f t="shared" si="12"/>
        <v>2.1799484800000002</v>
      </c>
      <c r="E180" s="2">
        <f t="shared" si="15"/>
        <v>5.1898087394245636</v>
      </c>
      <c r="F180" s="2">
        <f t="shared" si="16"/>
        <v>-5.1898087394245636</v>
      </c>
      <c r="H180" s="2">
        <f t="shared" si="13"/>
        <v>0</v>
      </c>
      <c r="I180" s="2">
        <f t="shared" si="14"/>
        <v>0</v>
      </c>
    </row>
    <row r="181" spans="1:9" x14ac:dyDescent="0.25">
      <c r="A181" s="1" t="s">
        <v>180</v>
      </c>
      <c r="B181" s="2">
        <v>32.479999999999997</v>
      </c>
      <c r="C181" s="2">
        <v>36.89</v>
      </c>
      <c r="D181" s="2">
        <f t="shared" si="12"/>
        <v>-0.12328355999999729</v>
      </c>
      <c r="E181" s="2">
        <f t="shared" si="15"/>
        <v>5.1898087394245636</v>
      </c>
      <c r="F181" s="2">
        <f t="shared" si="16"/>
        <v>-5.1898087394245636</v>
      </c>
      <c r="H181" s="2">
        <f t="shared" si="13"/>
        <v>0</v>
      </c>
      <c r="I181" s="2">
        <f t="shared" si="14"/>
        <v>0</v>
      </c>
    </row>
    <row r="182" spans="1:9" x14ac:dyDescent="0.25">
      <c r="A182" s="1" t="s">
        <v>181</v>
      </c>
      <c r="B182" s="2">
        <v>41.54</v>
      </c>
      <c r="C182" s="2">
        <v>40.880000000000003</v>
      </c>
      <c r="D182" s="2">
        <f t="shared" si="12"/>
        <v>1.3174861200000052</v>
      </c>
      <c r="E182" s="2">
        <f t="shared" si="15"/>
        <v>5.1898087394245636</v>
      </c>
      <c r="F182" s="2">
        <f t="shared" si="16"/>
        <v>-5.1898087394245636</v>
      </c>
      <c r="H182" s="2">
        <f t="shared" si="13"/>
        <v>0</v>
      </c>
      <c r="I182" s="2">
        <f t="shared" si="14"/>
        <v>0</v>
      </c>
    </row>
    <row r="183" spans="1:9" x14ac:dyDescent="0.25">
      <c r="A183" s="1" t="s">
        <v>182</v>
      </c>
      <c r="B183" s="2">
        <v>35.119999999999997</v>
      </c>
      <c r="C183" s="2">
        <v>34.29</v>
      </c>
      <c r="D183" s="2">
        <f t="shared" si="12"/>
        <v>-3.4661056400000021</v>
      </c>
      <c r="E183" s="2">
        <f t="shared" si="15"/>
        <v>5.1898087394245636</v>
      </c>
      <c r="F183" s="2">
        <f t="shared" si="16"/>
        <v>-5.1898087394245636</v>
      </c>
      <c r="H183" s="2">
        <f t="shared" si="13"/>
        <v>0</v>
      </c>
      <c r="I183" s="2">
        <f t="shared" si="14"/>
        <v>0</v>
      </c>
    </row>
    <row r="184" spans="1:9" x14ac:dyDescent="0.25">
      <c r="A184" s="1" t="s">
        <v>183</v>
      </c>
      <c r="B184" s="2">
        <v>35</v>
      </c>
      <c r="C184" s="2">
        <v>35.54</v>
      </c>
      <c r="D184" s="2">
        <f t="shared" si="12"/>
        <v>-2.182341000000001</v>
      </c>
      <c r="E184" s="2">
        <f t="shared" si="15"/>
        <v>5.1898087394245636</v>
      </c>
      <c r="F184" s="2">
        <f t="shared" si="16"/>
        <v>-5.1898087394245636</v>
      </c>
      <c r="H184" s="2">
        <f t="shared" si="13"/>
        <v>0</v>
      </c>
      <c r="I184" s="2">
        <f t="shared" si="14"/>
        <v>0</v>
      </c>
    </row>
    <row r="185" spans="1:9" x14ac:dyDescent="0.25">
      <c r="A185" s="1" t="s">
        <v>184</v>
      </c>
      <c r="B185" s="2">
        <v>32</v>
      </c>
      <c r="C185" s="2">
        <v>32.799999999999997</v>
      </c>
      <c r="D185" s="2">
        <f t="shared" si="12"/>
        <v>-4.0782250000000033</v>
      </c>
      <c r="E185" s="2">
        <f t="shared" si="15"/>
        <v>5.1898087394245636</v>
      </c>
      <c r="F185" s="2">
        <f t="shared" si="16"/>
        <v>-5.1898087394245636</v>
      </c>
      <c r="H185" s="2">
        <f t="shared" si="13"/>
        <v>0</v>
      </c>
      <c r="I185" s="2">
        <f t="shared" si="14"/>
        <v>0</v>
      </c>
    </row>
    <row r="186" spans="1:9" x14ac:dyDescent="0.25">
      <c r="A186" s="1" t="s">
        <v>185</v>
      </c>
      <c r="B186" s="2">
        <v>32.25</v>
      </c>
      <c r="C186" s="2">
        <v>32.51</v>
      </c>
      <c r="D186" s="2">
        <f t="shared" si="12"/>
        <v>-4.4385679999999965</v>
      </c>
      <c r="E186" s="2">
        <f t="shared" si="15"/>
        <v>5.1898087394245636</v>
      </c>
      <c r="F186" s="2">
        <f t="shared" si="16"/>
        <v>-5.1898087394245636</v>
      </c>
      <c r="H186" s="2">
        <f t="shared" si="13"/>
        <v>0</v>
      </c>
      <c r="I186" s="2">
        <f t="shared" si="14"/>
        <v>0</v>
      </c>
    </row>
    <row r="187" spans="1:9" x14ac:dyDescent="0.25">
      <c r="A187" s="1" t="s">
        <v>186</v>
      </c>
      <c r="B187" s="2">
        <v>30</v>
      </c>
      <c r="C187" s="2">
        <v>32.44</v>
      </c>
      <c r="D187" s="2">
        <f t="shared" si="12"/>
        <v>-3.8754810000000006</v>
      </c>
      <c r="E187" s="2">
        <f t="shared" si="15"/>
        <v>5.1898087394245636</v>
      </c>
      <c r="F187" s="2">
        <f t="shared" si="16"/>
        <v>-5.1898087394245636</v>
      </c>
      <c r="H187" s="2">
        <f t="shared" si="13"/>
        <v>0</v>
      </c>
      <c r="I187" s="2">
        <f t="shared" si="14"/>
        <v>0</v>
      </c>
    </row>
    <row r="188" spans="1:9" x14ac:dyDescent="0.25">
      <c r="A188" s="1" t="s">
        <v>187</v>
      </c>
      <c r="B188" s="2">
        <v>26.11</v>
      </c>
      <c r="C188" s="2">
        <v>30.45</v>
      </c>
      <c r="D188" s="2">
        <f t="shared" si="12"/>
        <v>-4.770943919999997</v>
      </c>
      <c r="E188" s="2">
        <f t="shared" si="15"/>
        <v>5.1898087394245636</v>
      </c>
      <c r="F188" s="2">
        <f t="shared" si="16"/>
        <v>-5.1898087394245636</v>
      </c>
      <c r="H188" s="2">
        <f t="shared" si="13"/>
        <v>0</v>
      </c>
      <c r="I188" s="2">
        <f t="shared" si="14"/>
        <v>0</v>
      </c>
    </row>
    <row r="189" spans="1:9" x14ac:dyDescent="0.25">
      <c r="A189" s="1" t="s">
        <v>188</v>
      </c>
      <c r="B189" s="2">
        <v>32.590000000000003</v>
      </c>
      <c r="C189" s="2">
        <v>36.31</v>
      </c>
      <c r="D189" s="2">
        <f t="shared" si="12"/>
        <v>-0.7342344799999978</v>
      </c>
      <c r="E189" s="2">
        <f t="shared" si="15"/>
        <v>5.1898087394245636</v>
      </c>
      <c r="F189" s="2">
        <f t="shared" si="16"/>
        <v>-5.1898087394245636</v>
      </c>
      <c r="H189" s="2">
        <f t="shared" si="13"/>
        <v>0</v>
      </c>
      <c r="I189" s="2">
        <f t="shared" si="14"/>
        <v>0</v>
      </c>
    </row>
    <row r="190" spans="1:9" x14ac:dyDescent="0.25">
      <c r="A190" s="1" t="s">
        <v>189</v>
      </c>
      <c r="B190" s="2">
        <v>34.21</v>
      </c>
      <c r="C190" s="2">
        <v>38.79</v>
      </c>
      <c r="D190" s="2">
        <f t="shared" si="12"/>
        <v>1.2899428799999981</v>
      </c>
      <c r="E190" s="2">
        <f t="shared" si="15"/>
        <v>5.1898087394245636</v>
      </c>
      <c r="F190" s="2">
        <f t="shared" si="16"/>
        <v>-5.1898087394245636</v>
      </c>
      <c r="H190" s="2">
        <f t="shared" si="13"/>
        <v>0</v>
      </c>
      <c r="I190" s="2">
        <f t="shared" si="14"/>
        <v>0</v>
      </c>
    </row>
    <row r="191" spans="1:9" x14ac:dyDescent="0.25">
      <c r="A191" s="1" t="s">
        <v>190</v>
      </c>
      <c r="B191" s="2">
        <v>37.229999999999997</v>
      </c>
      <c r="C191" s="2">
        <v>38.64</v>
      </c>
      <c r="D191" s="2">
        <f t="shared" si="12"/>
        <v>0.29019944000000208</v>
      </c>
      <c r="E191" s="2">
        <f t="shared" si="15"/>
        <v>5.1898087394245636</v>
      </c>
      <c r="F191" s="2">
        <f t="shared" si="16"/>
        <v>-5.1898087394245636</v>
      </c>
      <c r="H191" s="2">
        <f t="shared" si="13"/>
        <v>0</v>
      </c>
      <c r="I191" s="2">
        <f t="shared" si="14"/>
        <v>0</v>
      </c>
    </row>
    <row r="192" spans="1:9" x14ac:dyDescent="0.25">
      <c r="A192" s="1" t="s">
        <v>191</v>
      </c>
      <c r="B192" s="2">
        <v>36.4</v>
      </c>
      <c r="C192" s="2">
        <v>36.909999999999997</v>
      </c>
      <c r="D192" s="2">
        <f t="shared" si="12"/>
        <v>-1.2062618000000001</v>
      </c>
      <c r="E192" s="2">
        <f t="shared" si="15"/>
        <v>5.1898087394245636</v>
      </c>
      <c r="F192" s="2">
        <f t="shared" si="16"/>
        <v>-5.1898087394245636</v>
      </c>
      <c r="H192" s="2">
        <f t="shared" si="13"/>
        <v>0</v>
      </c>
      <c r="I192" s="2">
        <f t="shared" si="14"/>
        <v>0</v>
      </c>
    </row>
    <row r="193" spans="1:9" x14ac:dyDescent="0.25">
      <c r="A193" s="1" t="s">
        <v>192</v>
      </c>
      <c r="B193" s="2">
        <v>36.08</v>
      </c>
      <c r="C193" s="2">
        <v>37</v>
      </c>
      <c r="D193" s="2">
        <f t="shared" si="12"/>
        <v>-1.026222759999996</v>
      </c>
      <c r="E193" s="2">
        <f t="shared" si="15"/>
        <v>5.1898087394245636</v>
      </c>
      <c r="F193" s="2">
        <f t="shared" si="16"/>
        <v>-5.1898087394245636</v>
      </c>
      <c r="H193" s="2">
        <f t="shared" si="13"/>
        <v>0</v>
      </c>
      <c r="I193" s="2">
        <f t="shared" si="14"/>
        <v>0</v>
      </c>
    </row>
    <row r="194" spans="1:9" x14ac:dyDescent="0.25">
      <c r="A194" s="1" t="s">
        <v>193</v>
      </c>
      <c r="B194" s="2">
        <v>33.24</v>
      </c>
      <c r="C194" s="2">
        <v>35.9</v>
      </c>
      <c r="D194" s="2">
        <f t="shared" si="12"/>
        <v>-1.3271262800000017</v>
      </c>
      <c r="E194" s="2">
        <f t="shared" si="15"/>
        <v>5.1898087394245636</v>
      </c>
      <c r="F194" s="2">
        <f t="shared" si="16"/>
        <v>-5.1898087394245636</v>
      </c>
      <c r="H194" s="2">
        <f t="shared" si="13"/>
        <v>0</v>
      </c>
      <c r="I194" s="2">
        <f t="shared" si="14"/>
        <v>0</v>
      </c>
    </row>
    <row r="195" spans="1:9" x14ac:dyDescent="0.25">
      <c r="A195" s="1" t="s">
        <v>194</v>
      </c>
      <c r="B195" s="2">
        <v>30</v>
      </c>
      <c r="C195" s="2">
        <v>34.65</v>
      </c>
      <c r="D195" s="2">
        <f t="shared" si="12"/>
        <v>-1.6654809999999998</v>
      </c>
      <c r="E195" s="2">
        <f t="shared" si="15"/>
        <v>5.1898087394245636</v>
      </c>
      <c r="F195" s="2">
        <f t="shared" si="16"/>
        <v>-5.1898087394245636</v>
      </c>
      <c r="H195" s="2">
        <f t="shared" si="13"/>
        <v>0</v>
      </c>
      <c r="I195" s="2">
        <f t="shared" si="14"/>
        <v>0</v>
      </c>
    </row>
    <row r="196" spans="1:9" x14ac:dyDescent="0.25">
      <c r="A196" s="1" t="s">
        <v>195</v>
      </c>
      <c r="B196" s="2">
        <v>31.91</v>
      </c>
      <c r="C196" s="2">
        <v>36.799999999999997</v>
      </c>
      <c r="D196" s="2">
        <f t="shared" si="12"/>
        <v>-5.2901519999998925E-2</v>
      </c>
      <c r="E196" s="2">
        <f t="shared" si="15"/>
        <v>5.1898087394245636</v>
      </c>
      <c r="F196" s="2">
        <f t="shared" si="16"/>
        <v>-5.1898087394245636</v>
      </c>
      <c r="H196" s="2">
        <f t="shared" si="13"/>
        <v>0</v>
      </c>
      <c r="I196" s="2">
        <f t="shared" si="14"/>
        <v>0</v>
      </c>
    </row>
    <row r="197" spans="1:9" x14ac:dyDescent="0.25">
      <c r="A197" s="1" t="s">
        <v>196</v>
      </c>
      <c r="B197" s="2">
        <v>32.31</v>
      </c>
      <c r="C197" s="2">
        <v>35.85</v>
      </c>
      <c r="D197" s="2">
        <f t="shared" ref="D197:D253" si="17">C197-(27.874321+0.281372*B197)</f>
        <v>-1.1154503200000008</v>
      </c>
      <c r="E197" s="2">
        <f t="shared" si="15"/>
        <v>5.1898087394245636</v>
      </c>
      <c r="F197" s="2">
        <f t="shared" si="16"/>
        <v>-5.1898087394245636</v>
      </c>
      <c r="H197" s="2">
        <f t="shared" ref="H197:H253" si="18">IF(D197&gt;=E197, 1, 0)</f>
        <v>0</v>
      </c>
      <c r="I197" s="2">
        <f t="shared" ref="I197:I253" si="19">IF(D197&lt;=F197,1,0)</f>
        <v>0</v>
      </c>
    </row>
    <row r="198" spans="1:9" x14ac:dyDescent="0.25">
      <c r="A198" s="1" t="s">
        <v>197</v>
      </c>
      <c r="B198" s="2">
        <v>35.450000000000003</v>
      </c>
      <c r="C198" s="2">
        <v>37.21</v>
      </c>
      <c r="D198" s="2">
        <f t="shared" si="17"/>
        <v>-0.63895839999999993</v>
      </c>
      <c r="E198" s="2">
        <f t="shared" si="15"/>
        <v>5.1898087394245636</v>
      </c>
      <c r="F198" s="2">
        <f t="shared" si="16"/>
        <v>-5.1898087394245636</v>
      </c>
      <c r="H198" s="2">
        <f t="shared" si="18"/>
        <v>0</v>
      </c>
      <c r="I198" s="2">
        <f t="shared" si="19"/>
        <v>0</v>
      </c>
    </row>
    <row r="199" spans="1:9" x14ac:dyDescent="0.25">
      <c r="A199" s="1" t="s">
        <v>198</v>
      </c>
      <c r="B199" s="2">
        <v>38.229999999999997</v>
      </c>
      <c r="C199" s="2">
        <v>38.5</v>
      </c>
      <c r="D199" s="2">
        <f t="shared" si="17"/>
        <v>-0.131172559999996</v>
      </c>
      <c r="E199" s="2">
        <f t="shared" si="15"/>
        <v>5.1898087394245636</v>
      </c>
      <c r="F199" s="2">
        <f t="shared" si="16"/>
        <v>-5.1898087394245636</v>
      </c>
      <c r="H199" s="2">
        <f t="shared" si="18"/>
        <v>0</v>
      </c>
      <c r="I199" s="2">
        <f t="shared" si="19"/>
        <v>0</v>
      </c>
    </row>
    <row r="200" spans="1:9" x14ac:dyDescent="0.25">
      <c r="A200" s="1" t="s">
        <v>199</v>
      </c>
      <c r="B200" s="2">
        <v>39.89</v>
      </c>
      <c r="C200" s="2">
        <v>39.31</v>
      </c>
      <c r="D200" s="2">
        <f t="shared" si="17"/>
        <v>0.21174992000000259</v>
      </c>
      <c r="E200" s="2">
        <f t="shared" si="15"/>
        <v>5.1898087394245636</v>
      </c>
      <c r="F200" s="2">
        <f t="shared" si="16"/>
        <v>-5.1898087394245636</v>
      </c>
      <c r="H200" s="2">
        <f t="shared" si="18"/>
        <v>0</v>
      </c>
      <c r="I200" s="2">
        <f t="shared" si="19"/>
        <v>0</v>
      </c>
    </row>
    <row r="201" spans="1:9" x14ac:dyDescent="0.25">
      <c r="A201" s="1" t="s">
        <v>200</v>
      </c>
      <c r="B201" s="2">
        <v>41.75</v>
      </c>
      <c r="C201" s="2">
        <v>39.01</v>
      </c>
      <c r="D201" s="2">
        <f t="shared" si="17"/>
        <v>-0.61160199999999776</v>
      </c>
      <c r="E201" s="2">
        <f t="shared" si="15"/>
        <v>5.1898087394245636</v>
      </c>
      <c r="F201" s="2">
        <f t="shared" si="16"/>
        <v>-5.1898087394245636</v>
      </c>
      <c r="H201" s="2">
        <f t="shared" si="18"/>
        <v>0</v>
      </c>
      <c r="I201" s="2">
        <f t="shared" si="19"/>
        <v>0</v>
      </c>
    </row>
    <row r="202" spans="1:9" x14ac:dyDescent="0.25">
      <c r="A202" s="1" t="s">
        <v>201</v>
      </c>
      <c r="B202" s="2">
        <v>40</v>
      </c>
      <c r="C202" s="2">
        <v>39.340000000000003</v>
      </c>
      <c r="D202" s="2">
        <f t="shared" si="17"/>
        <v>0.21079900000000862</v>
      </c>
      <c r="E202" s="2">
        <f t="shared" si="15"/>
        <v>5.1898087394245636</v>
      </c>
      <c r="F202" s="2">
        <f t="shared" si="16"/>
        <v>-5.1898087394245636</v>
      </c>
      <c r="H202" s="2">
        <f t="shared" si="18"/>
        <v>0</v>
      </c>
      <c r="I202" s="2">
        <f t="shared" si="19"/>
        <v>0</v>
      </c>
    </row>
    <row r="203" spans="1:9" x14ac:dyDescent="0.25">
      <c r="A203" s="1" t="s">
        <v>202</v>
      </c>
      <c r="B203" s="2">
        <v>40.46</v>
      </c>
      <c r="C203" s="2">
        <v>39.56</v>
      </c>
      <c r="D203" s="2">
        <f t="shared" si="17"/>
        <v>0.30136788000000081</v>
      </c>
      <c r="E203" s="2">
        <f t="shared" si="15"/>
        <v>5.1898087394245636</v>
      </c>
      <c r="F203" s="2">
        <f t="shared" si="16"/>
        <v>-5.1898087394245636</v>
      </c>
      <c r="H203" s="2">
        <f t="shared" si="18"/>
        <v>0</v>
      </c>
      <c r="I203" s="2">
        <f t="shared" si="19"/>
        <v>0</v>
      </c>
    </row>
    <row r="204" spans="1:9" x14ac:dyDescent="0.25">
      <c r="A204" s="1" t="s">
        <v>203</v>
      </c>
      <c r="B204" s="2">
        <v>39.979999999999997</v>
      </c>
      <c r="C204" s="2">
        <v>39.92</v>
      </c>
      <c r="D204" s="2">
        <f t="shared" si="17"/>
        <v>0.79642644000000473</v>
      </c>
      <c r="E204" s="2">
        <f t="shared" si="15"/>
        <v>5.1898087394245636</v>
      </c>
      <c r="F204" s="2">
        <f t="shared" si="16"/>
        <v>-5.1898087394245636</v>
      </c>
      <c r="H204" s="2">
        <f t="shared" si="18"/>
        <v>0</v>
      </c>
      <c r="I204" s="2">
        <f t="shared" si="19"/>
        <v>0</v>
      </c>
    </row>
    <row r="205" spans="1:9" x14ac:dyDescent="0.25">
      <c r="A205" s="1" t="s">
        <v>204</v>
      </c>
      <c r="B205" s="2">
        <v>39.619999999999997</v>
      </c>
      <c r="C205" s="2">
        <v>39.31</v>
      </c>
      <c r="D205" s="2">
        <f t="shared" si="17"/>
        <v>0.28772036000000156</v>
      </c>
      <c r="E205" s="2">
        <f t="shared" si="15"/>
        <v>5.1898087394245636</v>
      </c>
      <c r="F205" s="2">
        <f t="shared" si="16"/>
        <v>-5.1898087394245636</v>
      </c>
      <c r="H205" s="2">
        <f t="shared" si="18"/>
        <v>0</v>
      </c>
      <c r="I205" s="2">
        <f t="shared" si="19"/>
        <v>0</v>
      </c>
    </row>
    <row r="206" spans="1:9" x14ac:dyDescent="0.25">
      <c r="A206" s="1" t="s">
        <v>205</v>
      </c>
      <c r="B206" s="2">
        <v>40.51</v>
      </c>
      <c r="C206" s="2">
        <v>39.53</v>
      </c>
      <c r="D206" s="2">
        <f t="shared" si="17"/>
        <v>0.25729928000000513</v>
      </c>
      <c r="E206" s="2">
        <f t="shared" si="15"/>
        <v>5.1898087394245636</v>
      </c>
      <c r="F206" s="2">
        <f t="shared" si="16"/>
        <v>-5.1898087394245636</v>
      </c>
      <c r="H206" s="2">
        <f t="shared" si="18"/>
        <v>0</v>
      </c>
      <c r="I206" s="2">
        <f t="shared" si="19"/>
        <v>0</v>
      </c>
    </row>
    <row r="207" spans="1:9" x14ac:dyDescent="0.25">
      <c r="A207" s="1" t="s">
        <v>206</v>
      </c>
      <c r="B207" s="2">
        <v>39.5</v>
      </c>
      <c r="C207" s="2">
        <v>40.590000000000003</v>
      </c>
      <c r="D207" s="2">
        <f t="shared" si="17"/>
        <v>1.6014850000000038</v>
      </c>
      <c r="E207" s="2">
        <f t="shared" si="15"/>
        <v>5.1898087394245636</v>
      </c>
      <c r="F207" s="2">
        <f t="shared" si="16"/>
        <v>-5.1898087394245636</v>
      </c>
      <c r="H207" s="2">
        <f t="shared" si="18"/>
        <v>0</v>
      </c>
      <c r="I207" s="2">
        <f t="shared" si="19"/>
        <v>0</v>
      </c>
    </row>
    <row r="208" spans="1:9" x14ac:dyDescent="0.25">
      <c r="A208" s="1" t="s">
        <v>207</v>
      </c>
      <c r="B208" s="2">
        <v>41.9</v>
      </c>
      <c r="C208" s="2">
        <v>42.01</v>
      </c>
      <c r="D208" s="2">
        <f t="shared" si="17"/>
        <v>2.3461921999999973</v>
      </c>
      <c r="E208" s="2">
        <f t="shared" si="15"/>
        <v>5.1898087394245636</v>
      </c>
      <c r="F208" s="2">
        <f t="shared" si="16"/>
        <v>-5.1898087394245636</v>
      </c>
      <c r="H208" s="2">
        <f t="shared" si="18"/>
        <v>0</v>
      </c>
      <c r="I208" s="2">
        <f t="shared" si="19"/>
        <v>0</v>
      </c>
    </row>
    <row r="209" spans="1:9" x14ac:dyDescent="0.25">
      <c r="A209" s="1" t="s">
        <v>208</v>
      </c>
      <c r="B209" s="2">
        <v>40.6</v>
      </c>
      <c r="C209" s="2">
        <v>41.25</v>
      </c>
      <c r="D209" s="2">
        <f t="shared" si="17"/>
        <v>1.9519757999999996</v>
      </c>
      <c r="E209" s="2">
        <f t="shared" si="15"/>
        <v>5.1898087394245636</v>
      </c>
      <c r="F209" s="2">
        <f t="shared" si="16"/>
        <v>-5.1898087394245636</v>
      </c>
      <c r="H209" s="2">
        <f t="shared" si="18"/>
        <v>0</v>
      </c>
      <c r="I209" s="2">
        <f t="shared" si="19"/>
        <v>0</v>
      </c>
    </row>
    <row r="210" spans="1:9" x14ac:dyDescent="0.25">
      <c r="A210" s="1" t="s">
        <v>209</v>
      </c>
      <c r="B210" s="2">
        <v>37.5</v>
      </c>
      <c r="C210" s="2">
        <v>37</v>
      </c>
      <c r="D210" s="2">
        <f t="shared" si="17"/>
        <v>-1.4257709999999975</v>
      </c>
      <c r="E210" s="2">
        <f t="shared" si="15"/>
        <v>5.1898087394245636</v>
      </c>
      <c r="F210" s="2">
        <f t="shared" si="16"/>
        <v>-5.1898087394245636</v>
      </c>
      <c r="H210" s="2">
        <f t="shared" si="18"/>
        <v>0</v>
      </c>
      <c r="I210" s="2">
        <f t="shared" si="19"/>
        <v>0</v>
      </c>
    </row>
    <row r="211" spans="1:9" x14ac:dyDescent="0.25">
      <c r="A211" s="1" t="s">
        <v>210</v>
      </c>
      <c r="B211" s="2">
        <v>40.15</v>
      </c>
      <c r="C211" s="2">
        <v>39.229999999999997</v>
      </c>
      <c r="D211" s="2">
        <f t="shared" si="17"/>
        <v>5.8593199999997125E-2</v>
      </c>
      <c r="E211" s="2">
        <f t="shared" ref="E211:E253" si="20">2*E$2</f>
        <v>5.1898087394245636</v>
      </c>
      <c r="F211" s="2">
        <f t="shared" ref="F211:F253" si="21">-2*E$2</f>
        <v>-5.1898087394245636</v>
      </c>
      <c r="H211" s="2">
        <f t="shared" si="18"/>
        <v>0</v>
      </c>
      <c r="I211" s="2">
        <f t="shared" si="19"/>
        <v>0</v>
      </c>
    </row>
    <row r="212" spans="1:9" x14ac:dyDescent="0.25">
      <c r="A212" s="1" t="s">
        <v>211</v>
      </c>
      <c r="B212" s="2">
        <v>44.5</v>
      </c>
      <c r="C212" s="2">
        <v>39.799999999999997</v>
      </c>
      <c r="D212" s="2">
        <f t="shared" si="17"/>
        <v>-0.59537500000000421</v>
      </c>
      <c r="E212" s="2">
        <f t="shared" si="20"/>
        <v>5.1898087394245636</v>
      </c>
      <c r="F212" s="2">
        <f t="shared" si="21"/>
        <v>-5.1898087394245636</v>
      </c>
      <c r="H212" s="2">
        <f t="shared" si="18"/>
        <v>0</v>
      </c>
      <c r="I212" s="2">
        <f t="shared" si="19"/>
        <v>0</v>
      </c>
    </row>
    <row r="213" spans="1:9" x14ac:dyDescent="0.25">
      <c r="A213" s="1" t="s">
        <v>212</v>
      </c>
      <c r="B213" s="2">
        <v>43.74</v>
      </c>
      <c r="C213" s="2">
        <v>39.9</v>
      </c>
      <c r="D213" s="2">
        <f t="shared" si="17"/>
        <v>-0.28153228000000041</v>
      </c>
      <c r="E213" s="2">
        <f t="shared" si="20"/>
        <v>5.1898087394245636</v>
      </c>
      <c r="F213" s="2">
        <f t="shared" si="21"/>
        <v>-5.1898087394245636</v>
      </c>
      <c r="H213" s="2">
        <f t="shared" si="18"/>
        <v>0</v>
      </c>
      <c r="I213" s="2">
        <f t="shared" si="19"/>
        <v>0</v>
      </c>
    </row>
    <row r="214" spans="1:9" x14ac:dyDescent="0.25">
      <c r="A214" s="1" t="s">
        <v>213</v>
      </c>
      <c r="B214" s="2">
        <v>42.3</v>
      </c>
      <c r="C214" s="2">
        <v>38.42</v>
      </c>
      <c r="D214" s="2">
        <f t="shared" si="17"/>
        <v>-1.356356599999998</v>
      </c>
      <c r="E214" s="2">
        <f t="shared" si="20"/>
        <v>5.1898087394245636</v>
      </c>
      <c r="F214" s="2">
        <f t="shared" si="21"/>
        <v>-5.1898087394245636</v>
      </c>
      <c r="H214" s="2">
        <f t="shared" si="18"/>
        <v>0</v>
      </c>
      <c r="I214" s="2">
        <f t="shared" si="19"/>
        <v>0</v>
      </c>
    </row>
    <row r="215" spans="1:9" x14ac:dyDescent="0.25">
      <c r="A215" s="1" t="s">
        <v>214</v>
      </c>
      <c r="B215" s="2">
        <v>41.21</v>
      </c>
      <c r="C215" s="2">
        <v>38.380000000000003</v>
      </c>
      <c r="D215" s="2">
        <f t="shared" si="17"/>
        <v>-1.0896611199999953</v>
      </c>
      <c r="E215" s="2">
        <f t="shared" si="20"/>
        <v>5.1898087394245636</v>
      </c>
      <c r="F215" s="2">
        <f t="shared" si="21"/>
        <v>-5.1898087394245636</v>
      </c>
      <c r="H215" s="2">
        <f t="shared" si="18"/>
        <v>0</v>
      </c>
      <c r="I215" s="2">
        <f t="shared" si="19"/>
        <v>0</v>
      </c>
    </row>
    <row r="216" spans="1:9" x14ac:dyDescent="0.25">
      <c r="A216" s="1" t="s">
        <v>215</v>
      </c>
      <c r="B216" s="2">
        <v>41.39</v>
      </c>
      <c r="C216" s="2">
        <v>38.74</v>
      </c>
      <c r="D216" s="2">
        <f t="shared" si="17"/>
        <v>-0.78030807999999752</v>
      </c>
      <c r="E216" s="2">
        <f t="shared" si="20"/>
        <v>5.1898087394245636</v>
      </c>
      <c r="F216" s="2">
        <f t="shared" si="21"/>
        <v>-5.1898087394245636</v>
      </c>
      <c r="H216" s="2">
        <f t="shared" si="18"/>
        <v>0</v>
      </c>
      <c r="I216" s="2">
        <f t="shared" si="19"/>
        <v>0</v>
      </c>
    </row>
    <row r="217" spans="1:9" x14ac:dyDescent="0.25">
      <c r="A217" s="1" t="s">
        <v>216</v>
      </c>
      <c r="B217" s="2">
        <v>39.5</v>
      </c>
      <c r="C217" s="2">
        <v>38.44</v>
      </c>
      <c r="D217" s="2">
        <f t="shared" si="17"/>
        <v>-0.54851500000000186</v>
      </c>
      <c r="E217" s="2">
        <f t="shared" si="20"/>
        <v>5.1898087394245636</v>
      </c>
      <c r="F217" s="2">
        <f t="shared" si="21"/>
        <v>-5.1898087394245636</v>
      </c>
      <c r="H217" s="2">
        <f t="shared" si="18"/>
        <v>0</v>
      </c>
      <c r="I217" s="2">
        <f t="shared" si="19"/>
        <v>0</v>
      </c>
    </row>
    <row r="218" spans="1:9" x14ac:dyDescent="0.25">
      <c r="A218" s="1" t="s">
        <v>217</v>
      </c>
      <c r="B218" s="2">
        <v>37</v>
      </c>
      <c r="C218" s="2">
        <v>36.85</v>
      </c>
      <c r="D218" s="2">
        <f t="shared" si="17"/>
        <v>-1.4350849999999937</v>
      </c>
      <c r="E218" s="2">
        <f t="shared" si="20"/>
        <v>5.1898087394245636</v>
      </c>
      <c r="F218" s="2">
        <f t="shared" si="21"/>
        <v>-5.1898087394245636</v>
      </c>
      <c r="H218" s="2">
        <f t="shared" si="18"/>
        <v>0</v>
      </c>
      <c r="I218" s="2">
        <f t="shared" si="19"/>
        <v>0</v>
      </c>
    </row>
    <row r="219" spans="1:9" x14ac:dyDescent="0.25">
      <c r="A219" s="1" t="s">
        <v>218</v>
      </c>
      <c r="B219" s="2">
        <v>37.42</v>
      </c>
      <c r="C219" s="2">
        <v>37.76</v>
      </c>
      <c r="D219" s="2">
        <f t="shared" si="17"/>
        <v>-0.64326124000000107</v>
      </c>
      <c r="E219" s="2">
        <f t="shared" si="20"/>
        <v>5.1898087394245636</v>
      </c>
      <c r="F219" s="2">
        <f t="shared" si="21"/>
        <v>-5.1898087394245636</v>
      </c>
      <c r="H219" s="2">
        <f t="shared" si="18"/>
        <v>0</v>
      </c>
      <c r="I219" s="2">
        <f t="shared" si="19"/>
        <v>0</v>
      </c>
    </row>
    <row r="220" spans="1:9" x14ac:dyDescent="0.25">
      <c r="A220" s="1" t="s">
        <v>219</v>
      </c>
      <c r="B220" s="2">
        <v>37.08</v>
      </c>
      <c r="C220" s="2">
        <v>36.799999999999997</v>
      </c>
      <c r="D220" s="2">
        <f t="shared" si="17"/>
        <v>-1.5075947600000035</v>
      </c>
      <c r="E220" s="2">
        <f t="shared" si="20"/>
        <v>5.1898087394245636</v>
      </c>
      <c r="F220" s="2">
        <f t="shared" si="21"/>
        <v>-5.1898087394245636</v>
      </c>
      <c r="H220" s="2">
        <f t="shared" si="18"/>
        <v>0</v>
      </c>
      <c r="I220" s="2">
        <f t="shared" si="19"/>
        <v>0</v>
      </c>
    </row>
    <row r="221" spans="1:9" x14ac:dyDescent="0.25">
      <c r="A221" s="1" t="s">
        <v>220</v>
      </c>
      <c r="B221" s="2">
        <v>36.49</v>
      </c>
      <c r="C221" s="2">
        <v>35.729999999999997</v>
      </c>
      <c r="D221" s="2">
        <f t="shared" si="17"/>
        <v>-2.4115852800000042</v>
      </c>
      <c r="E221" s="2">
        <f t="shared" si="20"/>
        <v>5.1898087394245636</v>
      </c>
      <c r="F221" s="2">
        <f t="shared" si="21"/>
        <v>-5.1898087394245636</v>
      </c>
      <c r="H221" s="2">
        <f t="shared" si="18"/>
        <v>0</v>
      </c>
      <c r="I221" s="2">
        <f t="shared" si="19"/>
        <v>0</v>
      </c>
    </row>
    <row r="222" spans="1:9" x14ac:dyDescent="0.25">
      <c r="A222" s="1" t="s">
        <v>221</v>
      </c>
      <c r="B222" s="2">
        <v>37.75</v>
      </c>
      <c r="C222" s="2">
        <v>36.159999999999997</v>
      </c>
      <c r="D222" s="2">
        <f t="shared" si="17"/>
        <v>-2.336114000000002</v>
      </c>
      <c r="E222" s="2">
        <f t="shared" si="20"/>
        <v>5.1898087394245636</v>
      </c>
      <c r="F222" s="2">
        <f t="shared" si="21"/>
        <v>-5.1898087394245636</v>
      </c>
      <c r="H222" s="2">
        <f t="shared" si="18"/>
        <v>0</v>
      </c>
      <c r="I222" s="2">
        <f t="shared" si="19"/>
        <v>0</v>
      </c>
    </row>
    <row r="223" spans="1:9" x14ac:dyDescent="0.25">
      <c r="A223" s="1" t="s">
        <v>222</v>
      </c>
      <c r="B223" s="2">
        <v>38.119999999999997</v>
      </c>
      <c r="C223" s="2">
        <v>37.82</v>
      </c>
      <c r="D223" s="2">
        <f t="shared" si="17"/>
        <v>-0.7802216400000006</v>
      </c>
      <c r="E223" s="2">
        <f t="shared" si="20"/>
        <v>5.1898087394245636</v>
      </c>
      <c r="F223" s="2">
        <f t="shared" si="21"/>
        <v>-5.1898087394245636</v>
      </c>
      <c r="H223" s="2">
        <f t="shared" si="18"/>
        <v>0</v>
      </c>
      <c r="I223" s="2">
        <f t="shared" si="19"/>
        <v>0</v>
      </c>
    </row>
    <row r="224" spans="1:9" x14ac:dyDescent="0.25">
      <c r="A224" s="1" t="s">
        <v>223</v>
      </c>
      <c r="B224" s="2">
        <v>37.39</v>
      </c>
      <c r="C224" s="2">
        <v>39.54</v>
      </c>
      <c r="D224" s="2">
        <f t="shared" si="17"/>
        <v>1.1451799199999968</v>
      </c>
      <c r="E224" s="2">
        <f t="shared" si="20"/>
        <v>5.1898087394245636</v>
      </c>
      <c r="F224" s="2">
        <f t="shared" si="21"/>
        <v>-5.1898087394245636</v>
      </c>
      <c r="H224" s="2">
        <f t="shared" si="18"/>
        <v>0</v>
      </c>
      <c r="I224" s="2">
        <f t="shared" si="19"/>
        <v>0</v>
      </c>
    </row>
    <row r="225" spans="1:9" x14ac:dyDescent="0.25">
      <c r="A225" s="1" t="s">
        <v>224</v>
      </c>
      <c r="B225" s="2">
        <v>40.83</v>
      </c>
      <c r="C225" s="2">
        <v>41.99</v>
      </c>
      <c r="D225" s="2">
        <f t="shared" si="17"/>
        <v>2.6272602400000054</v>
      </c>
      <c r="E225" s="2">
        <f t="shared" si="20"/>
        <v>5.1898087394245636</v>
      </c>
      <c r="F225" s="2">
        <f t="shared" si="21"/>
        <v>-5.1898087394245636</v>
      </c>
      <c r="H225" s="2">
        <f t="shared" si="18"/>
        <v>0</v>
      </c>
      <c r="I225" s="2">
        <f t="shared" si="19"/>
        <v>0</v>
      </c>
    </row>
    <row r="226" spans="1:9" x14ac:dyDescent="0.25">
      <c r="A226" s="1" t="s">
        <v>225</v>
      </c>
      <c r="B226" s="2">
        <v>41.5</v>
      </c>
      <c r="C226" s="2">
        <v>40.72</v>
      </c>
      <c r="D226" s="2">
        <f t="shared" si="17"/>
        <v>1.1687409999999971</v>
      </c>
      <c r="E226" s="2">
        <f t="shared" si="20"/>
        <v>5.1898087394245636</v>
      </c>
      <c r="F226" s="2">
        <f t="shared" si="21"/>
        <v>-5.1898087394245636</v>
      </c>
      <c r="H226" s="2">
        <f t="shared" si="18"/>
        <v>0</v>
      </c>
      <c r="I226" s="2">
        <f t="shared" si="19"/>
        <v>0</v>
      </c>
    </row>
    <row r="227" spans="1:9" x14ac:dyDescent="0.25">
      <c r="A227" s="1" t="s">
        <v>226</v>
      </c>
      <c r="B227" s="2">
        <v>42.97</v>
      </c>
      <c r="C227" s="2">
        <v>40.64</v>
      </c>
      <c r="D227" s="2">
        <f t="shared" si="17"/>
        <v>0.67512416000000286</v>
      </c>
      <c r="E227" s="2">
        <f t="shared" si="20"/>
        <v>5.1898087394245636</v>
      </c>
      <c r="F227" s="2">
        <f t="shared" si="21"/>
        <v>-5.1898087394245636</v>
      </c>
      <c r="H227" s="2">
        <f t="shared" si="18"/>
        <v>0</v>
      </c>
      <c r="I227" s="2">
        <f t="shared" si="19"/>
        <v>0</v>
      </c>
    </row>
    <row r="228" spans="1:9" x14ac:dyDescent="0.25">
      <c r="A228" s="1" t="s">
        <v>227</v>
      </c>
      <c r="B228" s="2">
        <v>47</v>
      </c>
      <c r="C228" s="2">
        <v>43.62</v>
      </c>
      <c r="D228" s="2">
        <f t="shared" si="17"/>
        <v>2.5211949999999987</v>
      </c>
      <c r="E228" s="2">
        <f t="shared" si="20"/>
        <v>5.1898087394245636</v>
      </c>
      <c r="F228" s="2">
        <f t="shared" si="21"/>
        <v>-5.1898087394245636</v>
      </c>
      <c r="H228" s="2">
        <f t="shared" si="18"/>
        <v>0</v>
      </c>
      <c r="I228" s="2">
        <f t="shared" si="19"/>
        <v>0</v>
      </c>
    </row>
    <row r="229" spans="1:9" x14ac:dyDescent="0.25">
      <c r="A229" s="1" t="s">
        <v>228</v>
      </c>
      <c r="B229" s="2">
        <v>46.07</v>
      </c>
      <c r="C229" s="2">
        <v>43.88</v>
      </c>
      <c r="D229" s="2">
        <f t="shared" si="17"/>
        <v>3.0428709600000019</v>
      </c>
      <c r="E229" s="2">
        <f t="shared" si="20"/>
        <v>5.1898087394245636</v>
      </c>
      <c r="F229" s="2">
        <f t="shared" si="21"/>
        <v>-5.1898087394245636</v>
      </c>
      <c r="H229" s="2">
        <f t="shared" si="18"/>
        <v>0</v>
      </c>
      <c r="I229" s="2">
        <f t="shared" si="19"/>
        <v>0</v>
      </c>
    </row>
    <row r="230" spans="1:9" x14ac:dyDescent="0.25">
      <c r="A230" s="1" t="s">
        <v>229</v>
      </c>
      <c r="B230" s="2">
        <v>50.22</v>
      </c>
      <c r="C230" s="2">
        <v>46.5</v>
      </c>
      <c r="D230" s="2">
        <f t="shared" si="17"/>
        <v>4.4951771599999972</v>
      </c>
      <c r="E230" s="2">
        <f t="shared" si="20"/>
        <v>5.1898087394245636</v>
      </c>
      <c r="F230" s="2">
        <f t="shared" si="21"/>
        <v>-5.1898087394245636</v>
      </c>
      <c r="H230" s="2">
        <f t="shared" si="18"/>
        <v>0</v>
      </c>
      <c r="I230" s="2">
        <f t="shared" si="19"/>
        <v>0</v>
      </c>
    </row>
    <row r="231" spans="1:9" x14ac:dyDescent="0.25">
      <c r="A231" s="1" t="s">
        <v>230</v>
      </c>
      <c r="B231" s="2">
        <v>49.21</v>
      </c>
      <c r="C231" s="2">
        <v>46.5</v>
      </c>
      <c r="D231" s="2">
        <f t="shared" si="17"/>
        <v>4.7793628800000008</v>
      </c>
      <c r="E231" s="2">
        <f t="shared" si="20"/>
        <v>5.1898087394245636</v>
      </c>
      <c r="F231" s="2">
        <f t="shared" si="21"/>
        <v>-5.1898087394245636</v>
      </c>
      <c r="H231" s="2">
        <f t="shared" si="18"/>
        <v>0</v>
      </c>
      <c r="I231" s="2">
        <f t="shared" si="19"/>
        <v>0</v>
      </c>
    </row>
    <row r="232" spans="1:9" x14ac:dyDescent="0.25">
      <c r="A232" s="1" t="s">
        <v>231</v>
      </c>
      <c r="B232" s="2">
        <v>50.89</v>
      </c>
      <c r="C232" s="2">
        <v>46.59</v>
      </c>
      <c r="D232" s="2">
        <f t="shared" si="17"/>
        <v>4.3966579200000027</v>
      </c>
      <c r="E232" s="2">
        <f t="shared" si="20"/>
        <v>5.1898087394245636</v>
      </c>
      <c r="F232" s="2">
        <f t="shared" si="21"/>
        <v>-5.1898087394245636</v>
      </c>
      <c r="H232" s="2">
        <f t="shared" si="18"/>
        <v>0</v>
      </c>
      <c r="I232" s="2">
        <f t="shared" si="19"/>
        <v>0</v>
      </c>
    </row>
    <row r="233" spans="1:9" x14ac:dyDescent="0.25">
      <c r="A233" s="1" t="s">
        <v>232</v>
      </c>
      <c r="B233" s="2">
        <v>49.59</v>
      </c>
      <c r="C233" s="2">
        <v>45.95</v>
      </c>
      <c r="D233" s="2">
        <f t="shared" si="17"/>
        <v>4.1224415200000024</v>
      </c>
      <c r="E233" s="2">
        <f t="shared" si="20"/>
        <v>5.1898087394245636</v>
      </c>
      <c r="F233" s="2">
        <f t="shared" si="21"/>
        <v>-5.1898087394245636</v>
      </c>
      <c r="H233" s="2">
        <f t="shared" si="18"/>
        <v>0</v>
      </c>
      <c r="I233" s="2">
        <f t="shared" si="19"/>
        <v>0</v>
      </c>
    </row>
    <row r="234" spans="1:9" x14ac:dyDescent="0.25">
      <c r="A234" s="1" t="s">
        <v>233</v>
      </c>
      <c r="B234" s="2">
        <v>48.84</v>
      </c>
      <c r="C234" s="2">
        <v>45.55</v>
      </c>
      <c r="D234" s="2">
        <f t="shared" si="17"/>
        <v>3.9334705200000002</v>
      </c>
      <c r="E234" s="2">
        <f t="shared" si="20"/>
        <v>5.1898087394245636</v>
      </c>
      <c r="F234" s="2">
        <f t="shared" si="21"/>
        <v>-5.1898087394245636</v>
      </c>
      <c r="H234" s="2">
        <f t="shared" si="18"/>
        <v>0</v>
      </c>
      <c r="I234" s="2">
        <f t="shared" si="19"/>
        <v>0</v>
      </c>
    </row>
    <row r="235" spans="1:9" x14ac:dyDescent="0.25">
      <c r="A235" s="1" t="s">
        <v>234</v>
      </c>
      <c r="B235" s="2">
        <v>50.14</v>
      </c>
      <c r="C235" s="2">
        <v>45.53</v>
      </c>
      <c r="D235" s="2">
        <f t="shared" si="17"/>
        <v>3.5476869200000039</v>
      </c>
      <c r="E235" s="2">
        <f t="shared" si="20"/>
        <v>5.1898087394245636</v>
      </c>
      <c r="F235" s="2">
        <f t="shared" si="21"/>
        <v>-5.1898087394245636</v>
      </c>
      <c r="H235" s="2">
        <f t="shared" si="18"/>
        <v>0</v>
      </c>
      <c r="I235" s="2">
        <f t="shared" si="19"/>
        <v>0</v>
      </c>
    </row>
    <row r="236" spans="1:9" x14ac:dyDescent="0.25">
      <c r="A236" s="1" t="s">
        <v>235</v>
      </c>
      <c r="B236" s="2">
        <v>55.36</v>
      </c>
      <c r="C236" s="2">
        <v>46.46</v>
      </c>
      <c r="D236" s="2">
        <f t="shared" si="17"/>
        <v>3.0089250800000045</v>
      </c>
      <c r="E236" s="2">
        <f t="shared" si="20"/>
        <v>5.1898087394245636</v>
      </c>
      <c r="F236" s="2">
        <f t="shared" si="21"/>
        <v>-5.1898087394245636</v>
      </c>
      <c r="H236" s="2">
        <f t="shared" si="18"/>
        <v>0</v>
      </c>
      <c r="I236" s="2">
        <f t="shared" si="19"/>
        <v>0</v>
      </c>
    </row>
    <row r="237" spans="1:9" x14ac:dyDescent="0.25">
      <c r="A237" s="1" t="s">
        <v>236</v>
      </c>
      <c r="B237" s="2">
        <v>59.5</v>
      </c>
      <c r="C237" s="2">
        <v>48.82</v>
      </c>
      <c r="D237" s="2">
        <f t="shared" si="17"/>
        <v>4.2040450000000007</v>
      </c>
      <c r="E237" s="2">
        <f t="shared" si="20"/>
        <v>5.1898087394245636</v>
      </c>
      <c r="F237" s="2">
        <f t="shared" si="21"/>
        <v>-5.1898087394245636</v>
      </c>
      <c r="H237" s="2">
        <f t="shared" si="18"/>
        <v>0</v>
      </c>
      <c r="I237" s="2">
        <f t="shared" si="19"/>
        <v>0</v>
      </c>
    </row>
    <row r="238" spans="1:9" x14ac:dyDescent="0.25">
      <c r="A238" s="1" t="s">
        <v>237</v>
      </c>
      <c r="B238" s="2">
        <v>60.25</v>
      </c>
      <c r="C238" s="2">
        <v>49.58</v>
      </c>
      <c r="D238" s="2">
        <f t="shared" si="17"/>
        <v>4.7530160000000024</v>
      </c>
      <c r="E238" s="2">
        <f t="shared" si="20"/>
        <v>5.1898087394245636</v>
      </c>
      <c r="F238" s="2">
        <f t="shared" si="21"/>
        <v>-5.1898087394245636</v>
      </c>
      <c r="H238" s="2">
        <f t="shared" si="18"/>
        <v>0</v>
      </c>
      <c r="I238" s="2">
        <f t="shared" si="19"/>
        <v>0</v>
      </c>
    </row>
    <row r="239" spans="1:9" x14ac:dyDescent="0.25">
      <c r="A239" s="1" t="s">
        <v>238</v>
      </c>
      <c r="B239" s="2">
        <v>60.24</v>
      </c>
      <c r="C239" s="2">
        <v>49.07</v>
      </c>
      <c r="D239" s="2">
        <f t="shared" si="17"/>
        <v>4.2458297199999961</v>
      </c>
      <c r="E239" s="2">
        <f t="shared" si="20"/>
        <v>5.1898087394245636</v>
      </c>
      <c r="F239" s="2">
        <f t="shared" si="21"/>
        <v>-5.1898087394245636</v>
      </c>
      <c r="H239" s="2">
        <f t="shared" si="18"/>
        <v>0</v>
      </c>
      <c r="I239" s="2">
        <f t="shared" si="19"/>
        <v>0</v>
      </c>
    </row>
    <row r="240" spans="1:9" x14ac:dyDescent="0.25">
      <c r="A240" s="1" t="s">
        <v>239</v>
      </c>
      <c r="B240" s="2">
        <v>66.02</v>
      </c>
      <c r="C240" s="2">
        <v>51.72</v>
      </c>
      <c r="D240" s="2">
        <f t="shared" si="17"/>
        <v>5.2694995599999999</v>
      </c>
      <c r="E240" s="2">
        <f t="shared" si="20"/>
        <v>5.1898087394245636</v>
      </c>
      <c r="F240" s="2">
        <f t="shared" si="21"/>
        <v>-5.1898087394245636</v>
      </c>
      <c r="H240" s="2">
        <f t="shared" si="18"/>
        <v>1</v>
      </c>
      <c r="I240" s="2">
        <f t="shared" si="19"/>
        <v>0</v>
      </c>
    </row>
    <row r="241" spans="1:9" x14ac:dyDescent="0.25">
      <c r="A241" s="1" t="s">
        <v>240</v>
      </c>
      <c r="B241" s="2">
        <v>65.58</v>
      </c>
      <c r="C241" s="2">
        <v>51.07</v>
      </c>
      <c r="D241" s="2">
        <f t="shared" si="17"/>
        <v>4.743303240000003</v>
      </c>
      <c r="E241" s="2">
        <f t="shared" si="20"/>
        <v>5.1898087394245636</v>
      </c>
      <c r="F241" s="2">
        <f t="shared" si="21"/>
        <v>-5.1898087394245636</v>
      </c>
      <c r="H241" s="2">
        <f t="shared" si="18"/>
        <v>0</v>
      </c>
      <c r="I241" s="2">
        <f t="shared" si="19"/>
        <v>0</v>
      </c>
    </row>
    <row r="242" spans="1:9" x14ac:dyDescent="0.25">
      <c r="A242" s="1" t="s">
        <v>241</v>
      </c>
      <c r="B242" s="2">
        <v>63.09</v>
      </c>
      <c r="C242" s="2">
        <v>50.74</v>
      </c>
      <c r="D242" s="2">
        <f t="shared" si="17"/>
        <v>5.1139195200000032</v>
      </c>
      <c r="E242" s="2">
        <f t="shared" si="20"/>
        <v>5.1898087394245636</v>
      </c>
      <c r="F242" s="2">
        <f t="shared" si="21"/>
        <v>-5.1898087394245636</v>
      </c>
      <c r="H242" s="2">
        <f t="shared" si="18"/>
        <v>0</v>
      </c>
      <c r="I242" s="2">
        <f t="shared" si="19"/>
        <v>0</v>
      </c>
    </row>
    <row r="243" spans="1:9" x14ac:dyDescent="0.25">
      <c r="A243" s="1" t="s">
        <v>242</v>
      </c>
      <c r="B243" s="2">
        <v>63.01</v>
      </c>
      <c r="C243" s="2">
        <v>49.85</v>
      </c>
      <c r="D243" s="2">
        <f t="shared" si="17"/>
        <v>4.2464292800000081</v>
      </c>
      <c r="E243" s="2">
        <f t="shared" si="20"/>
        <v>5.1898087394245636</v>
      </c>
      <c r="F243" s="2">
        <f t="shared" si="21"/>
        <v>-5.1898087394245636</v>
      </c>
      <c r="H243" s="2">
        <f t="shared" si="18"/>
        <v>0</v>
      </c>
      <c r="I243" s="2">
        <f t="shared" si="19"/>
        <v>0</v>
      </c>
    </row>
    <row r="244" spans="1:9" x14ac:dyDescent="0.25">
      <c r="A244" s="1" t="s">
        <v>243</v>
      </c>
      <c r="B244" s="2">
        <v>60.81</v>
      </c>
      <c r="C244" s="2">
        <v>49.51</v>
      </c>
      <c r="D244" s="2">
        <f t="shared" si="17"/>
        <v>4.5254476799999992</v>
      </c>
      <c r="E244" s="2">
        <f t="shared" si="20"/>
        <v>5.1898087394245636</v>
      </c>
      <c r="F244" s="2">
        <f t="shared" si="21"/>
        <v>-5.1898087394245636</v>
      </c>
      <c r="H244" s="2">
        <f t="shared" si="18"/>
        <v>0</v>
      </c>
      <c r="I244" s="2">
        <f t="shared" si="19"/>
        <v>0</v>
      </c>
    </row>
    <row r="245" spans="1:9" x14ac:dyDescent="0.25">
      <c r="A245" s="1" t="s">
        <v>244</v>
      </c>
      <c r="B245" s="2">
        <v>62.9</v>
      </c>
      <c r="C245" s="2">
        <v>49.5</v>
      </c>
      <c r="D245" s="2">
        <f t="shared" si="17"/>
        <v>3.9273802000000018</v>
      </c>
      <c r="E245" s="2">
        <f t="shared" si="20"/>
        <v>5.1898087394245636</v>
      </c>
      <c r="F245" s="2">
        <f t="shared" si="21"/>
        <v>-5.1898087394245636</v>
      </c>
      <c r="H245" s="2">
        <f t="shared" si="18"/>
        <v>0</v>
      </c>
      <c r="I245" s="2">
        <f t="shared" si="19"/>
        <v>0</v>
      </c>
    </row>
    <row r="246" spans="1:9" x14ac:dyDescent="0.25">
      <c r="A246" s="1" t="s">
        <v>245</v>
      </c>
      <c r="B246" s="2">
        <v>64.06</v>
      </c>
      <c r="C246" s="2">
        <v>51.2</v>
      </c>
      <c r="D246" s="2">
        <f t="shared" si="17"/>
        <v>5.3009886800000032</v>
      </c>
      <c r="E246" s="2">
        <f t="shared" si="20"/>
        <v>5.1898087394245636</v>
      </c>
      <c r="F246" s="2">
        <f t="shared" si="21"/>
        <v>-5.1898087394245636</v>
      </c>
      <c r="H246" s="2">
        <f t="shared" si="18"/>
        <v>1</v>
      </c>
      <c r="I246" s="2">
        <f t="shared" si="19"/>
        <v>0</v>
      </c>
    </row>
    <row r="247" spans="1:9" x14ac:dyDescent="0.25">
      <c r="A247" s="1" t="s">
        <v>246</v>
      </c>
      <c r="B247" s="2">
        <v>69.900000000000006</v>
      </c>
      <c r="C247" s="2">
        <v>50.36</v>
      </c>
      <c r="D247" s="2">
        <f t="shared" si="17"/>
        <v>2.8177761999999973</v>
      </c>
      <c r="E247" s="2">
        <f t="shared" si="20"/>
        <v>5.1898087394245636</v>
      </c>
      <c r="F247" s="2">
        <f t="shared" si="21"/>
        <v>-5.1898087394245636</v>
      </c>
      <c r="H247" s="2">
        <f t="shared" si="18"/>
        <v>0</v>
      </c>
      <c r="I247" s="2">
        <f t="shared" si="19"/>
        <v>0</v>
      </c>
    </row>
    <row r="248" spans="1:9" x14ac:dyDescent="0.25">
      <c r="A248" s="1" t="s">
        <v>247</v>
      </c>
      <c r="B248" s="2">
        <v>72</v>
      </c>
      <c r="C248" s="2">
        <v>51</v>
      </c>
      <c r="D248" s="2">
        <f t="shared" si="17"/>
        <v>2.8668949999999995</v>
      </c>
      <c r="E248" s="2">
        <f t="shared" si="20"/>
        <v>5.1898087394245636</v>
      </c>
      <c r="F248" s="2">
        <f t="shared" si="21"/>
        <v>-5.1898087394245636</v>
      </c>
      <c r="H248" s="2">
        <f t="shared" si="18"/>
        <v>0</v>
      </c>
      <c r="I248" s="2">
        <f t="shared" si="19"/>
        <v>0</v>
      </c>
    </row>
    <row r="249" spans="1:9" x14ac:dyDescent="0.25">
      <c r="A249" s="1" t="s">
        <v>248</v>
      </c>
      <c r="B249" s="2">
        <v>75.989999999999995</v>
      </c>
      <c r="C249" s="2">
        <v>50.33</v>
      </c>
      <c r="D249" s="2">
        <f t="shared" si="17"/>
        <v>1.0742207199999996</v>
      </c>
      <c r="E249" s="2">
        <f t="shared" si="20"/>
        <v>5.1898087394245636</v>
      </c>
      <c r="F249" s="2">
        <f t="shared" si="21"/>
        <v>-5.1898087394245636</v>
      </c>
      <c r="H249" s="2">
        <f t="shared" si="18"/>
        <v>0</v>
      </c>
      <c r="I249" s="2">
        <f t="shared" si="19"/>
        <v>0</v>
      </c>
    </row>
    <row r="250" spans="1:9" x14ac:dyDescent="0.25">
      <c r="A250" s="1" t="s">
        <v>249</v>
      </c>
      <c r="B250" s="2">
        <v>78.459999999999994</v>
      </c>
      <c r="C250" s="2">
        <v>52.28</v>
      </c>
      <c r="D250" s="2">
        <f t="shared" si="17"/>
        <v>2.3292318800000089</v>
      </c>
      <c r="E250" s="2">
        <f t="shared" si="20"/>
        <v>5.1898087394245636</v>
      </c>
      <c r="F250" s="2">
        <f t="shared" si="21"/>
        <v>-5.1898087394245636</v>
      </c>
      <c r="H250" s="2">
        <f t="shared" si="18"/>
        <v>0</v>
      </c>
      <c r="I250" s="2">
        <f t="shared" si="19"/>
        <v>0</v>
      </c>
    </row>
    <row r="251" spans="1:9" x14ac:dyDescent="0.25">
      <c r="A251" s="1" t="s">
        <v>250</v>
      </c>
      <c r="B251" s="2">
        <v>76.7</v>
      </c>
      <c r="C251" s="2">
        <v>52.65</v>
      </c>
      <c r="D251" s="2">
        <f t="shared" si="17"/>
        <v>3.1944465999999991</v>
      </c>
      <c r="E251" s="2">
        <f t="shared" si="20"/>
        <v>5.1898087394245636</v>
      </c>
      <c r="F251" s="2">
        <f t="shared" si="21"/>
        <v>-5.1898087394245636</v>
      </c>
      <c r="H251" s="2">
        <f t="shared" si="18"/>
        <v>0</v>
      </c>
      <c r="I251" s="2">
        <f t="shared" si="19"/>
        <v>0</v>
      </c>
    </row>
    <row r="252" spans="1:9" x14ac:dyDescent="0.25">
      <c r="A252" s="1" t="s">
        <v>251</v>
      </c>
      <c r="B252" s="2">
        <v>76.900000000000006</v>
      </c>
      <c r="C252" s="2">
        <v>55</v>
      </c>
      <c r="D252" s="2">
        <f t="shared" si="17"/>
        <v>5.4881721999999939</v>
      </c>
      <c r="E252" s="2">
        <f t="shared" si="20"/>
        <v>5.1898087394245636</v>
      </c>
      <c r="F252" s="2">
        <f t="shared" si="21"/>
        <v>-5.1898087394245636</v>
      </c>
      <c r="H252" s="2">
        <f t="shared" si="18"/>
        <v>1</v>
      </c>
      <c r="I252" s="2">
        <f t="shared" si="19"/>
        <v>0</v>
      </c>
    </row>
    <row r="253" spans="1:9" x14ac:dyDescent="0.25">
      <c r="A253" s="1" t="s">
        <v>252</v>
      </c>
      <c r="B253" s="2">
        <v>72.67</v>
      </c>
      <c r="C253" s="2">
        <v>53.45</v>
      </c>
      <c r="D253" s="2">
        <f t="shared" si="17"/>
        <v>5.1283757600000044</v>
      </c>
      <c r="E253" s="2">
        <f t="shared" si="20"/>
        <v>5.1898087394245636</v>
      </c>
      <c r="F253" s="2">
        <f t="shared" si="21"/>
        <v>-5.1898087394245636</v>
      </c>
      <c r="H253" s="2">
        <f t="shared" si="18"/>
        <v>0</v>
      </c>
      <c r="I253" s="2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5473-3205-4155-A373-30B531C1F773}">
  <dimension ref="A1:R258"/>
  <sheetViews>
    <sheetView tabSelected="1" workbookViewId="0">
      <selection activeCell="E23" sqref="E23"/>
    </sheetView>
  </sheetViews>
  <sheetFormatPr defaultRowHeight="15" x14ac:dyDescent="0.25"/>
  <cols>
    <col min="1" max="1" width="13.140625" style="2" customWidth="1"/>
    <col min="2" max="2" width="9" style="2" bestFit="1" customWidth="1"/>
    <col min="3" max="3" width="9.140625" style="2"/>
    <col min="4" max="4" width="9.5703125" bestFit="1" customWidth="1"/>
    <col min="8" max="8" width="9.5703125" bestFit="1" customWidth="1"/>
    <col min="12" max="12" width="10.5703125" bestFit="1" customWidth="1"/>
    <col min="13" max="13" width="9.5703125" bestFit="1" customWidth="1"/>
    <col min="16" max="18" width="9.5703125" bestFit="1" customWidth="1"/>
  </cols>
  <sheetData>
    <row r="1" spans="1:9" x14ac:dyDescent="0.25">
      <c r="B1" s="2">
        <v>0.28137200000000001</v>
      </c>
      <c r="C1" s="2" t="s">
        <v>258</v>
      </c>
      <c r="E1" t="s">
        <v>261</v>
      </c>
      <c r="F1">
        <f>AVERAGE(D4:D253)</f>
        <v>27.874291397759986</v>
      </c>
      <c r="G1" t="s">
        <v>262</v>
      </c>
      <c r="H1">
        <f>STDEVA(D4:D253)</f>
        <v>2.5949043697122822</v>
      </c>
    </row>
    <row r="2" spans="1:9" x14ac:dyDescent="0.25">
      <c r="B2" s="2" t="s">
        <v>253</v>
      </c>
      <c r="C2" s="2" t="s">
        <v>254</v>
      </c>
      <c r="G2" t="s">
        <v>262</v>
      </c>
      <c r="H2" s="4">
        <f>STDEVA(E4:E253)</f>
        <v>0.99999999999999989</v>
      </c>
    </row>
    <row r="3" spans="1:9" x14ac:dyDescent="0.25">
      <c r="A3" s="1" t="s">
        <v>2</v>
      </c>
      <c r="B3" s="1" t="s">
        <v>0</v>
      </c>
      <c r="C3" s="1" t="s">
        <v>1</v>
      </c>
      <c r="D3" s="3" t="s">
        <v>259</v>
      </c>
      <c r="E3" s="3" t="s">
        <v>260</v>
      </c>
      <c r="F3" s="3" t="s">
        <v>263</v>
      </c>
      <c r="G3" s="3" t="s">
        <v>264</v>
      </c>
      <c r="H3" s="3" t="s">
        <v>265</v>
      </c>
      <c r="I3" s="3" t="s">
        <v>266</v>
      </c>
    </row>
    <row r="4" spans="1:9" x14ac:dyDescent="0.25">
      <c r="A4" s="1" t="s">
        <v>3</v>
      </c>
      <c r="B4" s="5">
        <v>36.9</v>
      </c>
      <c r="C4" s="5">
        <v>49</v>
      </c>
      <c r="D4">
        <f>B4-B$1*C4</f>
        <v>23.112772</v>
      </c>
      <c r="E4">
        <f>(D4-F$1)/H$1</f>
        <v>-1.8349498553150667</v>
      </c>
      <c r="F4">
        <f>2*H$2</f>
        <v>1.9999999999999998</v>
      </c>
      <c r="G4">
        <f>-2*H$2</f>
        <v>-1.9999999999999998</v>
      </c>
      <c r="H4">
        <f>IF(E4&gt;=F4,1,0)</f>
        <v>0</v>
      </c>
      <c r="I4">
        <f>IF(E4&lt;=G4,1,0)</f>
        <v>0</v>
      </c>
    </row>
    <row r="5" spans="1:9" x14ac:dyDescent="0.25">
      <c r="A5" s="1" t="s">
        <v>4</v>
      </c>
      <c r="B5" s="5">
        <v>37.590000000000003</v>
      </c>
      <c r="C5" s="5">
        <v>49.7</v>
      </c>
      <c r="D5">
        <f>B5-B$1*C5</f>
        <v>23.605811600000003</v>
      </c>
      <c r="E5">
        <f t="shared" ref="E5:E68" si="0">(D5-F$1)/H$1</f>
        <v>-1.6449468610796105</v>
      </c>
      <c r="F5">
        <f t="shared" ref="F5:F68" si="1">2*H$2</f>
        <v>1.9999999999999998</v>
      </c>
      <c r="G5">
        <f t="shared" ref="G5:G68" si="2">-2*H$2</f>
        <v>-1.9999999999999998</v>
      </c>
      <c r="H5">
        <f t="shared" ref="H5:H68" si="3">IF(E5&gt;=F5,1,0)</f>
        <v>0</v>
      </c>
      <c r="I5">
        <f t="shared" ref="I5:I68" si="4">IF(E5&lt;=G5,1,0)</f>
        <v>0</v>
      </c>
    </row>
    <row r="6" spans="1:9" x14ac:dyDescent="0.25">
      <c r="A6" s="1" t="s">
        <v>5</v>
      </c>
      <c r="B6" s="5">
        <v>37.46</v>
      </c>
      <c r="C6" s="5">
        <v>50.88</v>
      </c>
      <c r="D6">
        <f>B6-B$1*C6</f>
        <v>23.143792640000001</v>
      </c>
      <c r="E6">
        <f t="shared" si="0"/>
        <v>-1.8229954109193216</v>
      </c>
      <c r="F6">
        <f t="shared" si="1"/>
        <v>1.9999999999999998</v>
      </c>
      <c r="G6">
        <f t="shared" si="2"/>
        <v>-1.9999999999999998</v>
      </c>
      <c r="H6">
        <f t="shared" si="3"/>
        <v>0</v>
      </c>
      <c r="I6">
        <f t="shared" si="4"/>
        <v>0</v>
      </c>
    </row>
    <row r="7" spans="1:9" x14ac:dyDescent="0.25">
      <c r="A7" s="1" t="s">
        <v>6</v>
      </c>
      <c r="B7" s="5">
        <v>38.15</v>
      </c>
      <c r="C7" s="5">
        <v>50.05</v>
      </c>
      <c r="D7">
        <f>B7-B$1*C7</f>
        <v>24.0673314</v>
      </c>
      <c r="E7">
        <f t="shared" si="0"/>
        <v>-1.467090672856701</v>
      </c>
      <c r="F7">
        <f t="shared" si="1"/>
        <v>1.9999999999999998</v>
      </c>
      <c r="G7">
        <f t="shared" si="2"/>
        <v>-1.9999999999999998</v>
      </c>
      <c r="H7">
        <f t="shared" si="3"/>
        <v>0</v>
      </c>
      <c r="I7">
        <f t="shared" si="4"/>
        <v>0</v>
      </c>
    </row>
    <row r="8" spans="1:9" x14ac:dyDescent="0.25">
      <c r="A8" s="1" t="s">
        <v>7</v>
      </c>
      <c r="B8" s="5">
        <v>37.549999999999997</v>
      </c>
      <c r="C8" s="5">
        <v>50.09</v>
      </c>
      <c r="D8">
        <f>B8-B$1*C8</f>
        <v>23.456076519999996</v>
      </c>
      <c r="E8">
        <f t="shared" si="0"/>
        <v>-1.7026503671308213</v>
      </c>
      <c r="F8">
        <f t="shared" si="1"/>
        <v>1.9999999999999998</v>
      </c>
      <c r="G8">
        <f t="shared" si="2"/>
        <v>-1.9999999999999998</v>
      </c>
      <c r="H8">
        <f t="shared" si="3"/>
        <v>0</v>
      </c>
      <c r="I8">
        <f t="shared" si="4"/>
        <v>0</v>
      </c>
    </row>
    <row r="9" spans="1:9" x14ac:dyDescent="0.25">
      <c r="A9" s="1" t="s">
        <v>8</v>
      </c>
      <c r="B9" s="5">
        <v>38.4</v>
      </c>
      <c r="C9" s="5">
        <v>51</v>
      </c>
      <c r="D9">
        <f>B9-B$1*C9</f>
        <v>24.050027999999998</v>
      </c>
      <c r="E9">
        <f t="shared" si="0"/>
        <v>-1.4737588954709786</v>
      </c>
      <c r="F9">
        <f t="shared" si="1"/>
        <v>1.9999999999999998</v>
      </c>
      <c r="G9">
        <f t="shared" si="2"/>
        <v>-1.9999999999999998</v>
      </c>
      <c r="H9">
        <f t="shared" si="3"/>
        <v>0</v>
      </c>
      <c r="I9">
        <f t="shared" si="4"/>
        <v>0</v>
      </c>
    </row>
    <row r="10" spans="1:9" x14ac:dyDescent="0.25">
      <c r="A10" s="1" t="s">
        <v>9</v>
      </c>
      <c r="B10" s="5">
        <v>39.74</v>
      </c>
      <c r="C10" s="5">
        <v>52.99</v>
      </c>
      <c r="D10">
        <f>B10-B$1*C10</f>
        <v>24.830097720000001</v>
      </c>
      <c r="E10">
        <f t="shared" si="0"/>
        <v>-1.1731429155123427</v>
      </c>
      <c r="F10">
        <f t="shared" si="1"/>
        <v>1.9999999999999998</v>
      </c>
      <c r="G10">
        <f t="shared" si="2"/>
        <v>-1.9999999999999998</v>
      </c>
      <c r="H10">
        <f t="shared" si="3"/>
        <v>0</v>
      </c>
      <c r="I10">
        <f t="shared" si="4"/>
        <v>0</v>
      </c>
    </row>
    <row r="11" spans="1:9" x14ac:dyDescent="0.25">
      <c r="A11" s="1" t="s">
        <v>10</v>
      </c>
      <c r="B11" s="5">
        <v>40.4</v>
      </c>
      <c r="C11" s="5">
        <v>56.11</v>
      </c>
      <c r="D11">
        <f>B11-B$1*C11</f>
        <v>24.612217080000001</v>
      </c>
      <c r="E11">
        <f t="shared" si="0"/>
        <v>-1.2571077207448988</v>
      </c>
      <c r="F11">
        <f t="shared" si="1"/>
        <v>1.9999999999999998</v>
      </c>
      <c r="G11">
        <f t="shared" si="2"/>
        <v>-1.9999999999999998</v>
      </c>
      <c r="H11">
        <f t="shared" si="3"/>
        <v>0</v>
      </c>
      <c r="I11">
        <f t="shared" si="4"/>
        <v>0</v>
      </c>
    </row>
    <row r="12" spans="1:9" x14ac:dyDescent="0.25">
      <c r="A12" s="1" t="s">
        <v>11</v>
      </c>
      <c r="B12" s="5">
        <v>40.299999999999997</v>
      </c>
      <c r="C12" s="5">
        <v>56.74</v>
      </c>
      <c r="D12">
        <f>B12-B$1*C12</f>
        <v>24.334952719999997</v>
      </c>
      <c r="E12">
        <f t="shared" si="0"/>
        <v>-1.3639572691275803</v>
      </c>
      <c r="F12">
        <f t="shared" si="1"/>
        <v>1.9999999999999998</v>
      </c>
      <c r="G12">
        <f t="shared" si="2"/>
        <v>-1.9999999999999998</v>
      </c>
      <c r="H12">
        <f t="shared" si="3"/>
        <v>0</v>
      </c>
      <c r="I12">
        <f t="shared" si="4"/>
        <v>0</v>
      </c>
    </row>
    <row r="13" spans="1:9" x14ac:dyDescent="0.25">
      <c r="A13" s="1" t="s">
        <v>12</v>
      </c>
      <c r="B13" s="5">
        <v>42.1</v>
      </c>
      <c r="C13" s="5">
        <v>56.32</v>
      </c>
      <c r="D13">
        <f>B13-B$1*C13</f>
        <v>26.253128960000002</v>
      </c>
      <c r="E13">
        <f t="shared" si="0"/>
        <v>-0.62474843261362112</v>
      </c>
      <c r="F13">
        <f t="shared" si="1"/>
        <v>1.9999999999999998</v>
      </c>
      <c r="G13">
        <f t="shared" si="2"/>
        <v>-1.9999999999999998</v>
      </c>
      <c r="H13">
        <f t="shared" si="3"/>
        <v>0</v>
      </c>
      <c r="I13">
        <f t="shared" si="4"/>
        <v>0</v>
      </c>
    </row>
    <row r="14" spans="1:9" x14ac:dyDescent="0.25">
      <c r="A14" s="1" t="s">
        <v>13</v>
      </c>
      <c r="B14" s="5">
        <v>41.16</v>
      </c>
      <c r="C14" s="5">
        <v>58.21</v>
      </c>
      <c r="D14">
        <f>B14-B$1*C14</f>
        <v>24.781335879999997</v>
      </c>
      <c r="E14">
        <f t="shared" si="0"/>
        <v>-1.1919342977956948</v>
      </c>
      <c r="F14">
        <f t="shared" si="1"/>
        <v>1.9999999999999998</v>
      </c>
      <c r="G14">
        <f t="shared" si="2"/>
        <v>-1.9999999999999998</v>
      </c>
      <c r="H14">
        <f t="shared" si="3"/>
        <v>0</v>
      </c>
      <c r="I14">
        <f t="shared" si="4"/>
        <v>0</v>
      </c>
    </row>
    <row r="15" spans="1:9" x14ac:dyDescent="0.25">
      <c r="A15" s="1" t="s">
        <v>14</v>
      </c>
      <c r="B15" s="5">
        <v>39.700000000000003</v>
      </c>
      <c r="C15" s="5">
        <v>57.99</v>
      </c>
      <c r="D15">
        <f>B15-B$1*C15</f>
        <v>23.38323772</v>
      </c>
      <c r="E15">
        <f t="shared" si="0"/>
        <v>-1.7307203032911556</v>
      </c>
      <c r="F15">
        <f t="shared" si="1"/>
        <v>1.9999999999999998</v>
      </c>
      <c r="G15">
        <f t="shared" si="2"/>
        <v>-1.9999999999999998</v>
      </c>
      <c r="H15">
        <f t="shared" si="3"/>
        <v>0</v>
      </c>
      <c r="I15">
        <f t="shared" si="4"/>
        <v>0</v>
      </c>
    </row>
    <row r="16" spans="1:9" x14ac:dyDescent="0.25">
      <c r="A16" s="1" t="s">
        <v>15</v>
      </c>
      <c r="B16" s="5">
        <v>39.74</v>
      </c>
      <c r="C16" s="5">
        <v>57.6</v>
      </c>
      <c r="D16">
        <f>B16-B$1*C16</f>
        <v>23.5329728</v>
      </c>
      <c r="E16">
        <f t="shared" si="0"/>
        <v>-1.6730167972399475</v>
      </c>
      <c r="F16">
        <f t="shared" si="1"/>
        <v>1.9999999999999998</v>
      </c>
      <c r="G16">
        <f t="shared" si="2"/>
        <v>-1.9999999999999998</v>
      </c>
      <c r="H16">
        <f t="shared" si="3"/>
        <v>0</v>
      </c>
      <c r="I16">
        <f t="shared" si="4"/>
        <v>0</v>
      </c>
    </row>
    <row r="17" spans="1:9" x14ac:dyDescent="0.25">
      <c r="A17" s="1" t="s">
        <v>16</v>
      </c>
      <c r="B17" s="5">
        <v>41</v>
      </c>
      <c r="C17" s="5">
        <v>58.5</v>
      </c>
      <c r="D17">
        <f>B17-B$1*C17</f>
        <v>24.539738</v>
      </c>
      <c r="E17">
        <f t="shared" si="0"/>
        <v>-1.2850390313727496</v>
      </c>
      <c r="F17">
        <f t="shared" si="1"/>
        <v>1.9999999999999998</v>
      </c>
      <c r="G17">
        <f t="shared" si="2"/>
        <v>-1.9999999999999998</v>
      </c>
      <c r="H17">
        <f t="shared" si="3"/>
        <v>0</v>
      </c>
      <c r="I17">
        <f t="shared" si="4"/>
        <v>0</v>
      </c>
    </row>
    <row r="18" spans="1:9" x14ac:dyDescent="0.25">
      <c r="A18" s="1" t="s">
        <v>17</v>
      </c>
      <c r="B18" s="5">
        <v>41.29</v>
      </c>
      <c r="C18" s="5">
        <v>58.49</v>
      </c>
      <c r="D18">
        <f>B18-B$1*C18</f>
        <v>24.832551719999998</v>
      </c>
      <c r="E18">
        <f t="shared" si="0"/>
        <v>-1.1721972159217762</v>
      </c>
      <c r="F18">
        <f t="shared" si="1"/>
        <v>1.9999999999999998</v>
      </c>
      <c r="G18">
        <f t="shared" si="2"/>
        <v>-1.9999999999999998</v>
      </c>
      <c r="H18">
        <f t="shared" si="3"/>
        <v>0</v>
      </c>
      <c r="I18">
        <f t="shared" si="4"/>
        <v>0</v>
      </c>
    </row>
    <row r="19" spans="1:9" x14ac:dyDescent="0.25">
      <c r="A19" s="1" t="s">
        <v>18</v>
      </c>
      <c r="B19" s="5">
        <v>41.03</v>
      </c>
      <c r="C19" s="5">
        <v>57.95</v>
      </c>
      <c r="D19">
        <f>B19-B$1*C19</f>
        <v>24.724492600000001</v>
      </c>
      <c r="E19">
        <f t="shared" si="0"/>
        <v>-1.2138400299157184</v>
      </c>
      <c r="F19">
        <f t="shared" si="1"/>
        <v>1.9999999999999998</v>
      </c>
      <c r="G19">
        <f t="shared" si="2"/>
        <v>-1.9999999999999998</v>
      </c>
      <c r="H19">
        <f t="shared" si="3"/>
        <v>0</v>
      </c>
      <c r="I19">
        <f t="shared" si="4"/>
        <v>0</v>
      </c>
    </row>
    <row r="20" spans="1:9" x14ac:dyDescent="0.25">
      <c r="A20" s="1" t="s">
        <v>19</v>
      </c>
      <c r="B20" s="5">
        <v>40.380000000000003</v>
      </c>
      <c r="C20" s="5">
        <v>56.9</v>
      </c>
      <c r="D20">
        <f>B20-B$1*C20</f>
        <v>24.369933200000002</v>
      </c>
      <c r="E20">
        <f t="shared" si="0"/>
        <v>-1.3504768185921783</v>
      </c>
      <c r="F20">
        <f t="shared" si="1"/>
        <v>1.9999999999999998</v>
      </c>
      <c r="G20">
        <f t="shared" si="2"/>
        <v>-1.9999999999999998</v>
      </c>
      <c r="H20">
        <f t="shared" si="3"/>
        <v>0</v>
      </c>
      <c r="I20">
        <f t="shared" si="4"/>
        <v>0</v>
      </c>
    </row>
    <row r="21" spans="1:9" x14ac:dyDescent="0.25">
      <c r="A21" s="1" t="s">
        <v>20</v>
      </c>
      <c r="B21" s="5">
        <v>41.35</v>
      </c>
      <c r="C21" s="5">
        <v>56.35</v>
      </c>
      <c r="D21">
        <f>B21-B$1*C21</f>
        <v>25.494687800000001</v>
      </c>
      <c r="E21">
        <f t="shared" si="0"/>
        <v>-0.91702940021016288</v>
      </c>
      <c r="F21">
        <f t="shared" si="1"/>
        <v>1.9999999999999998</v>
      </c>
      <c r="G21">
        <f t="shared" si="2"/>
        <v>-1.9999999999999998</v>
      </c>
      <c r="H21">
        <f t="shared" si="3"/>
        <v>0</v>
      </c>
      <c r="I21">
        <f t="shared" si="4"/>
        <v>0</v>
      </c>
    </row>
    <row r="22" spans="1:9" x14ac:dyDescent="0.25">
      <c r="A22" s="1" t="s">
        <v>21</v>
      </c>
      <c r="B22" s="5">
        <v>40.75</v>
      </c>
      <c r="C22" s="5">
        <v>56</v>
      </c>
      <c r="D22">
        <f>B22-B$1*C22</f>
        <v>24.993167999999997</v>
      </c>
      <c r="E22">
        <f t="shared" si="0"/>
        <v>-1.1103004146852018</v>
      </c>
      <c r="F22">
        <f t="shared" si="1"/>
        <v>1.9999999999999998</v>
      </c>
      <c r="G22">
        <f t="shared" si="2"/>
        <v>-1.9999999999999998</v>
      </c>
      <c r="H22">
        <f t="shared" si="3"/>
        <v>0</v>
      </c>
      <c r="I22">
        <f t="shared" si="4"/>
        <v>0</v>
      </c>
    </row>
    <row r="23" spans="1:9" x14ac:dyDescent="0.25">
      <c r="A23" s="1" t="s">
        <v>22</v>
      </c>
      <c r="B23" s="5">
        <v>42.53</v>
      </c>
      <c r="C23" s="5">
        <v>55.65</v>
      </c>
      <c r="D23">
        <f>B23-B$1*C23</f>
        <v>26.871648200000003</v>
      </c>
      <c r="E23">
        <f t="shared" si="0"/>
        <v>-0.38638926715867933</v>
      </c>
      <c r="F23">
        <f t="shared" si="1"/>
        <v>1.9999999999999998</v>
      </c>
      <c r="G23">
        <f t="shared" si="2"/>
        <v>-1.9999999999999998</v>
      </c>
      <c r="H23">
        <f t="shared" si="3"/>
        <v>0</v>
      </c>
      <c r="I23">
        <f t="shared" si="4"/>
        <v>0</v>
      </c>
    </row>
    <row r="24" spans="1:9" x14ac:dyDescent="0.25">
      <c r="A24" s="1" t="s">
        <v>23</v>
      </c>
      <c r="B24" s="5">
        <v>41.9</v>
      </c>
      <c r="C24" s="5">
        <v>54.9</v>
      </c>
      <c r="D24">
        <f>B24-B$1*C24</f>
        <v>26.452677199999997</v>
      </c>
      <c r="E24">
        <f t="shared" si="0"/>
        <v>-0.5478483964006795</v>
      </c>
      <c r="F24">
        <f t="shared" si="1"/>
        <v>1.9999999999999998</v>
      </c>
      <c r="G24">
        <f t="shared" si="2"/>
        <v>-1.9999999999999998</v>
      </c>
      <c r="H24">
        <f t="shared" si="3"/>
        <v>0</v>
      </c>
      <c r="I24">
        <f t="shared" si="4"/>
        <v>0</v>
      </c>
    </row>
    <row r="25" spans="1:9" x14ac:dyDescent="0.25">
      <c r="A25" s="1" t="s">
        <v>24</v>
      </c>
      <c r="B25" s="5">
        <v>42.14</v>
      </c>
      <c r="C25" s="5">
        <v>55</v>
      </c>
      <c r="D25">
        <f>B25-B$1*C25</f>
        <v>26.664540000000002</v>
      </c>
      <c r="E25">
        <f t="shared" si="0"/>
        <v>-0.46620269011844884</v>
      </c>
      <c r="F25">
        <f t="shared" si="1"/>
        <v>1.9999999999999998</v>
      </c>
      <c r="G25">
        <f t="shared" si="2"/>
        <v>-1.9999999999999998</v>
      </c>
      <c r="H25">
        <f t="shared" si="3"/>
        <v>0</v>
      </c>
      <c r="I25">
        <f t="shared" si="4"/>
        <v>0</v>
      </c>
    </row>
    <row r="26" spans="1:9" x14ac:dyDescent="0.25">
      <c r="A26" s="1" t="s">
        <v>25</v>
      </c>
      <c r="B26" s="5">
        <v>42.62</v>
      </c>
      <c r="C26" s="5">
        <v>56.29</v>
      </c>
      <c r="D26">
        <f>B26-B$1*C26</f>
        <v>26.781570119999998</v>
      </c>
      <c r="E26">
        <f t="shared" si="0"/>
        <v>-0.4211027159668112</v>
      </c>
      <c r="F26">
        <f t="shared" si="1"/>
        <v>1.9999999999999998</v>
      </c>
      <c r="G26">
        <f t="shared" si="2"/>
        <v>-1.9999999999999998</v>
      </c>
      <c r="H26">
        <f t="shared" si="3"/>
        <v>0</v>
      </c>
      <c r="I26">
        <f t="shared" si="4"/>
        <v>0</v>
      </c>
    </row>
    <row r="27" spans="1:9" x14ac:dyDescent="0.25">
      <c r="A27" s="1" t="s">
        <v>26</v>
      </c>
      <c r="B27" s="5">
        <v>43.13</v>
      </c>
      <c r="C27" s="5">
        <v>59.5</v>
      </c>
      <c r="D27">
        <f>B27-B$1*C27</f>
        <v>26.388366000000001</v>
      </c>
      <c r="E27">
        <f t="shared" si="0"/>
        <v>-0.57263204575232241</v>
      </c>
      <c r="F27">
        <f t="shared" si="1"/>
        <v>1.9999999999999998</v>
      </c>
      <c r="G27">
        <f t="shared" si="2"/>
        <v>-1.9999999999999998</v>
      </c>
      <c r="H27">
        <f t="shared" si="3"/>
        <v>0</v>
      </c>
      <c r="I27">
        <f t="shared" si="4"/>
        <v>0</v>
      </c>
    </row>
    <row r="28" spans="1:9" x14ac:dyDescent="0.25">
      <c r="A28" s="1" t="s">
        <v>27</v>
      </c>
      <c r="B28" s="5">
        <v>42.19</v>
      </c>
      <c r="C28" s="5">
        <v>59.76</v>
      </c>
      <c r="D28">
        <f>B28-B$1*C28</f>
        <v>25.375209279999996</v>
      </c>
      <c r="E28">
        <f t="shared" si="0"/>
        <v>-0.96307291587669686</v>
      </c>
      <c r="F28">
        <f t="shared" si="1"/>
        <v>1.9999999999999998</v>
      </c>
      <c r="G28">
        <f t="shared" si="2"/>
        <v>-1.9999999999999998</v>
      </c>
      <c r="H28">
        <f t="shared" si="3"/>
        <v>0</v>
      </c>
      <c r="I28">
        <f t="shared" si="4"/>
        <v>0</v>
      </c>
    </row>
    <row r="29" spans="1:9" x14ac:dyDescent="0.25">
      <c r="A29" s="1" t="s">
        <v>28</v>
      </c>
      <c r="B29" s="5">
        <v>42.85</v>
      </c>
      <c r="C29" s="5">
        <v>61.33</v>
      </c>
      <c r="D29">
        <f>B29-B$1*C29</f>
        <v>25.593455240000001</v>
      </c>
      <c r="E29">
        <f t="shared" si="0"/>
        <v>-0.87896732703597857</v>
      </c>
      <c r="F29">
        <f t="shared" si="1"/>
        <v>1.9999999999999998</v>
      </c>
      <c r="G29">
        <f t="shared" si="2"/>
        <v>-1.9999999999999998</v>
      </c>
      <c r="H29">
        <f t="shared" si="3"/>
        <v>0</v>
      </c>
      <c r="I29">
        <f t="shared" si="4"/>
        <v>0</v>
      </c>
    </row>
    <row r="30" spans="1:9" x14ac:dyDescent="0.25">
      <c r="A30" s="1" t="s">
        <v>29</v>
      </c>
      <c r="B30" s="5">
        <v>43.12</v>
      </c>
      <c r="C30" s="5">
        <v>61.9</v>
      </c>
      <c r="D30">
        <f>B30-B$1*C30</f>
        <v>25.703073199999999</v>
      </c>
      <c r="E30">
        <f t="shared" si="0"/>
        <v>-0.83672378184816421</v>
      </c>
      <c r="F30">
        <f t="shared" si="1"/>
        <v>1.9999999999999998</v>
      </c>
      <c r="G30">
        <f t="shared" si="2"/>
        <v>-1.9999999999999998</v>
      </c>
      <c r="H30">
        <f t="shared" si="3"/>
        <v>0</v>
      </c>
      <c r="I30">
        <f t="shared" si="4"/>
        <v>0</v>
      </c>
    </row>
    <row r="31" spans="1:9" x14ac:dyDescent="0.25">
      <c r="A31" s="1" t="s">
        <v>30</v>
      </c>
      <c r="B31" s="5">
        <v>41.47</v>
      </c>
      <c r="C31" s="5">
        <v>59.59</v>
      </c>
      <c r="D31">
        <f>B31-B$1*C31</f>
        <v>24.703042519999997</v>
      </c>
      <c r="E31">
        <f t="shared" si="0"/>
        <v>-1.2221062613230758</v>
      </c>
      <c r="F31">
        <f t="shared" si="1"/>
        <v>1.9999999999999998</v>
      </c>
      <c r="G31">
        <f t="shared" si="2"/>
        <v>-1.9999999999999998</v>
      </c>
      <c r="H31">
        <f t="shared" si="3"/>
        <v>0</v>
      </c>
      <c r="I31">
        <f t="shared" si="4"/>
        <v>0</v>
      </c>
    </row>
    <row r="32" spans="1:9" x14ac:dyDescent="0.25">
      <c r="A32" s="1" t="s">
        <v>31</v>
      </c>
      <c r="B32" s="5">
        <v>42.8</v>
      </c>
      <c r="C32" s="5">
        <v>63.07</v>
      </c>
      <c r="D32">
        <f>B32-B$1*C32</f>
        <v>25.053867959999998</v>
      </c>
      <c r="E32">
        <f t="shared" si="0"/>
        <v>-1.0869084312624249</v>
      </c>
      <c r="F32">
        <f t="shared" si="1"/>
        <v>1.9999999999999998</v>
      </c>
      <c r="G32">
        <f t="shared" si="2"/>
        <v>-1.9999999999999998</v>
      </c>
      <c r="H32">
        <f t="shared" si="3"/>
        <v>0</v>
      </c>
      <c r="I32">
        <f t="shared" si="4"/>
        <v>0</v>
      </c>
    </row>
    <row r="33" spans="1:9" x14ac:dyDescent="0.25">
      <c r="A33" s="1" t="s">
        <v>32</v>
      </c>
      <c r="B33" s="5">
        <v>43.44</v>
      </c>
      <c r="C33" s="5">
        <v>63.42</v>
      </c>
      <c r="D33">
        <f>B33-B$1*C33</f>
        <v>25.595387759999998</v>
      </c>
      <c r="E33">
        <f t="shared" si="0"/>
        <v>-0.87822259053526075</v>
      </c>
      <c r="F33">
        <f t="shared" si="1"/>
        <v>1.9999999999999998</v>
      </c>
      <c r="G33">
        <f t="shared" si="2"/>
        <v>-1.9999999999999998</v>
      </c>
      <c r="H33">
        <f t="shared" si="3"/>
        <v>0</v>
      </c>
      <c r="I33">
        <f t="shared" si="4"/>
        <v>0</v>
      </c>
    </row>
    <row r="34" spans="1:9" x14ac:dyDescent="0.25">
      <c r="A34" s="1" t="s">
        <v>33</v>
      </c>
      <c r="B34" s="5">
        <v>45.33</v>
      </c>
      <c r="C34" s="5">
        <v>64.900000000000006</v>
      </c>
      <c r="D34">
        <f>B34-B$1*C34</f>
        <v>27.068957199999996</v>
      </c>
      <c r="E34">
        <f t="shared" si="0"/>
        <v>-0.31035216833415857</v>
      </c>
      <c r="F34">
        <f t="shared" si="1"/>
        <v>1.9999999999999998</v>
      </c>
      <c r="G34">
        <f t="shared" si="2"/>
        <v>-1.9999999999999998</v>
      </c>
      <c r="H34">
        <f t="shared" si="3"/>
        <v>0</v>
      </c>
      <c r="I34">
        <f t="shared" si="4"/>
        <v>0</v>
      </c>
    </row>
    <row r="35" spans="1:9" x14ac:dyDescent="0.25">
      <c r="A35" s="1" t="s">
        <v>34</v>
      </c>
      <c r="B35" s="5">
        <v>45.5</v>
      </c>
      <c r="C35" s="5">
        <v>64.25</v>
      </c>
      <c r="D35">
        <f>B35-B$1*C35</f>
        <v>27.421848999999998</v>
      </c>
      <c r="E35">
        <f t="shared" si="0"/>
        <v>-0.17435802376414897</v>
      </c>
      <c r="F35">
        <f t="shared" si="1"/>
        <v>1.9999999999999998</v>
      </c>
      <c r="G35">
        <f t="shared" si="2"/>
        <v>-1.9999999999999998</v>
      </c>
      <c r="H35">
        <f t="shared" si="3"/>
        <v>0</v>
      </c>
      <c r="I35">
        <f t="shared" si="4"/>
        <v>0</v>
      </c>
    </row>
    <row r="36" spans="1:9" x14ac:dyDescent="0.25">
      <c r="A36" s="1" t="s">
        <v>35</v>
      </c>
      <c r="B36" s="5">
        <v>44.24</v>
      </c>
      <c r="C36" s="5">
        <v>62.5</v>
      </c>
      <c r="D36">
        <f>B36-B$1*C36</f>
        <v>26.654250000000001</v>
      </c>
      <c r="E36">
        <f t="shared" si="0"/>
        <v>-0.47016815417180896</v>
      </c>
      <c r="F36">
        <f t="shared" si="1"/>
        <v>1.9999999999999998</v>
      </c>
      <c r="G36">
        <f t="shared" si="2"/>
        <v>-1.9999999999999998</v>
      </c>
      <c r="H36">
        <f t="shared" si="3"/>
        <v>0</v>
      </c>
      <c r="I36">
        <f t="shared" si="4"/>
        <v>0</v>
      </c>
    </row>
    <row r="37" spans="1:9" x14ac:dyDescent="0.25">
      <c r="A37" s="1" t="s">
        <v>36</v>
      </c>
      <c r="B37" s="5">
        <v>45.86</v>
      </c>
      <c r="C37" s="5">
        <v>64.06</v>
      </c>
      <c r="D37">
        <f>B37-B$1*C37</f>
        <v>27.835309679999998</v>
      </c>
      <c r="E37">
        <f t="shared" si="0"/>
        <v>-1.5022410156991742E-2</v>
      </c>
      <c r="F37">
        <f t="shared" si="1"/>
        <v>1.9999999999999998</v>
      </c>
      <c r="G37">
        <f t="shared" si="2"/>
        <v>-1.9999999999999998</v>
      </c>
      <c r="H37">
        <f t="shared" si="3"/>
        <v>0</v>
      </c>
      <c r="I37">
        <f t="shared" si="4"/>
        <v>0</v>
      </c>
    </row>
    <row r="38" spans="1:9" x14ac:dyDescent="0.25">
      <c r="A38" s="1" t="s">
        <v>37</v>
      </c>
      <c r="B38" s="5">
        <v>43.7</v>
      </c>
      <c r="C38" s="5">
        <v>62.37</v>
      </c>
      <c r="D38">
        <f>B38-B$1*C38</f>
        <v>26.150828360000002</v>
      </c>
      <c r="E38">
        <f t="shared" si="0"/>
        <v>-0.66417208197582955</v>
      </c>
      <c r="F38">
        <f t="shared" si="1"/>
        <v>1.9999999999999998</v>
      </c>
      <c r="G38">
        <f t="shared" si="2"/>
        <v>-1.9999999999999998</v>
      </c>
      <c r="H38">
        <f t="shared" si="3"/>
        <v>0</v>
      </c>
      <c r="I38">
        <f t="shared" si="4"/>
        <v>0</v>
      </c>
    </row>
    <row r="39" spans="1:9" x14ac:dyDescent="0.25">
      <c r="A39" s="1" t="s">
        <v>38</v>
      </c>
      <c r="B39" s="5">
        <v>43.35</v>
      </c>
      <c r="C39" s="5">
        <v>61.85</v>
      </c>
      <c r="D39">
        <f>B39-B$1*C39</f>
        <v>25.947141800000001</v>
      </c>
      <c r="E39">
        <f t="shared" si="0"/>
        <v>-0.74266690528316615</v>
      </c>
      <c r="F39">
        <f t="shared" si="1"/>
        <v>1.9999999999999998</v>
      </c>
      <c r="G39">
        <f t="shared" si="2"/>
        <v>-1.9999999999999998</v>
      </c>
      <c r="H39">
        <f t="shared" si="3"/>
        <v>0</v>
      </c>
      <c r="I39">
        <f t="shared" si="4"/>
        <v>0</v>
      </c>
    </row>
    <row r="40" spans="1:9" x14ac:dyDescent="0.25">
      <c r="A40" s="1" t="s">
        <v>39</v>
      </c>
      <c r="B40" s="5">
        <v>44.5</v>
      </c>
      <c r="C40" s="5">
        <v>61.45</v>
      </c>
      <c r="D40">
        <f>B40-B$1*C40</f>
        <v>27.209690599999998</v>
      </c>
      <c r="E40">
        <f t="shared" si="0"/>
        <v>-0.25611764561238054</v>
      </c>
      <c r="F40">
        <f t="shared" si="1"/>
        <v>1.9999999999999998</v>
      </c>
      <c r="G40">
        <f t="shared" si="2"/>
        <v>-1.9999999999999998</v>
      </c>
      <c r="H40">
        <f t="shared" si="3"/>
        <v>0</v>
      </c>
      <c r="I40">
        <f t="shared" si="4"/>
        <v>0</v>
      </c>
    </row>
    <row r="41" spans="1:9" x14ac:dyDescent="0.25">
      <c r="A41" s="1" t="s">
        <v>40</v>
      </c>
      <c r="B41" s="5">
        <v>45.5</v>
      </c>
      <c r="C41" s="5">
        <v>63.8</v>
      </c>
      <c r="D41">
        <f>B41-B$1*C41</f>
        <v>27.548466399999999</v>
      </c>
      <c r="E41">
        <f t="shared" si="0"/>
        <v>-0.12556339322674701</v>
      </c>
      <c r="F41">
        <f t="shared" si="1"/>
        <v>1.9999999999999998</v>
      </c>
      <c r="G41">
        <f t="shared" si="2"/>
        <v>-1.9999999999999998</v>
      </c>
      <c r="H41">
        <f t="shared" si="3"/>
        <v>0</v>
      </c>
      <c r="I41">
        <f t="shared" si="4"/>
        <v>0</v>
      </c>
    </row>
    <row r="42" spans="1:9" x14ac:dyDescent="0.25">
      <c r="A42" s="1" t="s">
        <v>41</v>
      </c>
      <c r="B42" s="5">
        <v>45.76</v>
      </c>
      <c r="C42" s="5">
        <v>65.5</v>
      </c>
      <c r="D42">
        <f>B42-B$1*C42</f>
        <v>27.330133999999997</v>
      </c>
      <c r="E42">
        <f t="shared" si="0"/>
        <v>-0.20970229350699493</v>
      </c>
      <c r="F42">
        <f t="shared" si="1"/>
        <v>1.9999999999999998</v>
      </c>
      <c r="G42">
        <f t="shared" si="2"/>
        <v>-1.9999999999999998</v>
      </c>
      <c r="H42">
        <f t="shared" si="3"/>
        <v>0</v>
      </c>
      <c r="I42">
        <f t="shared" si="4"/>
        <v>0</v>
      </c>
    </row>
    <row r="43" spans="1:9" x14ac:dyDescent="0.25">
      <c r="A43" s="1" t="s">
        <v>42</v>
      </c>
      <c r="B43" s="5">
        <v>45.82</v>
      </c>
      <c r="C43" s="5">
        <v>66.010000000000005</v>
      </c>
      <c r="D43">
        <f>B43-B$1*C43</f>
        <v>27.246634279999999</v>
      </c>
      <c r="E43">
        <f t="shared" si="0"/>
        <v>-0.24188063540452592</v>
      </c>
      <c r="F43">
        <f t="shared" si="1"/>
        <v>1.9999999999999998</v>
      </c>
      <c r="G43">
        <f t="shared" si="2"/>
        <v>-1.9999999999999998</v>
      </c>
      <c r="H43">
        <f t="shared" si="3"/>
        <v>0</v>
      </c>
      <c r="I43">
        <f t="shared" si="4"/>
        <v>0</v>
      </c>
    </row>
    <row r="44" spans="1:9" x14ac:dyDescent="0.25">
      <c r="A44" s="1" t="s">
        <v>43</v>
      </c>
      <c r="B44" s="5">
        <v>45.47</v>
      </c>
      <c r="C44" s="5">
        <v>67.2</v>
      </c>
      <c r="D44">
        <f>B44-B$1*C44</f>
        <v>26.561801599999999</v>
      </c>
      <c r="E44">
        <f t="shared" si="0"/>
        <v>-0.50579505475398823</v>
      </c>
      <c r="F44">
        <f t="shared" si="1"/>
        <v>1.9999999999999998</v>
      </c>
      <c r="G44">
        <f t="shared" si="2"/>
        <v>-1.9999999999999998</v>
      </c>
      <c r="H44">
        <f t="shared" si="3"/>
        <v>0</v>
      </c>
      <c r="I44">
        <f t="shared" si="4"/>
        <v>0</v>
      </c>
    </row>
    <row r="45" spans="1:9" x14ac:dyDescent="0.25">
      <c r="A45" s="1" t="s">
        <v>44</v>
      </c>
      <c r="B45" s="5">
        <v>43.83</v>
      </c>
      <c r="C45" s="5">
        <v>56.99</v>
      </c>
      <c r="D45">
        <f>B45-B$1*C45</f>
        <v>27.794609719999997</v>
      </c>
      <c r="E45">
        <f t="shared" si="0"/>
        <v>-3.0706980453705235E-2</v>
      </c>
      <c r="F45">
        <f t="shared" si="1"/>
        <v>1.9999999999999998</v>
      </c>
      <c r="G45">
        <f t="shared" si="2"/>
        <v>-1.9999999999999998</v>
      </c>
      <c r="H45">
        <f t="shared" si="3"/>
        <v>0</v>
      </c>
      <c r="I45">
        <f t="shared" si="4"/>
        <v>0</v>
      </c>
    </row>
    <row r="46" spans="1:9" x14ac:dyDescent="0.25">
      <c r="A46" s="1" t="s">
        <v>45</v>
      </c>
      <c r="B46" s="5">
        <v>42.3</v>
      </c>
      <c r="C46" s="5">
        <v>46.46</v>
      </c>
      <c r="D46">
        <f>B46-B$1*C46</f>
        <v>29.227456879999998</v>
      </c>
      <c r="E46">
        <f t="shared" si="0"/>
        <v>0.52147026997763635</v>
      </c>
      <c r="F46">
        <f t="shared" si="1"/>
        <v>1.9999999999999998</v>
      </c>
      <c r="G46">
        <f t="shared" si="2"/>
        <v>-1.9999999999999998</v>
      </c>
      <c r="H46">
        <f t="shared" si="3"/>
        <v>0</v>
      </c>
      <c r="I46">
        <f t="shared" si="4"/>
        <v>0</v>
      </c>
    </row>
    <row r="47" spans="1:9" x14ac:dyDescent="0.25">
      <c r="A47" s="1" t="s">
        <v>46</v>
      </c>
      <c r="B47" s="5">
        <v>43</v>
      </c>
      <c r="C47" s="5">
        <v>54.53</v>
      </c>
      <c r="D47">
        <f>B47-B$1*C47</f>
        <v>27.65678484</v>
      </c>
      <c r="E47">
        <f t="shared" si="0"/>
        <v>-8.3820644914210318E-2</v>
      </c>
      <c r="F47">
        <f t="shared" si="1"/>
        <v>1.9999999999999998</v>
      </c>
      <c r="G47">
        <f t="shared" si="2"/>
        <v>-1.9999999999999998</v>
      </c>
      <c r="H47">
        <f t="shared" si="3"/>
        <v>0</v>
      </c>
      <c r="I47">
        <f t="shared" si="4"/>
        <v>0</v>
      </c>
    </row>
    <row r="48" spans="1:9" x14ac:dyDescent="0.25">
      <c r="A48" s="1" t="s">
        <v>47</v>
      </c>
      <c r="B48" s="5">
        <v>43.63</v>
      </c>
      <c r="C48" s="5">
        <v>53.32</v>
      </c>
      <c r="D48">
        <f>B48-B$1*C48</f>
        <v>28.627244960000002</v>
      </c>
      <c r="E48">
        <f t="shared" si="0"/>
        <v>0.29016620844624885</v>
      </c>
      <c r="F48">
        <f t="shared" si="1"/>
        <v>1.9999999999999998</v>
      </c>
      <c r="G48">
        <f t="shared" si="2"/>
        <v>-1.9999999999999998</v>
      </c>
      <c r="H48">
        <f t="shared" si="3"/>
        <v>0</v>
      </c>
      <c r="I48">
        <f t="shared" si="4"/>
        <v>0</v>
      </c>
    </row>
    <row r="49" spans="1:9" x14ac:dyDescent="0.25">
      <c r="A49" s="1" t="s">
        <v>48</v>
      </c>
      <c r="B49" s="5">
        <v>44.29</v>
      </c>
      <c r="C49" s="5">
        <v>56.2</v>
      </c>
      <c r="D49">
        <f>B49-B$1*C49</f>
        <v>28.476893599999997</v>
      </c>
      <c r="E49">
        <f t="shared" si="0"/>
        <v>0.23222520616697173</v>
      </c>
      <c r="F49">
        <f t="shared" si="1"/>
        <v>1.9999999999999998</v>
      </c>
      <c r="G49">
        <f t="shared" si="2"/>
        <v>-1.9999999999999998</v>
      </c>
      <c r="H49">
        <f t="shared" si="3"/>
        <v>0</v>
      </c>
      <c r="I49">
        <f t="shared" si="4"/>
        <v>0</v>
      </c>
    </row>
    <row r="50" spans="1:9" x14ac:dyDescent="0.25">
      <c r="A50" s="1" t="s">
        <v>49</v>
      </c>
      <c r="B50" s="5">
        <v>44.8</v>
      </c>
      <c r="C50" s="5">
        <v>58.58</v>
      </c>
      <c r="D50">
        <f>B50-B$1*C50</f>
        <v>28.317228239999999</v>
      </c>
      <c r="E50">
        <f t="shared" si="0"/>
        <v>0.17069486159488967</v>
      </c>
      <c r="F50">
        <f t="shared" si="1"/>
        <v>1.9999999999999998</v>
      </c>
      <c r="G50">
        <f t="shared" si="2"/>
        <v>-1.9999999999999998</v>
      </c>
      <c r="H50">
        <f t="shared" si="3"/>
        <v>0</v>
      </c>
      <c r="I50">
        <f t="shared" si="4"/>
        <v>0</v>
      </c>
    </row>
    <row r="51" spans="1:9" x14ac:dyDescent="0.25">
      <c r="A51" s="1" t="s">
        <v>50</v>
      </c>
      <c r="B51" s="5">
        <v>43.94</v>
      </c>
      <c r="C51" s="5">
        <v>58.8</v>
      </c>
      <c r="D51">
        <f>B51-B$1*C51</f>
        <v>27.395326399999998</v>
      </c>
      <c r="E51">
        <f t="shared" si="0"/>
        <v>-0.18457905553301548</v>
      </c>
      <c r="F51">
        <f t="shared" si="1"/>
        <v>1.9999999999999998</v>
      </c>
      <c r="G51">
        <f t="shared" si="2"/>
        <v>-1.9999999999999998</v>
      </c>
      <c r="H51">
        <f t="shared" si="3"/>
        <v>0</v>
      </c>
      <c r="I51">
        <f t="shared" si="4"/>
        <v>0</v>
      </c>
    </row>
    <row r="52" spans="1:9" x14ac:dyDescent="0.25">
      <c r="A52" s="1" t="s">
        <v>51</v>
      </c>
      <c r="B52" s="5">
        <v>43.75</v>
      </c>
      <c r="C52" s="5">
        <v>55.99</v>
      </c>
      <c r="D52">
        <f>B52-B$1*C52</f>
        <v>27.99598172</v>
      </c>
      <c r="E52">
        <f t="shared" si="0"/>
        <v>4.6895879347378877E-2</v>
      </c>
      <c r="F52">
        <f t="shared" si="1"/>
        <v>1.9999999999999998</v>
      </c>
      <c r="G52">
        <f t="shared" si="2"/>
        <v>-1.9999999999999998</v>
      </c>
      <c r="H52">
        <f t="shared" si="3"/>
        <v>0</v>
      </c>
      <c r="I52">
        <f t="shared" si="4"/>
        <v>0</v>
      </c>
    </row>
    <row r="53" spans="1:9" x14ac:dyDescent="0.25">
      <c r="A53" s="1" t="s">
        <v>52</v>
      </c>
      <c r="B53" s="5">
        <v>44.63</v>
      </c>
      <c r="C53" s="5">
        <v>55.6</v>
      </c>
      <c r="D53">
        <f>B53-B$1*C53</f>
        <v>28.985716800000002</v>
      </c>
      <c r="E53">
        <f t="shared" si="0"/>
        <v>0.42831073669325576</v>
      </c>
      <c r="F53">
        <f t="shared" si="1"/>
        <v>1.9999999999999998</v>
      </c>
      <c r="G53">
        <f t="shared" si="2"/>
        <v>-1.9999999999999998</v>
      </c>
      <c r="H53">
        <f t="shared" si="3"/>
        <v>0</v>
      </c>
      <c r="I53">
        <f t="shared" si="4"/>
        <v>0</v>
      </c>
    </row>
    <row r="54" spans="1:9" x14ac:dyDescent="0.25">
      <c r="A54" s="1" t="s">
        <v>53</v>
      </c>
      <c r="B54" s="5">
        <v>45.3</v>
      </c>
      <c r="C54" s="5">
        <v>54.5</v>
      </c>
      <c r="D54">
        <f>B54-B$1*C54</f>
        <v>29.965225999999994</v>
      </c>
      <c r="E54">
        <f t="shared" si="0"/>
        <v>0.80578483995225092</v>
      </c>
      <c r="F54">
        <f t="shared" si="1"/>
        <v>1.9999999999999998</v>
      </c>
      <c r="G54">
        <f t="shared" si="2"/>
        <v>-1.9999999999999998</v>
      </c>
      <c r="H54">
        <f t="shared" si="3"/>
        <v>0</v>
      </c>
      <c r="I54">
        <f t="shared" si="4"/>
        <v>0</v>
      </c>
    </row>
    <row r="55" spans="1:9" x14ac:dyDescent="0.25">
      <c r="A55" s="1" t="s">
        <v>54</v>
      </c>
      <c r="B55" s="5">
        <v>45.9</v>
      </c>
      <c r="C55" s="5">
        <v>52.8</v>
      </c>
      <c r="D55">
        <f>B55-B$1*C55</f>
        <v>31.043558399999998</v>
      </c>
      <c r="E55">
        <f t="shared" si="0"/>
        <v>1.2213425046532309</v>
      </c>
      <c r="F55">
        <f t="shared" si="1"/>
        <v>1.9999999999999998</v>
      </c>
      <c r="G55">
        <f t="shared" si="2"/>
        <v>-1.9999999999999998</v>
      </c>
      <c r="H55">
        <f t="shared" si="3"/>
        <v>0</v>
      </c>
      <c r="I55">
        <f t="shared" si="4"/>
        <v>0</v>
      </c>
    </row>
    <row r="56" spans="1:9" x14ac:dyDescent="0.25">
      <c r="A56" s="1" t="s">
        <v>55</v>
      </c>
      <c r="B56" s="5">
        <v>43.82</v>
      </c>
      <c r="C56" s="5">
        <v>50.56</v>
      </c>
      <c r="D56">
        <f>B56-B$1*C56</f>
        <v>29.593831680000001</v>
      </c>
      <c r="E56">
        <f t="shared" si="0"/>
        <v>0.66266036710658205</v>
      </c>
      <c r="F56">
        <f t="shared" si="1"/>
        <v>1.9999999999999998</v>
      </c>
      <c r="G56">
        <f t="shared" si="2"/>
        <v>-1.9999999999999998</v>
      </c>
      <c r="H56">
        <f t="shared" si="3"/>
        <v>0</v>
      </c>
      <c r="I56">
        <f t="shared" si="4"/>
        <v>0</v>
      </c>
    </row>
    <row r="57" spans="1:9" x14ac:dyDescent="0.25">
      <c r="A57" s="1" t="s">
        <v>56</v>
      </c>
      <c r="B57" s="5">
        <v>43.9</v>
      </c>
      <c r="C57" s="5">
        <v>51.42</v>
      </c>
      <c r="D57">
        <f>B57-B$1*C57</f>
        <v>29.431851759999997</v>
      </c>
      <c r="E57">
        <f t="shared" si="0"/>
        <v>0.60023805902824467</v>
      </c>
      <c r="F57">
        <f t="shared" si="1"/>
        <v>1.9999999999999998</v>
      </c>
      <c r="G57">
        <f t="shared" si="2"/>
        <v>-1.9999999999999998</v>
      </c>
      <c r="H57">
        <f t="shared" si="3"/>
        <v>0</v>
      </c>
      <c r="I57">
        <f t="shared" si="4"/>
        <v>0</v>
      </c>
    </row>
    <row r="58" spans="1:9" x14ac:dyDescent="0.25">
      <c r="A58" s="1" t="s">
        <v>57</v>
      </c>
      <c r="B58" s="5">
        <v>44.53</v>
      </c>
      <c r="C58" s="5">
        <v>53.56</v>
      </c>
      <c r="D58">
        <f>B58-B$1*C58</f>
        <v>29.459715680000002</v>
      </c>
      <c r="E58">
        <f t="shared" si="0"/>
        <v>0.61097599616582576</v>
      </c>
      <c r="F58">
        <f t="shared" si="1"/>
        <v>1.9999999999999998</v>
      </c>
      <c r="G58">
        <f t="shared" si="2"/>
        <v>-1.9999999999999998</v>
      </c>
      <c r="H58">
        <f t="shared" si="3"/>
        <v>0</v>
      </c>
      <c r="I58">
        <f t="shared" si="4"/>
        <v>0</v>
      </c>
    </row>
    <row r="59" spans="1:9" x14ac:dyDescent="0.25">
      <c r="A59" s="1" t="s">
        <v>58</v>
      </c>
      <c r="B59" s="5">
        <v>44.48</v>
      </c>
      <c r="C59" s="5">
        <v>55.16</v>
      </c>
      <c r="D59">
        <f>B59-B$1*C59</f>
        <v>28.959520479999995</v>
      </c>
      <c r="E59">
        <f t="shared" si="0"/>
        <v>0.41821544366212487</v>
      </c>
      <c r="F59">
        <f t="shared" si="1"/>
        <v>1.9999999999999998</v>
      </c>
      <c r="G59">
        <f t="shared" si="2"/>
        <v>-1.9999999999999998</v>
      </c>
      <c r="H59">
        <f t="shared" si="3"/>
        <v>0</v>
      </c>
      <c r="I59">
        <f t="shared" si="4"/>
        <v>0</v>
      </c>
    </row>
    <row r="60" spans="1:9" x14ac:dyDescent="0.25">
      <c r="A60" s="1" t="s">
        <v>59</v>
      </c>
      <c r="B60" s="5">
        <v>43</v>
      </c>
      <c r="C60" s="5">
        <v>55.11</v>
      </c>
      <c r="D60">
        <f>B60-B$1*C60</f>
        <v>27.49358908</v>
      </c>
      <c r="E60">
        <f t="shared" si="0"/>
        <v>-0.14671150205130609</v>
      </c>
      <c r="F60">
        <f t="shared" si="1"/>
        <v>1.9999999999999998</v>
      </c>
      <c r="G60">
        <f t="shared" si="2"/>
        <v>-1.9999999999999998</v>
      </c>
      <c r="H60">
        <f t="shared" si="3"/>
        <v>0</v>
      </c>
      <c r="I60">
        <f t="shared" si="4"/>
        <v>0</v>
      </c>
    </row>
    <row r="61" spans="1:9" x14ac:dyDescent="0.25">
      <c r="A61" s="1" t="s">
        <v>60</v>
      </c>
      <c r="B61" s="5">
        <v>43.07</v>
      </c>
      <c r="C61" s="5">
        <v>54.45</v>
      </c>
      <c r="D61">
        <f>B61-B$1*C61</f>
        <v>27.749294599999999</v>
      </c>
      <c r="E61">
        <f t="shared" si="0"/>
        <v>-4.8170097988561589E-2</v>
      </c>
      <c r="F61">
        <f t="shared" si="1"/>
        <v>1.9999999999999998</v>
      </c>
      <c r="G61">
        <f t="shared" si="2"/>
        <v>-1.9999999999999998</v>
      </c>
      <c r="H61">
        <f t="shared" si="3"/>
        <v>0</v>
      </c>
      <c r="I61">
        <f t="shared" si="4"/>
        <v>0</v>
      </c>
    </row>
    <row r="62" spans="1:9" x14ac:dyDescent="0.25">
      <c r="A62" s="1" t="s">
        <v>61</v>
      </c>
      <c r="B62" s="5">
        <v>44.12</v>
      </c>
      <c r="C62" s="5">
        <v>55.45</v>
      </c>
      <c r="D62">
        <f>B62-B$1*C62</f>
        <v>28.517922599999999</v>
      </c>
      <c r="E62">
        <f t="shared" si="0"/>
        <v>0.24803657882443542</v>
      </c>
      <c r="F62">
        <f t="shared" si="1"/>
        <v>1.9999999999999998</v>
      </c>
      <c r="G62">
        <f t="shared" si="2"/>
        <v>-1.9999999999999998</v>
      </c>
      <c r="H62">
        <f t="shared" si="3"/>
        <v>0</v>
      </c>
      <c r="I62">
        <f t="shared" si="4"/>
        <v>0</v>
      </c>
    </row>
    <row r="63" spans="1:9" x14ac:dyDescent="0.25">
      <c r="A63" s="1" t="s">
        <v>62</v>
      </c>
      <c r="B63" s="5">
        <v>44.92</v>
      </c>
      <c r="C63" s="5">
        <v>56.83</v>
      </c>
      <c r="D63">
        <f>B63-B$1*C63</f>
        <v>28.929629240000004</v>
      </c>
      <c r="E63">
        <f t="shared" si="0"/>
        <v>0.40669623688561274</v>
      </c>
      <c r="F63">
        <f t="shared" si="1"/>
        <v>1.9999999999999998</v>
      </c>
      <c r="G63">
        <f t="shared" si="2"/>
        <v>-1.9999999999999998</v>
      </c>
      <c r="H63">
        <f t="shared" si="3"/>
        <v>0</v>
      </c>
      <c r="I63">
        <f t="shared" si="4"/>
        <v>0</v>
      </c>
    </row>
    <row r="64" spans="1:9" x14ac:dyDescent="0.25">
      <c r="A64" s="1" t="s">
        <v>63</v>
      </c>
      <c r="B64" s="5">
        <v>44.58</v>
      </c>
      <c r="C64" s="5">
        <v>57.96</v>
      </c>
      <c r="D64">
        <f>B64-B$1*C64</f>
        <v>28.271678879999996</v>
      </c>
      <c r="E64">
        <f t="shared" si="0"/>
        <v>0.15314147483749907</v>
      </c>
      <c r="F64">
        <f t="shared" si="1"/>
        <v>1.9999999999999998</v>
      </c>
      <c r="G64">
        <f t="shared" si="2"/>
        <v>-1.9999999999999998</v>
      </c>
      <c r="H64">
        <f t="shared" si="3"/>
        <v>0</v>
      </c>
      <c r="I64">
        <f t="shared" si="4"/>
        <v>0</v>
      </c>
    </row>
    <row r="65" spans="1:9" x14ac:dyDescent="0.25">
      <c r="A65" s="1" t="s">
        <v>64</v>
      </c>
      <c r="B65" s="5">
        <v>45.32</v>
      </c>
      <c r="C65" s="5">
        <v>57.45</v>
      </c>
      <c r="D65">
        <f>B65-B$1*C65</f>
        <v>29.155178599999999</v>
      </c>
      <c r="E65">
        <f t="shared" si="0"/>
        <v>0.49361634177757202</v>
      </c>
      <c r="F65">
        <f t="shared" si="1"/>
        <v>1.9999999999999998</v>
      </c>
      <c r="G65">
        <f t="shared" si="2"/>
        <v>-1.9999999999999998</v>
      </c>
      <c r="H65">
        <f t="shared" si="3"/>
        <v>0</v>
      </c>
      <c r="I65">
        <f t="shared" si="4"/>
        <v>0</v>
      </c>
    </row>
    <row r="66" spans="1:9" x14ac:dyDescent="0.25">
      <c r="A66" s="1" t="s">
        <v>65</v>
      </c>
      <c r="B66" s="5">
        <v>44.86</v>
      </c>
      <c r="C66" s="5">
        <v>57</v>
      </c>
      <c r="D66">
        <f>B66-B$1*C66</f>
        <v>28.821795999999999</v>
      </c>
      <c r="E66">
        <f t="shared" si="0"/>
        <v>0.36514047041551295</v>
      </c>
      <c r="F66">
        <f t="shared" si="1"/>
        <v>1.9999999999999998</v>
      </c>
      <c r="G66">
        <f t="shared" si="2"/>
        <v>-1.9999999999999998</v>
      </c>
      <c r="H66">
        <f t="shared" si="3"/>
        <v>0</v>
      </c>
      <c r="I66">
        <f t="shared" si="4"/>
        <v>0</v>
      </c>
    </row>
    <row r="67" spans="1:9" x14ac:dyDescent="0.25">
      <c r="A67" s="1" t="s">
        <v>66</v>
      </c>
      <c r="B67" s="5">
        <v>44.3</v>
      </c>
      <c r="C67" s="5">
        <v>56.9</v>
      </c>
      <c r="D67">
        <f>B67-B$1*C67</f>
        <v>28.289933199999997</v>
      </c>
      <c r="E67">
        <f t="shared" si="0"/>
        <v>0.16017615411626746</v>
      </c>
      <c r="F67">
        <f t="shared" si="1"/>
        <v>1.9999999999999998</v>
      </c>
      <c r="G67">
        <f t="shared" si="2"/>
        <v>-1.9999999999999998</v>
      </c>
      <c r="H67">
        <f t="shared" si="3"/>
        <v>0</v>
      </c>
      <c r="I67">
        <f t="shared" si="4"/>
        <v>0</v>
      </c>
    </row>
    <row r="68" spans="1:9" x14ac:dyDescent="0.25">
      <c r="A68" s="1" t="s">
        <v>67</v>
      </c>
      <c r="B68" s="5">
        <v>44.01</v>
      </c>
      <c r="C68" s="5">
        <v>57.31</v>
      </c>
      <c r="D68">
        <f>B68-B$1*C68</f>
        <v>27.884570679999996</v>
      </c>
      <c r="E68">
        <f t="shared" si="0"/>
        <v>3.9613337431581271E-3</v>
      </c>
      <c r="F68">
        <f t="shared" si="1"/>
        <v>1.9999999999999998</v>
      </c>
      <c r="G68">
        <f t="shared" si="2"/>
        <v>-1.9999999999999998</v>
      </c>
      <c r="H68">
        <f t="shared" si="3"/>
        <v>0</v>
      </c>
      <c r="I68">
        <f t="shared" si="4"/>
        <v>0</v>
      </c>
    </row>
    <row r="69" spans="1:9" x14ac:dyDescent="0.25">
      <c r="A69" s="1" t="s">
        <v>68</v>
      </c>
      <c r="B69" s="5">
        <v>44.77</v>
      </c>
      <c r="C69" s="5">
        <v>58.62</v>
      </c>
      <c r="D69">
        <f>B69-B$1*C69</f>
        <v>28.275973360000002</v>
      </c>
      <c r="E69">
        <f t="shared" ref="E69:E132" si="5">(D69-F$1)/H$1</f>
        <v>0.15479644141358215</v>
      </c>
      <c r="F69">
        <f t="shared" ref="F69:F132" si="6">2*H$2</f>
        <v>1.9999999999999998</v>
      </c>
      <c r="G69">
        <f t="shared" ref="G69:G132" si="7">-2*H$2</f>
        <v>-1.9999999999999998</v>
      </c>
      <c r="H69">
        <f t="shared" ref="H69:H132" si="8">IF(E69&gt;=F69,1,0)</f>
        <v>0</v>
      </c>
      <c r="I69">
        <f t="shared" ref="I69:I132" si="9">IF(E69&lt;=G69,1,0)</f>
        <v>0</v>
      </c>
    </row>
    <row r="70" spans="1:9" x14ac:dyDescent="0.25">
      <c r="A70" s="1" t="s">
        <v>69</v>
      </c>
      <c r="B70" s="5">
        <v>44.38</v>
      </c>
      <c r="C70" s="5">
        <v>58.25</v>
      </c>
      <c r="D70">
        <f>B70-B$1*C70</f>
        <v>27.990081000000004</v>
      </c>
      <c r="E70">
        <f t="shared" si="5"/>
        <v>4.4621915008319114E-2</v>
      </c>
      <c r="F70">
        <f t="shared" si="6"/>
        <v>1.9999999999999998</v>
      </c>
      <c r="G70">
        <f t="shared" si="7"/>
        <v>-1.9999999999999998</v>
      </c>
      <c r="H70">
        <f t="shared" si="8"/>
        <v>0</v>
      </c>
      <c r="I70">
        <f t="shared" si="9"/>
        <v>0</v>
      </c>
    </row>
    <row r="71" spans="1:9" x14ac:dyDescent="0.25">
      <c r="A71" s="1" t="s">
        <v>70</v>
      </c>
      <c r="B71" s="5">
        <v>43.63</v>
      </c>
      <c r="C71" s="5">
        <v>58.55</v>
      </c>
      <c r="D71">
        <f>B71-B$1*C71</f>
        <v>27.155669400000004</v>
      </c>
      <c r="E71">
        <f t="shared" si="5"/>
        <v>-0.27693583091066332</v>
      </c>
      <c r="F71">
        <f t="shared" si="6"/>
        <v>1.9999999999999998</v>
      </c>
      <c r="G71">
        <f t="shared" si="7"/>
        <v>-1.9999999999999998</v>
      </c>
      <c r="H71">
        <f t="shared" si="8"/>
        <v>0</v>
      </c>
      <c r="I71">
        <f t="shared" si="9"/>
        <v>0</v>
      </c>
    </row>
    <row r="72" spans="1:9" x14ac:dyDescent="0.25">
      <c r="A72" s="1" t="s">
        <v>71</v>
      </c>
      <c r="B72" s="5">
        <v>43.77</v>
      </c>
      <c r="C72" s="5">
        <v>57.8</v>
      </c>
      <c r="D72">
        <f>B72-B$1*C72</f>
        <v>27.506698400000005</v>
      </c>
      <c r="E72">
        <f t="shared" si="5"/>
        <v>-0.14165955479921574</v>
      </c>
      <c r="F72">
        <f t="shared" si="6"/>
        <v>1.9999999999999998</v>
      </c>
      <c r="G72">
        <f t="shared" si="7"/>
        <v>-1.9999999999999998</v>
      </c>
      <c r="H72">
        <f t="shared" si="8"/>
        <v>0</v>
      </c>
      <c r="I72">
        <f t="shared" si="9"/>
        <v>0</v>
      </c>
    </row>
    <row r="73" spans="1:9" x14ac:dyDescent="0.25">
      <c r="A73" s="1" t="s">
        <v>72</v>
      </c>
      <c r="B73" s="5">
        <v>43.1</v>
      </c>
      <c r="C73" s="5">
        <v>56.28</v>
      </c>
      <c r="D73">
        <f>B73-B$1*C73</f>
        <v>27.264383840000001</v>
      </c>
      <c r="E73">
        <f t="shared" si="5"/>
        <v>-0.23504047581823251</v>
      </c>
      <c r="F73">
        <f t="shared" si="6"/>
        <v>1.9999999999999998</v>
      </c>
      <c r="G73">
        <f t="shared" si="7"/>
        <v>-1.9999999999999998</v>
      </c>
      <c r="H73">
        <f t="shared" si="8"/>
        <v>0</v>
      </c>
      <c r="I73">
        <f t="shared" si="9"/>
        <v>0</v>
      </c>
    </row>
    <row r="74" spans="1:9" x14ac:dyDescent="0.25">
      <c r="A74" s="1" t="s">
        <v>73</v>
      </c>
      <c r="B74" s="5">
        <v>43.6</v>
      </c>
      <c r="C74" s="5">
        <v>54.15</v>
      </c>
      <c r="D74">
        <f>B74-B$1*C74</f>
        <v>28.363706200000003</v>
      </c>
      <c r="E74">
        <f t="shared" si="5"/>
        <v>0.18860610354372404</v>
      </c>
      <c r="F74">
        <f t="shared" si="6"/>
        <v>1.9999999999999998</v>
      </c>
      <c r="G74">
        <f t="shared" si="7"/>
        <v>-1.9999999999999998</v>
      </c>
      <c r="H74">
        <f t="shared" si="8"/>
        <v>0</v>
      </c>
      <c r="I74">
        <f t="shared" si="9"/>
        <v>0</v>
      </c>
    </row>
    <row r="75" spans="1:9" x14ac:dyDescent="0.25">
      <c r="A75" s="1" t="s">
        <v>74</v>
      </c>
      <c r="B75" s="5">
        <v>44.55</v>
      </c>
      <c r="C75" s="5">
        <v>51.75</v>
      </c>
      <c r="D75">
        <f>B75-B$1*C75</f>
        <v>29.988998999999996</v>
      </c>
      <c r="E75">
        <f t="shared" si="5"/>
        <v>0.81494625656454711</v>
      </c>
      <c r="F75">
        <f t="shared" si="6"/>
        <v>1.9999999999999998</v>
      </c>
      <c r="G75">
        <f t="shared" si="7"/>
        <v>-1.9999999999999998</v>
      </c>
      <c r="H75">
        <f t="shared" si="8"/>
        <v>0</v>
      </c>
      <c r="I75">
        <f t="shared" si="9"/>
        <v>0</v>
      </c>
    </row>
    <row r="76" spans="1:9" x14ac:dyDescent="0.25">
      <c r="A76" s="1" t="s">
        <v>75</v>
      </c>
      <c r="B76" s="5">
        <v>43</v>
      </c>
      <c r="C76" s="5">
        <v>50.62</v>
      </c>
      <c r="D76">
        <f>B76-B$1*C76</f>
        <v>28.75694936</v>
      </c>
      <c r="E76">
        <f t="shared" si="5"/>
        <v>0.3401504781996576</v>
      </c>
      <c r="F76">
        <f t="shared" si="6"/>
        <v>1.9999999999999998</v>
      </c>
      <c r="G76">
        <f t="shared" si="7"/>
        <v>-1.9999999999999998</v>
      </c>
      <c r="H76">
        <f t="shared" si="8"/>
        <v>0</v>
      </c>
      <c r="I76">
        <f t="shared" si="9"/>
        <v>0</v>
      </c>
    </row>
    <row r="77" spans="1:9" x14ac:dyDescent="0.25">
      <c r="A77" s="1" t="s">
        <v>76</v>
      </c>
      <c r="B77" s="5">
        <v>43.3</v>
      </c>
      <c r="C77" s="5">
        <v>51.62</v>
      </c>
      <c r="D77">
        <f>B77-B$1*C77</f>
        <v>28.77557736</v>
      </c>
      <c r="E77">
        <f t="shared" si="5"/>
        <v>0.34732916278527304</v>
      </c>
      <c r="F77">
        <f t="shared" si="6"/>
        <v>1.9999999999999998</v>
      </c>
      <c r="G77">
        <f t="shared" si="7"/>
        <v>-1.9999999999999998</v>
      </c>
      <c r="H77">
        <f t="shared" si="8"/>
        <v>0</v>
      </c>
      <c r="I77">
        <f t="shared" si="9"/>
        <v>0</v>
      </c>
    </row>
    <row r="78" spans="1:9" x14ac:dyDescent="0.25">
      <c r="A78" s="1" t="s">
        <v>77</v>
      </c>
      <c r="B78" s="5">
        <v>43.9</v>
      </c>
      <c r="C78" s="5">
        <v>52.32</v>
      </c>
      <c r="D78">
        <f>B78-B$1*C78</f>
        <v>29.178616959999999</v>
      </c>
      <c r="E78">
        <f t="shared" si="5"/>
        <v>0.50264879795344219</v>
      </c>
      <c r="F78">
        <f t="shared" si="6"/>
        <v>1.9999999999999998</v>
      </c>
      <c r="G78">
        <f t="shared" si="7"/>
        <v>-1.9999999999999998</v>
      </c>
      <c r="H78">
        <f t="shared" si="8"/>
        <v>0</v>
      </c>
      <c r="I78">
        <f t="shared" si="9"/>
        <v>0</v>
      </c>
    </row>
    <row r="79" spans="1:9" x14ac:dyDescent="0.25">
      <c r="A79" s="1" t="s">
        <v>78</v>
      </c>
      <c r="B79" s="5">
        <v>44.06</v>
      </c>
      <c r="C79" s="5">
        <v>53.7</v>
      </c>
      <c r="D79">
        <f>B79-B$1*C79</f>
        <v>28.950323600000001</v>
      </c>
      <c r="E79">
        <f t="shared" si="5"/>
        <v>0.41467123598058564</v>
      </c>
      <c r="F79">
        <f t="shared" si="6"/>
        <v>1.9999999999999998</v>
      </c>
      <c r="G79">
        <f t="shared" si="7"/>
        <v>-1.9999999999999998</v>
      </c>
      <c r="H79">
        <f t="shared" si="8"/>
        <v>0</v>
      </c>
      <c r="I79">
        <f t="shared" si="9"/>
        <v>0</v>
      </c>
    </row>
    <row r="80" spans="1:9" x14ac:dyDescent="0.25">
      <c r="A80" s="1" t="s">
        <v>79</v>
      </c>
      <c r="B80" s="5">
        <v>45.05</v>
      </c>
      <c r="C80" s="5">
        <v>54.81</v>
      </c>
      <c r="D80">
        <f>B80-B$1*C80</f>
        <v>29.628000679999996</v>
      </c>
      <c r="E80">
        <f t="shared" si="5"/>
        <v>0.67582809706180325</v>
      </c>
      <c r="F80">
        <f t="shared" si="6"/>
        <v>1.9999999999999998</v>
      </c>
      <c r="G80">
        <f t="shared" si="7"/>
        <v>-1.9999999999999998</v>
      </c>
      <c r="H80">
        <f t="shared" si="8"/>
        <v>0</v>
      </c>
      <c r="I80">
        <f t="shared" si="9"/>
        <v>0</v>
      </c>
    </row>
    <row r="81" spans="1:9" x14ac:dyDescent="0.25">
      <c r="A81" s="1" t="s">
        <v>80</v>
      </c>
      <c r="B81" s="5">
        <v>45.16</v>
      </c>
      <c r="C81" s="5">
        <v>55.73</v>
      </c>
      <c r="D81">
        <f>B81-B$1*C81</f>
        <v>29.479138439999996</v>
      </c>
      <c r="E81">
        <f t="shared" si="5"/>
        <v>0.61846095793424261</v>
      </c>
      <c r="F81">
        <f t="shared" si="6"/>
        <v>1.9999999999999998</v>
      </c>
      <c r="G81">
        <f t="shared" si="7"/>
        <v>-1.9999999999999998</v>
      </c>
      <c r="H81">
        <f t="shared" si="8"/>
        <v>0</v>
      </c>
      <c r="I81">
        <f t="shared" si="9"/>
        <v>0</v>
      </c>
    </row>
    <row r="82" spans="1:9" x14ac:dyDescent="0.25">
      <c r="A82" s="1" t="s">
        <v>81</v>
      </c>
      <c r="B82" s="5">
        <v>44.51</v>
      </c>
      <c r="C82" s="5">
        <v>56.92</v>
      </c>
      <c r="D82">
        <f>B82-B$1*C82</f>
        <v>28.494305759999996</v>
      </c>
      <c r="E82">
        <f t="shared" si="5"/>
        <v>0.23893534169382735</v>
      </c>
      <c r="F82">
        <f t="shared" si="6"/>
        <v>1.9999999999999998</v>
      </c>
      <c r="G82">
        <f t="shared" si="7"/>
        <v>-1.9999999999999998</v>
      </c>
      <c r="H82">
        <f t="shared" si="8"/>
        <v>0</v>
      </c>
      <c r="I82">
        <f t="shared" si="9"/>
        <v>0</v>
      </c>
    </row>
    <row r="83" spans="1:9" x14ac:dyDescent="0.25">
      <c r="A83" s="1" t="s">
        <v>82</v>
      </c>
      <c r="B83" s="5">
        <v>45.2</v>
      </c>
      <c r="C83" s="5">
        <v>58.19</v>
      </c>
      <c r="D83">
        <f>B83-B$1*C83</f>
        <v>28.826963320000004</v>
      </c>
      <c r="E83">
        <f t="shared" si="5"/>
        <v>0.36713180391524353</v>
      </c>
      <c r="F83">
        <f t="shared" si="6"/>
        <v>1.9999999999999998</v>
      </c>
      <c r="G83">
        <f t="shared" si="7"/>
        <v>-1.9999999999999998</v>
      </c>
      <c r="H83">
        <f t="shared" si="8"/>
        <v>0</v>
      </c>
      <c r="I83">
        <f t="shared" si="9"/>
        <v>0</v>
      </c>
    </row>
    <row r="84" spans="1:9" x14ac:dyDescent="0.25">
      <c r="A84" s="1" t="s">
        <v>83</v>
      </c>
      <c r="B84" s="5">
        <v>46.15</v>
      </c>
      <c r="C84" s="5">
        <v>58.35</v>
      </c>
      <c r="D84">
        <f>B84-B$1*C84</f>
        <v>29.731943799999996</v>
      </c>
      <c r="E84">
        <f t="shared" si="5"/>
        <v>0.71588472543440307</v>
      </c>
      <c r="F84">
        <f t="shared" si="6"/>
        <v>1.9999999999999998</v>
      </c>
      <c r="G84">
        <f t="shared" si="7"/>
        <v>-1.9999999999999998</v>
      </c>
      <c r="H84">
        <f t="shared" si="8"/>
        <v>0</v>
      </c>
      <c r="I84">
        <f t="shared" si="9"/>
        <v>0</v>
      </c>
    </row>
    <row r="85" spans="1:9" x14ac:dyDescent="0.25">
      <c r="A85" s="1" t="s">
        <v>84</v>
      </c>
      <c r="B85" s="5">
        <v>46.44</v>
      </c>
      <c r="C85" s="5">
        <v>58.2</v>
      </c>
      <c r="D85">
        <f>B85-B$1*C85</f>
        <v>30.064149599999997</v>
      </c>
      <c r="E85">
        <f t="shared" si="5"/>
        <v>0.8439070926081248</v>
      </c>
      <c r="F85">
        <f t="shared" si="6"/>
        <v>1.9999999999999998</v>
      </c>
      <c r="G85">
        <f t="shared" si="7"/>
        <v>-1.9999999999999998</v>
      </c>
      <c r="H85">
        <f t="shared" si="8"/>
        <v>0</v>
      </c>
      <c r="I85">
        <f t="shared" si="9"/>
        <v>0</v>
      </c>
    </row>
    <row r="86" spans="1:9" x14ac:dyDescent="0.25">
      <c r="A86" s="1" t="s">
        <v>85</v>
      </c>
      <c r="B86" s="5">
        <v>46.89</v>
      </c>
      <c r="C86" s="5">
        <v>58.74</v>
      </c>
      <c r="D86">
        <f>B86-B$1*C86</f>
        <v>30.362208719999998</v>
      </c>
      <c r="E86">
        <f t="shared" si="5"/>
        <v>0.95877033129967226</v>
      </c>
      <c r="F86">
        <f t="shared" si="6"/>
        <v>1.9999999999999998</v>
      </c>
      <c r="G86">
        <f t="shared" si="7"/>
        <v>-1.9999999999999998</v>
      </c>
      <c r="H86">
        <f t="shared" si="8"/>
        <v>0</v>
      </c>
      <c r="I86">
        <f t="shared" si="9"/>
        <v>0</v>
      </c>
    </row>
    <row r="87" spans="1:9" x14ac:dyDescent="0.25">
      <c r="A87" s="1" t="s">
        <v>86</v>
      </c>
      <c r="B87" s="5">
        <v>47.53</v>
      </c>
      <c r="C87" s="5">
        <v>59.3</v>
      </c>
      <c r="D87">
        <f>B87-B$1*C87</f>
        <v>30.844640400000003</v>
      </c>
      <c r="E87">
        <f t="shared" si="5"/>
        <v>1.1446853444427176</v>
      </c>
      <c r="F87">
        <f t="shared" si="6"/>
        <v>1.9999999999999998</v>
      </c>
      <c r="G87">
        <f t="shared" si="7"/>
        <v>-1.9999999999999998</v>
      </c>
      <c r="H87">
        <f t="shared" si="8"/>
        <v>0</v>
      </c>
      <c r="I87">
        <f t="shared" si="9"/>
        <v>0</v>
      </c>
    </row>
    <row r="88" spans="1:9" x14ac:dyDescent="0.25">
      <c r="A88" s="1" t="s">
        <v>87</v>
      </c>
      <c r="B88" s="5">
        <v>48.24</v>
      </c>
      <c r="C88" s="5">
        <v>61.79</v>
      </c>
      <c r="D88">
        <f>B88-B$1*C88</f>
        <v>30.854024120000002</v>
      </c>
      <c r="E88">
        <f t="shared" si="5"/>
        <v>1.1483015547776825</v>
      </c>
      <c r="F88">
        <f t="shared" si="6"/>
        <v>1.9999999999999998</v>
      </c>
      <c r="G88">
        <f t="shared" si="7"/>
        <v>-1.9999999999999998</v>
      </c>
      <c r="H88">
        <f t="shared" si="8"/>
        <v>0</v>
      </c>
      <c r="I88">
        <f t="shared" si="9"/>
        <v>0</v>
      </c>
    </row>
    <row r="89" spans="1:9" x14ac:dyDescent="0.25">
      <c r="A89" s="1" t="s">
        <v>88</v>
      </c>
      <c r="B89" s="5">
        <v>48.62</v>
      </c>
      <c r="C89" s="5">
        <v>64.400000000000006</v>
      </c>
      <c r="D89">
        <f>B89-B$1*C89</f>
        <v>30.499643199999994</v>
      </c>
      <c r="E89">
        <f t="shared" si="5"/>
        <v>1.0117335470559563</v>
      </c>
      <c r="F89">
        <f t="shared" si="6"/>
        <v>1.9999999999999998</v>
      </c>
      <c r="G89">
        <f t="shared" si="7"/>
        <v>-1.9999999999999998</v>
      </c>
      <c r="H89">
        <f t="shared" si="8"/>
        <v>0</v>
      </c>
      <c r="I89">
        <f t="shared" si="9"/>
        <v>0</v>
      </c>
    </row>
    <row r="90" spans="1:9" x14ac:dyDescent="0.25">
      <c r="A90" s="1" t="s">
        <v>89</v>
      </c>
      <c r="B90" s="5">
        <v>48.41</v>
      </c>
      <c r="C90" s="5">
        <v>64.400000000000006</v>
      </c>
      <c r="D90">
        <f>B90-B$1*C90</f>
        <v>30.289643199999993</v>
      </c>
      <c r="E90">
        <f t="shared" si="5"/>
        <v>0.93080570923228911</v>
      </c>
      <c r="F90">
        <f t="shared" si="6"/>
        <v>1.9999999999999998</v>
      </c>
      <c r="G90">
        <f t="shared" si="7"/>
        <v>-1.9999999999999998</v>
      </c>
      <c r="H90">
        <f t="shared" si="8"/>
        <v>0</v>
      </c>
      <c r="I90">
        <f t="shared" si="9"/>
        <v>0</v>
      </c>
    </row>
    <row r="91" spans="1:9" x14ac:dyDescent="0.25">
      <c r="A91" s="1" t="s">
        <v>90</v>
      </c>
      <c r="B91" s="5">
        <v>48.75</v>
      </c>
      <c r="C91" s="5">
        <v>64.2</v>
      </c>
      <c r="D91">
        <f>B91-B$1*C91</f>
        <v>30.6859176</v>
      </c>
      <c r="E91">
        <f t="shared" si="5"/>
        <v>1.0835182348364387</v>
      </c>
      <c r="F91">
        <f t="shared" si="6"/>
        <v>1.9999999999999998</v>
      </c>
      <c r="G91">
        <f t="shared" si="7"/>
        <v>-1.9999999999999998</v>
      </c>
      <c r="H91">
        <f t="shared" si="8"/>
        <v>0</v>
      </c>
      <c r="I91">
        <f t="shared" si="9"/>
        <v>0</v>
      </c>
    </row>
    <row r="92" spans="1:9" x14ac:dyDescent="0.25">
      <c r="A92" s="1" t="s">
        <v>91</v>
      </c>
      <c r="B92" s="5">
        <v>47.9</v>
      </c>
      <c r="C92" s="5">
        <v>63.5</v>
      </c>
      <c r="D92">
        <f>B92-B$1*C92</f>
        <v>30.032877999999997</v>
      </c>
      <c r="E92">
        <f t="shared" si="5"/>
        <v>0.83185593559247428</v>
      </c>
      <c r="F92">
        <f t="shared" si="6"/>
        <v>1.9999999999999998</v>
      </c>
      <c r="G92">
        <f t="shared" si="7"/>
        <v>-1.9999999999999998</v>
      </c>
      <c r="H92">
        <f t="shared" si="8"/>
        <v>0</v>
      </c>
      <c r="I92">
        <f t="shared" si="9"/>
        <v>0</v>
      </c>
    </row>
    <row r="93" spans="1:9" x14ac:dyDescent="0.25">
      <c r="A93" s="1" t="s">
        <v>92</v>
      </c>
      <c r="B93" s="5">
        <v>48.5</v>
      </c>
      <c r="C93" s="5">
        <v>64.33</v>
      </c>
      <c r="D93">
        <f>B93-B$1*C93</f>
        <v>30.39933924</v>
      </c>
      <c r="E93">
        <f t="shared" si="5"/>
        <v>0.97307934416095099</v>
      </c>
      <c r="F93">
        <f t="shared" si="6"/>
        <v>1.9999999999999998</v>
      </c>
      <c r="G93">
        <f t="shared" si="7"/>
        <v>-1.9999999999999998</v>
      </c>
      <c r="H93">
        <f t="shared" si="8"/>
        <v>0</v>
      </c>
      <c r="I93">
        <f t="shared" si="9"/>
        <v>0</v>
      </c>
    </row>
    <row r="94" spans="1:9" x14ac:dyDescent="0.25">
      <c r="A94" s="1" t="s">
        <v>93</v>
      </c>
      <c r="B94" s="5">
        <v>48.38</v>
      </c>
      <c r="C94" s="5">
        <v>64.959999999999994</v>
      </c>
      <c r="D94">
        <f>B94-B$1*C94</f>
        <v>30.102074880000004</v>
      </c>
      <c r="E94">
        <f t="shared" si="5"/>
        <v>0.85852238265220904</v>
      </c>
      <c r="F94">
        <f t="shared" si="6"/>
        <v>1.9999999999999998</v>
      </c>
      <c r="G94">
        <f t="shared" si="7"/>
        <v>-1.9999999999999998</v>
      </c>
      <c r="H94">
        <f t="shared" si="8"/>
        <v>0</v>
      </c>
      <c r="I94">
        <f t="shared" si="9"/>
        <v>0</v>
      </c>
    </row>
    <row r="95" spans="1:9" x14ac:dyDescent="0.25">
      <c r="A95" s="1" t="s">
        <v>94</v>
      </c>
      <c r="B95" s="5">
        <v>49.2</v>
      </c>
      <c r="C95" s="5">
        <v>66.36</v>
      </c>
      <c r="D95">
        <f>B95-B$1*C95</f>
        <v>30.528154080000004</v>
      </c>
      <c r="E95">
        <f t="shared" si="5"/>
        <v>1.0227208035933411</v>
      </c>
      <c r="F95">
        <f t="shared" si="6"/>
        <v>1.9999999999999998</v>
      </c>
      <c r="G95">
        <f t="shared" si="7"/>
        <v>-1.9999999999999998</v>
      </c>
      <c r="H95">
        <f t="shared" si="8"/>
        <v>0</v>
      </c>
      <c r="I95">
        <f t="shared" si="9"/>
        <v>0</v>
      </c>
    </row>
    <row r="96" spans="1:9" x14ac:dyDescent="0.25">
      <c r="A96" s="1" t="s">
        <v>95</v>
      </c>
      <c r="B96" s="5">
        <v>49.27</v>
      </c>
      <c r="C96" s="5">
        <v>66</v>
      </c>
      <c r="D96">
        <f>B96-B$1*C96</f>
        <v>30.699448000000004</v>
      </c>
      <c r="E96">
        <f t="shared" si="5"/>
        <v>1.0887324539644847</v>
      </c>
      <c r="F96">
        <f t="shared" si="6"/>
        <v>1.9999999999999998</v>
      </c>
      <c r="G96">
        <f t="shared" si="7"/>
        <v>-1.9999999999999998</v>
      </c>
      <c r="H96">
        <f t="shared" si="8"/>
        <v>0</v>
      </c>
      <c r="I96">
        <f t="shared" si="9"/>
        <v>0</v>
      </c>
    </row>
    <row r="97" spans="1:9" x14ac:dyDescent="0.25">
      <c r="A97" s="1" t="s">
        <v>96</v>
      </c>
      <c r="B97" s="5">
        <v>49.3</v>
      </c>
      <c r="C97" s="5">
        <v>67</v>
      </c>
      <c r="D97">
        <f>B97-B$1*C97</f>
        <v>30.448075999999997</v>
      </c>
      <c r="E97">
        <f t="shared" si="5"/>
        <v>0.99186106134824026</v>
      </c>
      <c r="F97">
        <f t="shared" si="6"/>
        <v>1.9999999999999998</v>
      </c>
      <c r="G97">
        <f t="shared" si="7"/>
        <v>-1.9999999999999998</v>
      </c>
      <c r="H97">
        <f t="shared" si="8"/>
        <v>0</v>
      </c>
      <c r="I97">
        <f t="shared" si="9"/>
        <v>0</v>
      </c>
    </row>
    <row r="98" spans="1:9" x14ac:dyDescent="0.25">
      <c r="A98" s="1" t="s">
        <v>97</v>
      </c>
      <c r="B98" s="5">
        <v>48.9</v>
      </c>
      <c r="C98" s="5">
        <v>66.239999999999995</v>
      </c>
      <c r="D98">
        <f>B98-B$1*C98</f>
        <v>30.261918720000001</v>
      </c>
      <c r="E98">
        <f t="shared" si="5"/>
        <v>0.92012150817902771</v>
      </c>
      <c r="F98">
        <f t="shared" si="6"/>
        <v>1.9999999999999998</v>
      </c>
      <c r="G98">
        <f t="shared" si="7"/>
        <v>-1.9999999999999998</v>
      </c>
      <c r="H98">
        <f t="shared" si="8"/>
        <v>0</v>
      </c>
      <c r="I98">
        <f t="shared" si="9"/>
        <v>0</v>
      </c>
    </row>
    <row r="99" spans="1:9" x14ac:dyDescent="0.25">
      <c r="A99" s="1" t="s">
        <v>98</v>
      </c>
      <c r="B99" s="5">
        <v>49.4</v>
      </c>
      <c r="C99" s="5">
        <v>67</v>
      </c>
      <c r="D99">
        <f>B99-B$1*C99</f>
        <v>30.548075999999998</v>
      </c>
      <c r="E99">
        <f t="shared" si="5"/>
        <v>1.0303981269785583</v>
      </c>
      <c r="F99">
        <f t="shared" si="6"/>
        <v>1.9999999999999998</v>
      </c>
      <c r="G99">
        <f t="shared" si="7"/>
        <v>-1.9999999999999998</v>
      </c>
      <c r="H99">
        <f t="shared" si="8"/>
        <v>0</v>
      </c>
      <c r="I99">
        <f t="shared" si="9"/>
        <v>0</v>
      </c>
    </row>
    <row r="100" spans="1:9" x14ac:dyDescent="0.25">
      <c r="A100" s="1" t="s">
        <v>99</v>
      </c>
      <c r="B100" s="5">
        <v>48.7</v>
      </c>
      <c r="C100" s="5">
        <v>67.3</v>
      </c>
      <c r="D100">
        <f>B100-B$1*C100</f>
        <v>29.763664400000003</v>
      </c>
      <c r="E100">
        <f t="shared" si="5"/>
        <v>0.72810891387473631</v>
      </c>
      <c r="F100">
        <f t="shared" si="6"/>
        <v>1.9999999999999998</v>
      </c>
      <c r="G100">
        <f t="shared" si="7"/>
        <v>-1.9999999999999998</v>
      </c>
      <c r="H100">
        <f t="shared" si="8"/>
        <v>0</v>
      </c>
      <c r="I100">
        <f t="shared" si="9"/>
        <v>0</v>
      </c>
    </row>
    <row r="101" spans="1:9" x14ac:dyDescent="0.25">
      <c r="A101" s="1" t="s">
        <v>100</v>
      </c>
      <c r="B101" s="5">
        <v>50.1</v>
      </c>
      <c r="C101" s="5">
        <v>67</v>
      </c>
      <c r="D101">
        <f>B101-B$1*C101</f>
        <v>31.248076000000001</v>
      </c>
      <c r="E101">
        <f t="shared" si="5"/>
        <v>1.3001575863907822</v>
      </c>
      <c r="F101">
        <f t="shared" si="6"/>
        <v>1.9999999999999998</v>
      </c>
      <c r="G101">
        <f t="shared" si="7"/>
        <v>-1.9999999999999998</v>
      </c>
      <c r="H101">
        <f t="shared" si="8"/>
        <v>0</v>
      </c>
      <c r="I101">
        <f t="shared" si="9"/>
        <v>0</v>
      </c>
    </row>
    <row r="102" spans="1:9" x14ac:dyDescent="0.25">
      <c r="A102" s="1" t="s">
        <v>101</v>
      </c>
      <c r="B102" s="5">
        <v>49.2</v>
      </c>
      <c r="C102" s="5">
        <v>66.8</v>
      </c>
      <c r="D102">
        <f>B102-B$1*C102</f>
        <v>30.404350400000002</v>
      </c>
      <c r="E102">
        <f t="shared" si="5"/>
        <v>0.9750104981789921</v>
      </c>
      <c r="F102">
        <f t="shared" si="6"/>
        <v>1.9999999999999998</v>
      </c>
      <c r="G102">
        <f t="shared" si="7"/>
        <v>-1.9999999999999998</v>
      </c>
      <c r="H102">
        <f t="shared" si="8"/>
        <v>0</v>
      </c>
      <c r="I102">
        <f t="shared" si="9"/>
        <v>0</v>
      </c>
    </row>
    <row r="103" spans="1:9" x14ac:dyDescent="0.25">
      <c r="A103" s="1" t="s">
        <v>102</v>
      </c>
      <c r="B103" s="5">
        <v>49.53</v>
      </c>
      <c r="C103" s="5">
        <v>65.67</v>
      </c>
      <c r="D103">
        <f>B103-B$1*C103</f>
        <v>31.052300760000001</v>
      </c>
      <c r="E103">
        <f t="shared" si="5"/>
        <v>1.2247115536640707</v>
      </c>
      <c r="F103">
        <f t="shared" si="6"/>
        <v>1.9999999999999998</v>
      </c>
      <c r="G103">
        <f t="shared" si="7"/>
        <v>-1.9999999999999998</v>
      </c>
      <c r="H103">
        <f t="shared" si="8"/>
        <v>0</v>
      </c>
      <c r="I103">
        <f t="shared" si="9"/>
        <v>0</v>
      </c>
    </row>
    <row r="104" spans="1:9" x14ac:dyDescent="0.25">
      <c r="A104" s="1" t="s">
        <v>103</v>
      </c>
      <c r="B104" s="5">
        <v>49.8</v>
      </c>
      <c r="C104" s="5">
        <v>67.099999999999994</v>
      </c>
      <c r="D104">
        <f>B104-B$1*C104</f>
        <v>30.919938799999997</v>
      </c>
      <c r="E104">
        <f t="shared" si="5"/>
        <v>1.1737031382692944</v>
      </c>
      <c r="F104">
        <f t="shared" si="6"/>
        <v>1.9999999999999998</v>
      </c>
      <c r="G104">
        <f t="shared" si="7"/>
        <v>-1.9999999999999998</v>
      </c>
      <c r="H104">
        <f t="shared" si="8"/>
        <v>0</v>
      </c>
      <c r="I104">
        <f t="shared" si="9"/>
        <v>0</v>
      </c>
    </row>
    <row r="105" spans="1:9" x14ac:dyDescent="0.25">
      <c r="A105" s="1" t="s">
        <v>104</v>
      </c>
      <c r="B105" s="5">
        <v>49.04</v>
      </c>
      <c r="C105" s="5">
        <v>66.599999999999994</v>
      </c>
      <c r="D105">
        <f>B105-B$1*C105</f>
        <v>30.300624800000001</v>
      </c>
      <c r="E105">
        <f t="shared" si="5"/>
        <v>0.93503769563155115</v>
      </c>
      <c r="F105">
        <f t="shared" si="6"/>
        <v>1.9999999999999998</v>
      </c>
      <c r="G105">
        <f t="shared" si="7"/>
        <v>-1.9999999999999998</v>
      </c>
      <c r="H105">
        <f t="shared" si="8"/>
        <v>0</v>
      </c>
      <c r="I105">
        <f t="shared" si="9"/>
        <v>0</v>
      </c>
    </row>
    <row r="106" spans="1:9" x14ac:dyDescent="0.25">
      <c r="A106" s="1" t="s">
        <v>105</v>
      </c>
      <c r="B106" s="5">
        <v>47.94</v>
      </c>
      <c r="C106" s="5">
        <v>68.790000000000006</v>
      </c>
      <c r="D106">
        <f>B106-B$1*C106</f>
        <v>28.584420119999994</v>
      </c>
      <c r="E106">
        <f t="shared" si="5"/>
        <v>0.27366277174936704</v>
      </c>
      <c r="F106">
        <f t="shared" si="6"/>
        <v>1.9999999999999998</v>
      </c>
      <c r="G106">
        <f t="shared" si="7"/>
        <v>-1.9999999999999998</v>
      </c>
      <c r="H106">
        <f t="shared" si="8"/>
        <v>0</v>
      </c>
      <c r="I106">
        <f t="shared" si="9"/>
        <v>0</v>
      </c>
    </row>
    <row r="107" spans="1:9" x14ac:dyDescent="0.25">
      <c r="A107" s="1" t="s">
        <v>106</v>
      </c>
      <c r="B107" s="5">
        <v>48.88</v>
      </c>
      <c r="C107" s="5">
        <v>71.52</v>
      </c>
      <c r="D107">
        <f>B107-B$1*C107</f>
        <v>28.756274560000001</v>
      </c>
      <c r="E107">
        <f t="shared" si="5"/>
        <v>0.33989043008078468</v>
      </c>
      <c r="F107">
        <f t="shared" si="6"/>
        <v>1.9999999999999998</v>
      </c>
      <c r="G107">
        <f t="shared" si="7"/>
        <v>-1.9999999999999998</v>
      </c>
      <c r="H107">
        <f t="shared" si="8"/>
        <v>0</v>
      </c>
      <c r="I107">
        <f t="shared" si="9"/>
        <v>0</v>
      </c>
    </row>
    <row r="108" spans="1:9" x14ac:dyDescent="0.25">
      <c r="A108" s="1" t="s">
        <v>107</v>
      </c>
      <c r="B108" s="5">
        <v>49.49</v>
      </c>
      <c r="C108" s="5">
        <v>71.25</v>
      </c>
      <c r="D108">
        <f>B108-B$1*C108</f>
        <v>29.442245</v>
      </c>
      <c r="E108">
        <f t="shared" si="5"/>
        <v>0.60424330874816212</v>
      </c>
      <c r="F108">
        <f t="shared" si="6"/>
        <v>1.9999999999999998</v>
      </c>
      <c r="G108">
        <f t="shared" si="7"/>
        <v>-1.9999999999999998</v>
      </c>
      <c r="H108">
        <f t="shared" si="8"/>
        <v>0</v>
      </c>
      <c r="I108">
        <f t="shared" si="9"/>
        <v>0</v>
      </c>
    </row>
    <row r="109" spans="1:9" x14ac:dyDescent="0.25">
      <c r="A109" s="1" t="s">
        <v>108</v>
      </c>
      <c r="B109" s="5">
        <v>47.77</v>
      </c>
      <c r="C109" s="5">
        <v>69.81</v>
      </c>
      <c r="D109">
        <f>B109-B$1*C109</f>
        <v>28.12742068</v>
      </c>
      <c r="E109">
        <f t="shared" si="5"/>
        <v>9.7548597626385916E-2</v>
      </c>
      <c r="F109">
        <f t="shared" si="6"/>
        <v>1.9999999999999998</v>
      </c>
      <c r="G109">
        <f t="shared" si="7"/>
        <v>-1.9999999999999998</v>
      </c>
      <c r="H109">
        <f t="shared" si="8"/>
        <v>0</v>
      </c>
      <c r="I109">
        <f t="shared" si="9"/>
        <v>0</v>
      </c>
    </row>
    <row r="110" spans="1:9" x14ac:dyDescent="0.25">
      <c r="A110" s="1" t="s">
        <v>109</v>
      </c>
      <c r="B110" s="5">
        <v>46.5</v>
      </c>
      <c r="C110" s="5">
        <v>68.31</v>
      </c>
      <c r="D110">
        <f>B110-B$1*C110</f>
        <v>27.279478679999997</v>
      </c>
      <c r="E110">
        <f t="shared" si="5"/>
        <v>-0.22922336742064256</v>
      </c>
      <c r="F110">
        <f t="shared" si="6"/>
        <v>1.9999999999999998</v>
      </c>
      <c r="G110">
        <f t="shared" si="7"/>
        <v>-1.9999999999999998</v>
      </c>
      <c r="H110">
        <f t="shared" si="8"/>
        <v>0</v>
      </c>
      <c r="I110">
        <f t="shared" si="9"/>
        <v>0</v>
      </c>
    </row>
    <row r="111" spans="1:9" x14ac:dyDescent="0.25">
      <c r="A111" s="1" t="s">
        <v>110</v>
      </c>
      <c r="B111" s="5">
        <v>47.45</v>
      </c>
      <c r="C111" s="5">
        <v>68.150000000000006</v>
      </c>
      <c r="D111">
        <f>B111-B$1*C111</f>
        <v>28.2744982</v>
      </c>
      <c r="E111">
        <f t="shared" si="5"/>
        <v>0.15422795803622927</v>
      </c>
      <c r="F111">
        <f t="shared" si="6"/>
        <v>1.9999999999999998</v>
      </c>
      <c r="G111">
        <f t="shared" si="7"/>
        <v>-1.9999999999999998</v>
      </c>
      <c r="H111">
        <f t="shared" si="8"/>
        <v>0</v>
      </c>
      <c r="I111">
        <f t="shared" si="9"/>
        <v>0</v>
      </c>
    </row>
    <row r="112" spans="1:9" x14ac:dyDescent="0.25">
      <c r="A112" s="1" t="s">
        <v>111</v>
      </c>
      <c r="B112" s="5">
        <v>48.15</v>
      </c>
      <c r="C112" s="5">
        <v>68.5</v>
      </c>
      <c r="D112">
        <f>B112-B$1*C112</f>
        <v>28.876017999999998</v>
      </c>
      <c r="E112">
        <f t="shared" si="5"/>
        <v>0.38603603814158349</v>
      </c>
      <c r="F112">
        <f t="shared" si="6"/>
        <v>1.9999999999999998</v>
      </c>
      <c r="G112">
        <f t="shared" si="7"/>
        <v>-1.9999999999999998</v>
      </c>
      <c r="H112">
        <f t="shared" si="8"/>
        <v>0</v>
      </c>
      <c r="I112">
        <f t="shared" si="9"/>
        <v>0</v>
      </c>
    </row>
    <row r="113" spans="1:9" x14ac:dyDescent="0.25">
      <c r="A113" s="1" t="s">
        <v>112</v>
      </c>
      <c r="B113" s="5">
        <v>47.72</v>
      </c>
      <c r="C113" s="5">
        <v>70.25</v>
      </c>
      <c r="D113">
        <f>B113-B$1*C113</f>
        <v>27.953616999999998</v>
      </c>
      <c r="E113">
        <f t="shared" si="5"/>
        <v>3.0569759396877876E-2</v>
      </c>
      <c r="F113">
        <f t="shared" si="6"/>
        <v>1.9999999999999998</v>
      </c>
      <c r="G113">
        <f t="shared" si="7"/>
        <v>-1.9999999999999998</v>
      </c>
      <c r="H113">
        <f t="shared" si="8"/>
        <v>0</v>
      </c>
      <c r="I113">
        <f t="shared" si="9"/>
        <v>0</v>
      </c>
    </row>
    <row r="114" spans="1:9" x14ac:dyDescent="0.25">
      <c r="A114" s="1" t="s">
        <v>113</v>
      </c>
      <c r="B114" s="5">
        <v>47.6</v>
      </c>
      <c r="C114" s="5">
        <v>68.63</v>
      </c>
      <c r="D114">
        <f>B114-B$1*C114</f>
        <v>28.289439640000001</v>
      </c>
      <c r="E114">
        <f t="shared" si="5"/>
        <v>0.15998595057514425</v>
      </c>
      <c r="F114">
        <f t="shared" si="6"/>
        <v>1.9999999999999998</v>
      </c>
      <c r="G114">
        <f t="shared" si="7"/>
        <v>-1.9999999999999998</v>
      </c>
      <c r="H114">
        <f t="shared" si="8"/>
        <v>0</v>
      </c>
      <c r="I114">
        <f t="shared" si="9"/>
        <v>0</v>
      </c>
    </row>
    <row r="115" spans="1:9" x14ac:dyDescent="0.25">
      <c r="A115" s="1" t="s">
        <v>114</v>
      </c>
      <c r="B115" s="5">
        <v>48.11</v>
      </c>
      <c r="C115" s="5">
        <v>67.95</v>
      </c>
      <c r="D115">
        <f>B115-B$1*C115</f>
        <v>28.990772599999996</v>
      </c>
      <c r="E115">
        <f t="shared" si="5"/>
        <v>0.43025909365739096</v>
      </c>
      <c r="F115">
        <f t="shared" si="6"/>
        <v>1.9999999999999998</v>
      </c>
      <c r="G115">
        <f t="shared" si="7"/>
        <v>-1.9999999999999998</v>
      </c>
      <c r="H115">
        <f t="shared" si="8"/>
        <v>0</v>
      </c>
      <c r="I115">
        <f t="shared" si="9"/>
        <v>0</v>
      </c>
    </row>
    <row r="116" spans="1:9" x14ac:dyDescent="0.25">
      <c r="A116" s="1" t="s">
        <v>115</v>
      </c>
      <c r="B116" s="5">
        <v>49.38</v>
      </c>
      <c r="C116" s="5">
        <v>70.95</v>
      </c>
      <c r="D116">
        <f>B116-B$1*C116</f>
        <v>29.4166566</v>
      </c>
      <c r="E116">
        <f t="shared" si="5"/>
        <v>0.59438229024641387</v>
      </c>
      <c r="F116">
        <f t="shared" si="6"/>
        <v>1.9999999999999998</v>
      </c>
      <c r="G116">
        <f t="shared" si="7"/>
        <v>-1.9999999999999998</v>
      </c>
      <c r="H116">
        <f t="shared" si="8"/>
        <v>0</v>
      </c>
      <c r="I116">
        <f t="shared" si="9"/>
        <v>0</v>
      </c>
    </row>
    <row r="117" spans="1:9" x14ac:dyDescent="0.25">
      <c r="A117" s="1" t="s">
        <v>116</v>
      </c>
      <c r="B117" s="5">
        <v>49.25</v>
      </c>
      <c r="C117" s="5">
        <v>71.08</v>
      </c>
      <c r="D117">
        <f>B117-B$1*C117</f>
        <v>29.250078240000001</v>
      </c>
      <c r="E117">
        <f t="shared" si="5"/>
        <v>0.53018787832730763</v>
      </c>
      <c r="F117">
        <f t="shared" si="6"/>
        <v>1.9999999999999998</v>
      </c>
      <c r="G117">
        <f t="shared" si="7"/>
        <v>-1.9999999999999998</v>
      </c>
      <c r="H117">
        <f t="shared" si="8"/>
        <v>0</v>
      </c>
      <c r="I117">
        <f t="shared" si="9"/>
        <v>0</v>
      </c>
    </row>
    <row r="118" spans="1:9" x14ac:dyDescent="0.25">
      <c r="A118" s="1" t="s">
        <v>117</v>
      </c>
      <c r="B118" s="5">
        <v>49.1</v>
      </c>
      <c r="C118" s="5">
        <v>74.73</v>
      </c>
      <c r="D118">
        <f>B118-B$1*C118</f>
        <v>28.073070439999999</v>
      </c>
      <c r="E118">
        <f t="shared" si="5"/>
        <v>7.6603609967350217E-2</v>
      </c>
      <c r="F118">
        <f t="shared" si="6"/>
        <v>1.9999999999999998</v>
      </c>
      <c r="G118">
        <f t="shared" si="7"/>
        <v>-1.9999999999999998</v>
      </c>
      <c r="H118">
        <f t="shared" si="8"/>
        <v>0</v>
      </c>
      <c r="I118">
        <f t="shared" si="9"/>
        <v>0</v>
      </c>
    </row>
    <row r="119" spans="1:9" x14ac:dyDescent="0.25">
      <c r="A119" s="1" t="s">
        <v>118</v>
      </c>
      <c r="B119" s="5">
        <v>47.65</v>
      </c>
      <c r="C119" s="5">
        <v>76.5</v>
      </c>
      <c r="D119">
        <f>B119-B$1*C119</f>
        <v>26.125041999999997</v>
      </c>
      <c r="E119">
        <f t="shared" si="5"/>
        <v>-0.67410938845270141</v>
      </c>
      <c r="F119">
        <f t="shared" si="6"/>
        <v>1.9999999999999998</v>
      </c>
      <c r="G119">
        <f t="shared" si="7"/>
        <v>-1.9999999999999998</v>
      </c>
      <c r="H119">
        <f t="shared" si="8"/>
        <v>0</v>
      </c>
      <c r="I119">
        <f t="shared" si="9"/>
        <v>0</v>
      </c>
    </row>
    <row r="120" spans="1:9" x14ac:dyDescent="0.25">
      <c r="A120" s="1" t="s">
        <v>119</v>
      </c>
      <c r="B120" s="5">
        <v>46.79</v>
      </c>
      <c r="C120" s="5">
        <v>74.349999999999994</v>
      </c>
      <c r="D120">
        <f>B120-B$1*C120</f>
        <v>25.869991800000001</v>
      </c>
      <c r="E120">
        <f t="shared" si="5"/>
        <v>-0.77239825141695595</v>
      </c>
      <c r="F120">
        <f t="shared" si="6"/>
        <v>1.9999999999999998</v>
      </c>
      <c r="G120">
        <f t="shared" si="7"/>
        <v>-1.9999999999999998</v>
      </c>
      <c r="H120">
        <f t="shared" si="8"/>
        <v>0</v>
      </c>
      <c r="I120">
        <f t="shared" si="9"/>
        <v>0</v>
      </c>
    </row>
    <row r="121" spans="1:9" x14ac:dyDescent="0.25">
      <c r="A121" s="1" t="s">
        <v>120</v>
      </c>
      <c r="B121" s="5">
        <v>46.2</v>
      </c>
      <c r="C121" s="5">
        <v>73.680000000000007</v>
      </c>
      <c r="D121">
        <f>B121-B$1*C121</f>
        <v>25.468511039999999</v>
      </c>
      <c r="E121">
        <f t="shared" si="5"/>
        <v>-0.92711715539125439</v>
      </c>
      <c r="F121">
        <f t="shared" si="6"/>
        <v>1.9999999999999998</v>
      </c>
      <c r="G121">
        <f t="shared" si="7"/>
        <v>-1.9999999999999998</v>
      </c>
      <c r="H121">
        <f t="shared" si="8"/>
        <v>0</v>
      </c>
      <c r="I121">
        <f t="shared" si="9"/>
        <v>0</v>
      </c>
    </row>
    <row r="122" spans="1:9" x14ac:dyDescent="0.25">
      <c r="A122" s="1" t="s">
        <v>121</v>
      </c>
      <c r="B122" s="5">
        <v>46.69</v>
      </c>
      <c r="C122" s="5">
        <v>74.430000000000007</v>
      </c>
      <c r="D122">
        <f>B122-B$1*C122</f>
        <v>25.747482039999994</v>
      </c>
      <c r="E122">
        <f t="shared" si="5"/>
        <v>-0.81960991803170313</v>
      </c>
      <c r="F122">
        <f t="shared" si="6"/>
        <v>1.9999999999999998</v>
      </c>
      <c r="G122">
        <f t="shared" si="7"/>
        <v>-1.9999999999999998</v>
      </c>
      <c r="H122">
        <f t="shared" si="8"/>
        <v>0</v>
      </c>
      <c r="I122">
        <f t="shared" si="9"/>
        <v>0</v>
      </c>
    </row>
    <row r="123" spans="1:9" x14ac:dyDescent="0.25">
      <c r="A123" s="1" t="s">
        <v>122</v>
      </c>
      <c r="B123" s="5">
        <v>46.4</v>
      </c>
      <c r="C123" s="5">
        <v>74.7</v>
      </c>
      <c r="D123">
        <f>B123-B$1*C123</f>
        <v>25.381511599999996</v>
      </c>
      <c r="E123">
        <f t="shared" si="5"/>
        <v>-0.9606441866820643</v>
      </c>
      <c r="F123">
        <f t="shared" si="6"/>
        <v>1.9999999999999998</v>
      </c>
      <c r="G123">
        <f t="shared" si="7"/>
        <v>-1.9999999999999998</v>
      </c>
      <c r="H123">
        <f t="shared" si="8"/>
        <v>0</v>
      </c>
      <c r="I123">
        <f t="shared" si="9"/>
        <v>0</v>
      </c>
    </row>
    <row r="124" spans="1:9" x14ac:dyDescent="0.25">
      <c r="A124" s="1" t="s">
        <v>123</v>
      </c>
      <c r="B124" s="5">
        <v>46.22</v>
      </c>
      <c r="C124" s="5">
        <v>74.180000000000007</v>
      </c>
      <c r="D124">
        <f>B124-B$1*C124</f>
        <v>25.347825039999996</v>
      </c>
      <c r="E124">
        <f t="shared" si="5"/>
        <v>-0.97362599841786046</v>
      </c>
      <c r="F124">
        <f t="shared" si="6"/>
        <v>1.9999999999999998</v>
      </c>
      <c r="G124">
        <f t="shared" si="7"/>
        <v>-1.9999999999999998</v>
      </c>
      <c r="H124">
        <f t="shared" si="8"/>
        <v>0</v>
      </c>
      <c r="I124">
        <f t="shared" si="9"/>
        <v>0</v>
      </c>
    </row>
    <row r="125" spans="1:9" x14ac:dyDescent="0.25">
      <c r="A125" s="1" t="s">
        <v>124</v>
      </c>
      <c r="B125" s="5">
        <v>47.79</v>
      </c>
      <c r="C125" s="5">
        <v>74.84</v>
      </c>
      <c r="D125">
        <f>B125-B$1*C125</f>
        <v>26.732119519999998</v>
      </c>
      <c r="E125">
        <f t="shared" si="5"/>
        <v>-0.44015952614339704</v>
      </c>
      <c r="F125">
        <f t="shared" si="6"/>
        <v>1.9999999999999998</v>
      </c>
      <c r="G125">
        <f t="shared" si="7"/>
        <v>-1.9999999999999998</v>
      </c>
      <c r="H125">
        <f t="shared" si="8"/>
        <v>0</v>
      </c>
      <c r="I125">
        <f t="shared" si="9"/>
        <v>0</v>
      </c>
    </row>
    <row r="126" spans="1:9" x14ac:dyDescent="0.25">
      <c r="A126" s="1" t="s">
        <v>125</v>
      </c>
      <c r="B126" s="5">
        <v>48.56</v>
      </c>
      <c r="C126" s="5">
        <v>75.27</v>
      </c>
      <c r="D126">
        <f>B126-B$1*C126</f>
        <v>27.381129560000002</v>
      </c>
      <c r="E126">
        <f t="shared" si="5"/>
        <v>-0.19005010108124543</v>
      </c>
      <c r="F126">
        <f t="shared" si="6"/>
        <v>1.9999999999999998</v>
      </c>
      <c r="G126">
        <f t="shared" si="7"/>
        <v>-1.9999999999999998</v>
      </c>
      <c r="H126">
        <f t="shared" si="8"/>
        <v>0</v>
      </c>
      <c r="I126">
        <f t="shared" si="9"/>
        <v>0</v>
      </c>
    </row>
    <row r="127" spans="1:9" x14ac:dyDescent="0.25">
      <c r="A127" s="1" t="s">
        <v>126</v>
      </c>
      <c r="B127" s="5">
        <v>48.56</v>
      </c>
      <c r="C127" s="5">
        <v>76.319999999999993</v>
      </c>
      <c r="D127">
        <f>B127-B$1*C127</f>
        <v>27.085688960000002</v>
      </c>
      <c r="E127">
        <f t="shared" si="5"/>
        <v>-0.30390423900184904</v>
      </c>
      <c r="F127">
        <f t="shared" si="6"/>
        <v>1.9999999999999998</v>
      </c>
      <c r="G127">
        <f t="shared" si="7"/>
        <v>-1.9999999999999998</v>
      </c>
      <c r="H127">
        <f t="shared" si="8"/>
        <v>0</v>
      </c>
      <c r="I127">
        <f t="shared" si="9"/>
        <v>0</v>
      </c>
    </row>
    <row r="128" spans="1:9" x14ac:dyDescent="0.25">
      <c r="A128" s="1" t="s">
        <v>127</v>
      </c>
      <c r="B128" s="5">
        <v>49.1</v>
      </c>
      <c r="C128" s="5">
        <v>75.58</v>
      </c>
      <c r="D128">
        <f>B128-B$1*C128</f>
        <v>27.833904240000003</v>
      </c>
      <c r="E128">
        <f t="shared" si="5"/>
        <v>-1.55640254921848E-2</v>
      </c>
      <c r="F128">
        <f t="shared" si="6"/>
        <v>1.9999999999999998</v>
      </c>
      <c r="G128">
        <f t="shared" si="7"/>
        <v>-1.9999999999999998</v>
      </c>
      <c r="H128">
        <f t="shared" si="8"/>
        <v>0</v>
      </c>
      <c r="I128">
        <f t="shared" si="9"/>
        <v>0</v>
      </c>
    </row>
    <row r="129" spans="1:9" x14ac:dyDescent="0.25">
      <c r="A129" s="1" t="s">
        <v>128</v>
      </c>
      <c r="B129" s="5">
        <v>46.87</v>
      </c>
      <c r="C129" s="5">
        <v>74.8</v>
      </c>
      <c r="D129">
        <f>B129-B$1*C129</f>
        <v>25.823374399999999</v>
      </c>
      <c r="E129">
        <f t="shared" si="5"/>
        <v>-0.79036322945010462</v>
      </c>
      <c r="F129">
        <f t="shared" si="6"/>
        <v>1.9999999999999998</v>
      </c>
      <c r="G129">
        <f t="shared" si="7"/>
        <v>-1.9999999999999998</v>
      </c>
      <c r="H129">
        <f t="shared" si="8"/>
        <v>0</v>
      </c>
      <c r="I129">
        <f t="shared" si="9"/>
        <v>0</v>
      </c>
    </row>
    <row r="130" spans="1:9" x14ac:dyDescent="0.25">
      <c r="A130" s="1" t="s">
        <v>129</v>
      </c>
      <c r="B130" s="5">
        <v>46.65</v>
      </c>
      <c r="C130" s="5">
        <v>75.180000000000007</v>
      </c>
      <c r="D130">
        <f>B130-B$1*C130</f>
        <v>25.496453039999995</v>
      </c>
      <c r="E130">
        <f t="shared" si="5"/>
        <v>-0.91634912851283268</v>
      </c>
      <c r="F130">
        <f t="shared" si="6"/>
        <v>1.9999999999999998</v>
      </c>
      <c r="G130">
        <f t="shared" si="7"/>
        <v>-1.9999999999999998</v>
      </c>
      <c r="H130">
        <f t="shared" si="8"/>
        <v>0</v>
      </c>
      <c r="I130">
        <f t="shared" si="9"/>
        <v>0</v>
      </c>
    </row>
    <row r="131" spans="1:9" x14ac:dyDescent="0.25">
      <c r="A131" s="1" t="s">
        <v>130</v>
      </c>
      <c r="B131" s="5">
        <v>44.21</v>
      </c>
      <c r="C131" s="5">
        <v>75.8</v>
      </c>
      <c r="D131">
        <f>B131-B$1*C131</f>
        <v>22.882002400000001</v>
      </c>
      <c r="E131">
        <f t="shared" si="5"/>
        <v>-1.9238816875218874</v>
      </c>
      <c r="F131">
        <f t="shared" si="6"/>
        <v>1.9999999999999998</v>
      </c>
      <c r="G131">
        <f t="shared" si="7"/>
        <v>-1.9999999999999998</v>
      </c>
      <c r="H131">
        <f t="shared" si="8"/>
        <v>0</v>
      </c>
      <c r="I131">
        <f t="shared" si="9"/>
        <v>0</v>
      </c>
    </row>
    <row r="132" spans="1:9" x14ac:dyDescent="0.25">
      <c r="A132" s="1" t="s">
        <v>131</v>
      </c>
      <c r="B132" s="5">
        <v>42.97</v>
      </c>
      <c r="C132" s="5">
        <v>76.13</v>
      </c>
      <c r="D132">
        <f>B132-B$1*C132</f>
        <v>21.54914964</v>
      </c>
      <c r="E132">
        <f t="shared" si="5"/>
        <v>-2.4375240303985866</v>
      </c>
      <c r="F132">
        <f t="shared" si="6"/>
        <v>1.9999999999999998</v>
      </c>
      <c r="G132">
        <f t="shared" si="7"/>
        <v>-1.9999999999999998</v>
      </c>
      <c r="H132">
        <f t="shared" si="8"/>
        <v>0</v>
      </c>
      <c r="I132">
        <f t="shared" si="9"/>
        <v>1</v>
      </c>
    </row>
    <row r="133" spans="1:9" x14ac:dyDescent="0.25">
      <c r="A133" s="1" t="s">
        <v>132</v>
      </c>
      <c r="B133" s="5">
        <v>45.11</v>
      </c>
      <c r="C133" s="5">
        <v>76.3</v>
      </c>
      <c r="D133">
        <f>B133-B$1*C133</f>
        <v>23.641316400000001</v>
      </c>
      <c r="E133">
        <f t="shared" ref="E133:E196" si="10">(D133-F$1)/H$1</f>
        <v>-1.6312643530016981</v>
      </c>
      <c r="F133">
        <f t="shared" ref="F133:F196" si="11">2*H$2</f>
        <v>1.9999999999999998</v>
      </c>
      <c r="G133">
        <f t="shared" ref="G133:G196" si="12">-2*H$2</f>
        <v>-1.9999999999999998</v>
      </c>
      <c r="H133">
        <f t="shared" ref="H133:H196" si="13">IF(E133&gt;=F133,1,0)</f>
        <v>0</v>
      </c>
      <c r="I133">
        <f t="shared" ref="I133:I196" si="14">IF(E133&lt;=G133,1,0)</f>
        <v>0</v>
      </c>
    </row>
    <row r="134" spans="1:9" x14ac:dyDescent="0.25">
      <c r="A134" s="1" t="s">
        <v>133</v>
      </c>
      <c r="B134" s="5">
        <v>43.81</v>
      </c>
      <c r="C134" s="5">
        <v>76.349999999999994</v>
      </c>
      <c r="D134">
        <f>B134-B$1*C134</f>
        <v>22.327247800000002</v>
      </c>
      <c r="E134">
        <f t="shared" si="10"/>
        <v>-2.1376678318110924</v>
      </c>
      <c r="F134">
        <f t="shared" si="11"/>
        <v>1.9999999999999998</v>
      </c>
      <c r="G134">
        <f t="shared" si="12"/>
        <v>-1.9999999999999998</v>
      </c>
      <c r="H134">
        <f t="shared" si="13"/>
        <v>0</v>
      </c>
      <c r="I134">
        <f t="shared" si="14"/>
        <v>1</v>
      </c>
    </row>
    <row r="135" spans="1:9" x14ac:dyDescent="0.25">
      <c r="A135" s="1" t="s">
        <v>134</v>
      </c>
      <c r="B135" s="5">
        <v>43.39</v>
      </c>
      <c r="C135" s="5">
        <v>75.45</v>
      </c>
      <c r="D135">
        <f>B135-B$1*C135</f>
        <v>22.160482599999998</v>
      </c>
      <c r="E135">
        <f t="shared" si="10"/>
        <v>-2.2019342463836242</v>
      </c>
      <c r="F135">
        <f t="shared" si="11"/>
        <v>1.9999999999999998</v>
      </c>
      <c r="G135">
        <f t="shared" si="12"/>
        <v>-1.9999999999999998</v>
      </c>
      <c r="H135">
        <f t="shared" si="13"/>
        <v>0</v>
      </c>
      <c r="I135">
        <f t="shared" si="14"/>
        <v>1</v>
      </c>
    </row>
    <row r="136" spans="1:9" x14ac:dyDescent="0.25">
      <c r="A136" s="1" t="s">
        <v>135</v>
      </c>
      <c r="B136" s="5">
        <v>44.79</v>
      </c>
      <c r="C136" s="5">
        <v>75.7</v>
      </c>
      <c r="D136">
        <f>B136-B$1*C136</f>
        <v>23.490139599999999</v>
      </c>
      <c r="E136">
        <f t="shared" si="10"/>
        <v>-1.6895234556355128</v>
      </c>
      <c r="F136">
        <f t="shared" si="11"/>
        <v>1.9999999999999998</v>
      </c>
      <c r="G136">
        <f t="shared" si="12"/>
        <v>-1.9999999999999998</v>
      </c>
      <c r="H136">
        <f t="shared" si="13"/>
        <v>0</v>
      </c>
      <c r="I136">
        <f t="shared" si="14"/>
        <v>0</v>
      </c>
    </row>
    <row r="137" spans="1:9" x14ac:dyDescent="0.25">
      <c r="A137" s="1" t="s">
        <v>136</v>
      </c>
      <c r="B137" s="5">
        <v>44.67</v>
      </c>
      <c r="C137" s="5">
        <v>75.2</v>
      </c>
      <c r="D137">
        <f>B137-B$1*C137</f>
        <v>23.5108256</v>
      </c>
      <c r="E137">
        <f t="shared" si="10"/>
        <v>-1.6815516782392248</v>
      </c>
      <c r="F137">
        <f t="shared" si="11"/>
        <v>1.9999999999999998</v>
      </c>
      <c r="G137">
        <f t="shared" si="12"/>
        <v>-1.9999999999999998</v>
      </c>
      <c r="H137">
        <f t="shared" si="13"/>
        <v>0</v>
      </c>
      <c r="I137">
        <f t="shared" si="14"/>
        <v>0</v>
      </c>
    </row>
    <row r="138" spans="1:9" x14ac:dyDescent="0.25">
      <c r="A138" s="1" t="s">
        <v>137</v>
      </c>
      <c r="B138" s="5">
        <v>44.65</v>
      </c>
      <c r="C138" s="5">
        <v>75.900000000000006</v>
      </c>
      <c r="D138">
        <f>B138-B$1*C138</f>
        <v>23.293865199999995</v>
      </c>
      <c r="E138">
        <f t="shared" si="10"/>
        <v>-1.765161849979026</v>
      </c>
      <c r="F138">
        <f t="shared" si="11"/>
        <v>1.9999999999999998</v>
      </c>
      <c r="G138">
        <f t="shared" si="12"/>
        <v>-1.9999999999999998</v>
      </c>
      <c r="H138">
        <f t="shared" si="13"/>
        <v>0</v>
      </c>
      <c r="I138">
        <f t="shared" si="14"/>
        <v>0</v>
      </c>
    </row>
    <row r="139" spans="1:9" x14ac:dyDescent="0.25">
      <c r="A139" s="1" t="s">
        <v>138</v>
      </c>
      <c r="B139" s="5">
        <v>44.3</v>
      </c>
      <c r="C139" s="5">
        <v>75.89</v>
      </c>
      <c r="D139">
        <f>B139-B$1*C139</f>
        <v>22.946678919999997</v>
      </c>
      <c r="E139">
        <f t="shared" si="10"/>
        <v>-1.8989572545620836</v>
      </c>
      <c r="F139">
        <f t="shared" si="11"/>
        <v>1.9999999999999998</v>
      </c>
      <c r="G139">
        <f t="shared" si="12"/>
        <v>-1.9999999999999998</v>
      </c>
      <c r="H139">
        <f t="shared" si="13"/>
        <v>0</v>
      </c>
      <c r="I139">
        <f t="shared" si="14"/>
        <v>0</v>
      </c>
    </row>
    <row r="140" spans="1:9" x14ac:dyDescent="0.25">
      <c r="A140" s="1" t="s">
        <v>139</v>
      </c>
      <c r="B140" s="5">
        <v>44.35</v>
      </c>
      <c r="C140" s="5">
        <v>76.33</v>
      </c>
      <c r="D140">
        <f>B140-B$1*C140</f>
        <v>22.872875240000003</v>
      </c>
      <c r="E140">
        <f t="shared" si="10"/>
        <v>-1.9273990271612709</v>
      </c>
      <c r="F140">
        <f t="shared" si="11"/>
        <v>1.9999999999999998</v>
      </c>
      <c r="G140">
        <f t="shared" si="12"/>
        <v>-1.9999999999999998</v>
      </c>
      <c r="H140">
        <f t="shared" si="13"/>
        <v>0</v>
      </c>
      <c r="I140">
        <f t="shared" si="14"/>
        <v>0</v>
      </c>
    </row>
    <row r="141" spans="1:9" x14ac:dyDescent="0.25">
      <c r="A141" s="1" t="s">
        <v>140</v>
      </c>
      <c r="B141" s="5">
        <v>44.65</v>
      </c>
      <c r="C141" s="5">
        <v>75.010000000000005</v>
      </c>
      <c r="D141">
        <f>B141-B$1*C141</f>
        <v>23.544286279999998</v>
      </c>
      <c r="E141">
        <f t="shared" si="10"/>
        <v>-1.6686569140272751</v>
      </c>
      <c r="F141">
        <f t="shared" si="11"/>
        <v>1.9999999999999998</v>
      </c>
      <c r="G141">
        <f t="shared" si="12"/>
        <v>-1.9999999999999998</v>
      </c>
      <c r="H141">
        <f t="shared" si="13"/>
        <v>0</v>
      </c>
      <c r="I141">
        <f t="shared" si="14"/>
        <v>0</v>
      </c>
    </row>
    <row r="142" spans="1:9" x14ac:dyDescent="0.25">
      <c r="A142" s="1" t="s">
        <v>141</v>
      </c>
      <c r="B142" s="5">
        <v>43.45</v>
      </c>
      <c r="C142" s="5">
        <v>74.489999999999995</v>
      </c>
      <c r="D142">
        <f>B142-B$1*C142</f>
        <v>22.490599720000002</v>
      </c>
      <c r="E142">
        <f t="shared" si="10"/>
        <v>-2.0747167951923089</v>
      </c>
      <c r="F142">
        <f t="shared" si="11"/>
        <v>1.9999999999999998</v>
      </c>
      <c r="G142">
        <f t="shared" si="12"/>
        <v>-1.9999999999999998</v>
      </c>
      <c r="H142">
        <f t="shared" si="13"/>
        <v>0</v>
      </c>
      <c r="I142">
        <f t="shared" si="14"/>
        <v>1</v>
      </c>
    </row>
    <row r="143" spans="1:9" x14ac:dyDescent="0.25">
      <c r="A143" s="1" t="s">
        <v>142</v>
      </c>
      <c r="B143" s="5">
        <v>43.95</v>
      </c>
      <c r="C143" s="5">
        <v>74.94</v>
      </c>
      <c r="D143">
        <f>B143-B$1*C143</f>
        <v>22.863982320000002</v>
      </c>
      <c r="E143">
        <f t="shared" si="10"/>
        <v>-1.9308260975781228</v>
      </c>
      <c r="F143">
        <f t="shared" si="11"/>
        <v>1.9999999999999998</v>
      </c>
      <c r="G143">
        <f t="shared" si="12"/>
        <v>-1.9999999999999998</v>
      </c>
      <c r="H143">
        <f t="shared" si="13"/>
        <v>0</v>
      </c>
      <c r="I143">
        <f t="shared" si="14"/>
        <v>0</v>
      </c>
    </row>
    <row r="144" spans="1:9" x14ac:dyDescent="0.25">
      <c r="A144" s="1" t="s">
        <v>143</v>
      </c>
      <c r="B144" s="5">
        <v>45.34</v>
      </c>
      <c r="C144" s="5">
        <v>76.91</v>
      </c>
      <c r="D144">
        <f>B144-B$1*C144</f>
        <v>23.699679480000004</v>
      </c>
      <c r="E144">
        <f t="shared" si="10"/>
        <v>-1.6087729345582222</v>
      </c>
      <c r="F144">
        <f t="shared" si="11"/>
        <v>1.9999999999999998</v>
      </c>
      <c r="G144">
        <f t="shared" si="12"/>
        <v>-1.9999999999999998</v>
      </c>
      <c r="H144">
        <f t="shared" si="13"/>
        <v>0</v>
      </c>
      <c r="I144">
        <f t="shared" si="14"/>
        <v>0</v>
      </c>
    </row>
    <row r="145" spans="1:9" x14ac:dyDescent="0.25">
      <c r="A145" s="1" t="s">
        <v>144</v>
      </c>
      <c r="B145" s="5">
        <v>45.5</v>
      </c>
      <c r="C145" s="5">
        <v>76.81</v>
      </c>
      <c r="D145">
        <f>B145-B$1*C145</f>
        <v>23.88781668</v>
      </c>
      <c r="E145">
        <f t="shared" si="10"/>
        <v>-1.5362703783191818</v>
      </c>
      <c r="F145">
        <f t="shared" si="11"/>
        <v>1.9999999999999998</v>
      </c>
      <c r="G145">
        <f t="shared" si="12"/>
        <v>-1.9999999999999998</v>
      </c>
      <c r="H145">
        <f t="shared" si="13"/>
        <v>0</v>
      </c>
      <c r="I145">
        <f t="shared" si="14"/>
        <v>0</v>
      </c>
    </row>
    <row r="146" spans="1:9" x14ac:dyDescent="0.25">
      <c r="A146" s="1" t="s">
        <v>145</v>
      </c>
      <c r="B146" s="5">
        <v>44.7</v>
      </c>
      <c r="C146" s="5">
        <v>77.349999999999994</v>
      </c>
      <c r="D146">
        <f>B146-B$1*C146</f>
        <v>22.935875800000005</v>
      </c>
      <c r="E146">
        <f t="shared" si="10"/>
        <v>-1.9031204600066023</v>
      </c>
      <c r="F146">
        <f t="shared" si="11"/>
        <v>1.9999999999999998</v>
      </c>
      <c r="G146">
        <f t="shared" si="12"/>
        <v>-1.9999999999999998</v>
      </c>
      <c r="H146">
        <f t="shared" si="13"/>
        <v>0</v>
      </c>
      <c r="I146">
        <f t="shared" si="14"/>
        <v>0</v>
      </c>
    </row>
    <row r="147" spans="1:9" x14ac:dyDescent="0.25">
      <c r="A147" s="1" t="s">
        <v>146</v>
      </c>
      <c r="B147" s="5">
        <v>47.5</v>
      </c>
      <c r="C147" s="5">
        <v>78.28</v>
      </c>
      <c r="D147">
        <f>B147-B$1*C147</f>
        <v>25.474199839999997</v>
      </c>
      <c r="E147">
        <f t="shared" si="10"/>
        <v>-0.92492485880167763</v>
      </c>
      <c r="F147">
        <f t="shared" si="11"/>
        <v>1.9999999999999998</v>
      </c>
      <c r="G147">
        <f t="shared" si="12"/>
        <v>-1.9999999999999998</v>
      </c>
      <c r="H147">
        <f t="shared" si="13"/>
        <v>0</v>
      </c>
      <c r="I147">
        <f t="shared" si="14"/>
        <v>0</v>
      </c>
    </row>
    <row r="148" spans="1:9" x14ac:dyDescent="0.25">
      <c r="A148" s="1" t="s">
        <v>147</v>
      </c>
      <c r="B148" s="5">
        <v>48.7</v>
      </c>
      <c r="C148" s="5">
        <v>78.349999999999994</v>
      </c>
      <c r="D148">
        <f>B148-B$1*C148</f>
        <v>26.654503800000004</v>
      </c>
      <c r="E148">
        <f t="shared" si="10"/>
        <v>-0.47007034709923806</v>
      </c>
      <c r="F148">
        <f t="shared" si="11"/>
        <v>1.9999999999999998</v>
      </c>
      <c r="G148">
        <f t="shared" si="12"/>
        <v>-1.9999999999999998</v>
      </c>
      <c r="H148">
        <f t="shared" si="13"/>
        <v>0</v>
      </c>
      <c r="I148">
        <f t="shared" si="14"/>
        <v>0</v>
      </c>
    </row>
    <row r="149" spans="1:9" x14ac:dyDescent="0.25">
      <c r="A149" s="1" t="s">
        <v>148</v>
      </c>
      <c r="B149" s="5">
        <v>48.99</v>
      </c>
      <c r="C149" s="5">
        <v>78.349999999999994</v>
      </c>
      <c r="D149">
        <f>B149-B$1*C149</f>
        <v>26.944503800000003</v>
      </c>
      <c r="E149">
        <f t="shared" si="10"/>
        <v>-0.35831285677131752</v>
      </c>
      <c r="F149">
        <f t="shared" si="11"/>
        <v>1.9999999999999998</v>
      </c>
      <c r="G149">
        <f t="shared" si="12"/>
        <v>-1.9999999999999998</v>
      </c>
      <c r="H149">
        <f t="shared" si="13"/>
        <v>0</v>
      </c>
      <c r="I149">
        <f t="shared" si="14"/>
        <v>0</v>
      </c>
    </row>
    <row r="150" spans="1:9" x14ac:dyDescent="0.25">
      <c r="A150" s="1" t="s">
        <v>149</v>
      </c>
      <c r="B150" s="5">
        <v>47.65</v>
      </c>
      <c r="C150" s="5">
        <v>73.680000000000007</v>
      </c>
      <c r="D150">
        <f>B150-B$1*C150</f>
        <v>26.918511039999995</v>
      </c>
      <c r="E150">
        <f t="shared" si="10"/>
        <v>-0.36832970375165164</v>
      </c>
      <c r="F150">
        <f t="shared" si="11"/>
        <v>1.9999999999999998</v>
      </c>
      <c r="G150">
        <f t="shared" si="12"/>
        <v>-1.9999999999999998</v>
      </c>
      <c r="H150">
        <f t="shared" si="13"/>
        <v>0</v>
      </c>
      <c r="I150">
        <f t="shared" si="14"/>
        <v>0</v>
      </c>
    </row>
    <row r="151" spans="1:9" x14ac:dyDescent="0.25">
      <c r="A151" s="1" t="s">
        <v>150</v>
      </c>
      <c r="B151" s="5">
        <v>49.08</v>
      </c>
      <c r="C151" s="5">
        <v>75.2</v>
      </c>
      <c r="D151">
        <f>B151-B$1*C151</f>
        <v>27.920825599999997</v>
      </c>
      <c r="E151">
        <f t="shared" si="10"/>
        <v>1.7932916057777665E-2</v>
      </c>
      <c r="F151">
        <f t="shared" si="11"/>
        <v>1.9999999999999998</v>
      </c>
      <c r="G151">
        <f t="shared" si="12"/>
        <v>-1.9999999999999998</v>
      </c>
      <c r="H151">
        <f t="shared" si="13"/>
        <v>0</v>
      </c>
      <c r="I151">
        <f t="shared" si="14"/>
        <v>0</v>
      </c>
    </row>
    <row r="152" spans="1:9" x14ac:dyDescent="0.25">
      <c r="A152" s="1" t="s">
        <v>151</v>
      </c>
      <c r="B152" s="5">
        <v>48.6</v>
      </c>
      <c r="C152" s="5">
        <v>74.91</v>
      </c>
      <c r="D152">
        <f>B152-B$1*C152</f>
        <v>27.52242348</v>
      </c>
      <c r="E152">
        <f t="shared" si="10"/>
        <v>-0.13559957039919746</v>
      </c>
      <c r="F152">
        <f t="shared" si="11"/>
        <v>1.9999999999999998</v>
      </c>
      <c r="G152">
        <f t="shared" si="12"/>
        <v>-1.9999999999999998</v>
      </c>
      <c r="H152">
        <f t="shared" si="13"/>
        <v>0</v>
      </c>
      <c r="I152">
        <f t="shared" si="14"/>
        <v>0</v>
      </c>
    </row>
    <row r="153" spans="1:9" x14ac:dyDescent="0.25">
      <c r="A153" s="1" t="s">
        <v>152</v>
      </c>
      <c r="B153" s="5">
        <v>48.8</v>
      </c>
      <c r="C153" s="5">
        <v>75.400000000000006</v>
      </c>
      <c r="D153">
        <f>B153-B$1*C153</f>
        <v>27.584551199999996</v>
      </c>
      <c r="E153">
        <f t="shared" si="10"/>
        <v>-0.11165737016817912</v>
      </c>
      <c r="F153">
        <f t="shared" si="11"/>
        <v>1.9999999999999998</v>
      </c>
      <c r="G153">
        <f t="shared" si="12"/>
        <v>-1.9999999999999998</v>
      </c>
      <c r="H153">
        <f t="shared" si="13"/>
        <v>0</v>
      </c>
      <c r="I153">
        <f t="shared" si="14"/>
        <v>0</v>
      </c>
    </row>
    <row r="154" spans="1:9" x14ac:dyDescent="0.25">
      <c r="A154" s="1" t="s">
        <v>153</v>
      </c>
      <c r="B154" s="5">
        <v>48.2</v>
      </c>
      <c r="C154" s="5">
        <v>75</v>
      </c>
      <c r="D154">
        <f>B154-B$1*C154</f>
        <v>27.097100000000001</v>
      </c>
      <c r="E154">
        <f t="shared" si="10"/>
        <v>-0.29950675902794777</v>
      </c>
      <c r="F154">
        <f t="shared" si="11"/>
        <v>1.9999999999999998</v>
      </c>
      <c r="G154">
        <f t="shared" si="12"/>
        <v>-1.9999999999999998</v>
      </c>
      <c r="H154">
        <f t="shared" si="13"/>
        <v>0</v>
      </c>
      <c r="I154">
        <f t="shared" si="14"/>
        <v>0</v>
      </c>
    </row>
    <row r="155" spans="1:9" x14ac:dyDescent="0.25">
      <c r="A155" s="1" t="s">
        <v>154</v>
      </c>
      <c r="B155" s="5">
        <v>50.09</v>
      </c>
      <c r="C155" s="5">
        <v>75.489999999999995</v>
      </c>
      <c r="D155">
        <f>B155-B$1*C155</f>
        <v>28.849227720000005</v>
      </c>
      <c r="E155">
        <f t="shared" si="10"/>
        <v>0.3757118503554403</v>
      </c>
      <c r="F155">
        <f t="shared" si="11"/>
        <v>1.9999999999999998</v>
      </c>
      <c r="G155">
        <f t="shared" si="12"/>
        <v>-1.9999999999999998</v>
      </c>
      <c r="H155">
        <f t="shared" si="13"/>
        <v>0</v>
      </c>
      <c r="I155">
        <f t="shared" si="14"/>
        <v>0</v>
      </c>
    </row>
    <row r="156" spans="1:9" x14ac:dyDescent="0.25">
      <c r="A156" s="1" t="s">
        <v>155</v>
      </c>
      <c r="B156" s="5">
        <v>49.96</v>
      </c>
      <c r="C156" s="5">
        <v>75.64</v>
      </c>
      <c r="D156">
        <f>B156-B$1*C156</f>
        <v>28.677021920000001</v>
      </c>
      <c r="E156">
        <f t="shared" si="10"/>
        <v>0.30934878819022543</v>
      </c>
      <c r="F156">
        <f t="shared" si="11"/>
        <v>1.9999999999999998</v>
      </c>
      <c r="G156">
        <f t="shared" si="12"/>
        <v>-1.9999999999999998</v>
      </c>
      <c r="H156">
        <f t="shared" si="13"/>
        <v>0</v>
      </c>
      <c r="I156">
        <f t="shared" si="14"/>
        <v>0</v>
      </c>
    </row>
    <row r="157" spans="1:9" x14ac:dyDescent="0.25">
      <c r="A157" s="1" t="s">
        <v>156</v>
      </c>
      <c r="B157" s="5">
        <v>49.35</v>
      </c>
      <c r="C157" s="5">
        <v>78.900000000000006</v>
      </c>
      <c r="D157">
        <f>B157-B$1*C157</f>
        <v>27.149749199999999</v>
      </c>
      <c r="E157">
        <f t="shared" si="10"/>
        <v>-0.27921730227011154</v>
      </c>
      <c r="F157">
        <f t="shared" si="11"/>
        <v>1.9999999999999998</v>
      </c>
      <c r="G157">
        <f t="shared" si="12"/>
        <v>-1.9999999999999998</v>
      </c>
      <c r="H157">
        <f t="shared" si="13"/>
        <v>0</v>
      </c>
      <c r="I157">
        <f t="shared" si="14"/>
        <v>0</v>
      </c>
    </row>
    <row r="158" spans="1:9" x14ac:dyDescent="0.25">
      <c r="A158" s="1" t="s">
        <v>157</v>
      </c>
      <c r="B158" s="5">
        <v>48.69</v>
      </c>
      <c r="C158" s="5">
        <v>78.2</v>
      </c>
      <c r="D158">
        <f>B158-B$1*C158</f>
        <v>26.686709599999997</v>
      </c>
      <c r="E158">
        <f t="shared" si="10"/>
        <v>-0.45765917681647206</v>
      </c>
      <c r="F158">
        <f t="shared" si="11"/>
        <v>1.9999999999999998</v>
      </c>
      <c r="G158">
        <f t="shared" si="12"/>
        <v>-1.9999999999999998</v>
      </c>
      <c r="H158">
        <f t="shared" si="13"/>
        <v>0</v>
      </c>
      <c r="I158">
        <f t="shared" si="14"/>
        <v>0</v>
      </c>
    </row>
    <row r="159" spans="1:9" x14ac:dyDescent="0.25">
      <c r="A159" s="1" t="s">
        <v>158</v>
      </c>
      <c r="B159" s="5">
        <v>48.3</v>
      </c>
      <c r="C159" s="5">
        <v>77.430000000000007</v>
      </c>
      <c r="D159">
        <f>B159-B$1*C159</f>
        <v>26.513366039999994</v>
      </c>
      <c r="E159">
        <f t="shared" si="10"/>
        <v>-0.52446069829960207</v>
      </c>
      <c r="F159">
        <f t="shared" si="11"/>
        <v>1.9999999999999998</v>
      </c>
      <c r="G159">
        <f t="shared" si="12"/>
        <v>-1.9999999999999998</v>
      </c>
      <c r="H159">
        <f t="shared" si="13"/>
        <v>0</v>
      </c>
      <c r="I159">
        <f t="shared" si="14"/>
        <v>0</v>
      </c>
    </row>
    <row r="160" spans="1:9" x14ac:dyDescent="0.25">
      <c r="A160" s="1" t="s">
        <v>159</v>
      </c>
      <c r="B160" s="5">
        <v>48.63</v>
      </c>
      <c r="C160" s="5">
        <v>73.819999999999993</v>
      </c>
      <c r="D160">
        <f>B160-B$1*C160</f>
        <v>27.859118960000004</v>
      </c>
      <c r="E160">
        <f t="shared" si="10"/>
        <v>-5.8470122972836026E-3</v>
      </c>
      <c r="F160">
        <f t="shared" si="11"/>
        <v>1.9999999999999998</v>
      </c>
      <c r="G160">
        <f t="shared" si="12"/>
        <v>-1.9999999999999998</v>
      </c>
      <c r="H160">
        <f t="shared" si="13"/>
        <v>0</v>
      </c>
      <c r="I160">
        <f t="shared" si="14"/>
        <v>0</v>
      </c>
    </row>
    <row r="161" spans="1:9" x14ac:dyDescent="0.25">
      <c r="A161" s="1" t="s">
        <v>160</v>
      </c>
      <c r="B161" s="5">
        <v>48.9</v>
      </c>
      <c r="C161" s="5">
        <v>76.37</v>
      </c>
      <c r="D161">
        <f>B161-B$1*C161</f>
        <v>27.411620359999997</v>
      </c>
      <c r="E161">
        <f t="shared" si="10"/>
        <v>-0.1782998414740383</v>
      </c>
      <c r="F161">
        <f t="shared" si="11"/>
        <v>1.9999999999999998</v>
      </c>
      <c r="G161">
        <f t="shared" si="12"/>
        <v>-1.9999999999999998</v>
      </c>
      <c r="H161">
        <f t="shared" si="13"/>
        <v>0</v>
      </c>
      <c r="I161">
        <f t="shared" si="14"/>
        <v>0</v>
      </c>
    </row>
    <row r="162" spans="1:9" x14ac:dyDescent="0.25">
      <c r="A162" s="1" t="s">
        <v>161</v>
      </c>
      <c r="B162" s="5">
        <v>49.88</v>
      </c>
      <c r="C162" s="5">
        <v>79.400000000000006</v>
      </c>
      <c r="D162">
        <f>B162-B$1*C162</f>
        <v>27.539063200000001</v>
      </c>
      <c r="E162">
        <f t="shared" si="10"/>
        <v>-0.12918711058209617</v>
      </c>
      <c r="F162">
        <f t="shared" si="11"/>
        <v>1.9999999999999998</v>
      </c>
      <c r="G162">
        <f t="shared" si="12"/>
        <v>-1.9999999999999998</v>
      </c>
      <c r="H162">
        <f t="shared" si="13"/>
        <v>0</v>
      </c>
      <c r="I162">
        <f t="shared" si="14"/>
        <v>0</v>
      </c>
    </row>
    <row r="163" spans="1:9" x14ac:dyDescent="0.25">
      <c r="A163" s="1" t="s">
        <v>162</v>
      </c>
      <c r="B163" s="5">
        <v>49.58</v>
      </c>
      <c r="C163" s="5">
        <v>81.45</v>
      </c>
      <c r="D163">
        <f>B163-B$1*C163</f>
        <v>26.662250599999997</v>
      </c>
      <c r="E163">
        <f t="shared" si="10"/>
        <v>-0.46708495769899155</v>
      </c>
      <c r="F163">
        <f t="shared" si="11"/>
        <v>1.9999999999999998</v>
      </c>
      <c r="G163">
        <f t="shared" si="12"/>
        <v>-1.9999999999999998</v>
      </c>
      <c r="H163">
        <f t="shared" si="13"/>
        <v>0</v>
      </c>
      <c r="I163">
        <f t="shared" si="14"/>
        <v>0</v>
      </c>
    </row>
    <row r="164" spans="1:9" x14ac:dyDescent="0.25">
      <c r="A164" s="1" t="s">
        <v>163</v>
      </c>
      <c r="B164" s="5">
        <v>50.2</v>
      </c>
      <c r="C164" s="5">
        <v>78</v>
      </c>
      <c r="D164">
        <f>B164-B$1*C164</f>
        <v>28.252984000000001</v>
      </c>
      <c r="E164">
        <f t="shared" si="10"/>
        <v>0.14593701666239203</v>
      </c>
      <c r="F164">
        <f t="shared" si="11"/>
        <v>1.9999999999999998</v>
      </c>
      <c r="G164">
        <f t="shared" si="12"/>
        <v>-1.9999999999999998</v>
      </c>
      <c r="H164">
        <f t="shared" si="13"/>
        <v>0</v>
      </c>
      <c r="I164">
        <f t="shared" si="14"/>
        <v>0</v>
      </c>
    </row>
    <row r="165" spans="1:9" x14ac:dyDescent="0.25">
      <c r="A165" s="1" t="s">
        <v>164</v>
      </c>
      <c r="B165" s="5">
        <v>51.69</v>
      </c>
      <c r="C165" s="5">
        <v>77.3</v>
      </c>
      <c r="D165">
        <f>B165-B$1*C165</f>
        <v>29.939944399999998</v>
      </c>
      <c r="E165">
        <f t="shared" si="10"/>
        <v>0.79604205316785814</v>
      </c>
      <c r="F165">
        <f t="shared" si="11"/>
        <v>1.9999999999999998</v>
      </c>
      <c r="G165">
        <f t="shared" si="12"/>
        <v>-1.9999999999999998</v>
      </c>
      <c r="H165">
        <f t="shared" si="13"/>
        <v>0</v>
      </c>
      <c r="I165">
        <f t="shared" si="14"/>
        <v>0</v>
      </c>
    </row>
    <row r="166" spans="1:9" x14ac:dyDescent="0.25">
      <c r="A166" s="1" t="s">
        <v>165</v>
      </c>
      <c r="B166" s="5">
        <v>51.13</v>
      </c>
      <c r="C166" s="5">
        <v>74.95</v>
      </c>
      <c r="D166">
        <f>B166-B$1*C166</f>
        <v>30.041168600000002</v>
      </c>
      <c r="E166">
        <f t="shared" si="10"/>
        <v>0.83505088955562368</v>
      </c>
      <c r="F166">
        <f t="shared" si="11"/>
        <v>1.9999999999999998</v>
      </c>
      <c r="G166">
        <f t="shared" si="12"/>
        <v>-1.9999999999999998</v>
      </c>
      <c r="H166">
        <f t="shared" si="13"/>
        <v>0</v>
      </c>
      <c r="I166">
        <f t="shared" si="14"/>
        <v>0</v>
      </c>
    </row>
    <row r="167" spans="1:9" x14ac:dyDescent="0.25">
      <c r="A167" s="1" t="s">
        <v>166</v>
      </c>
      <c r="B167" s="5">
        <v>53.13</v>
      </c>
      <c r="C167" s="5">
        <v>74.95</v>
      </c>
      <c r="D167">
        <f>B167-B$1*C167</f>
        <v>32.041168600000006</v>
      </c>
      <c r="E167">
        <f t="shared" si="10"/>
        <v>1.6057922021619759</v>
      </c>
      <c r="F167">
        <f t="shared" si="11"/>
        <v>1.9999999999999998</v>
      </c>
      <c r="G167">
        <f t="shared" si="12"/>
        <v>-1.9999999999999998</v>
      </c>
      <c r="H167">
        <f t="shared" si="13"/>
        <v>0</v>
      </c>
      <c r="I167">
        <f t="shared" si="14"/>
        <v>0</v>
      </c>
    </row>
    <row r="168" spans="1:9" x14ac:dyDescent="0.25">
      <c r="A168" s="1" t="s">
        <v>167</v>
      </c>
      <c r="B168" s="5">
        <v>52.31</v>
      </c>
      <c r="C168" s="5">
        <v>72.900000000000006</v>
      </c>
      <c r="D168">
        <f>B168-B$1*C168</f>
        <v>31.797981199999999</v>
      </c>
      <c r="E168">
        <f t="shared" si="10"/>
        <v>1.5120749142193104</v>
      </c>
      <c r="F168">
        <f t="shared" si="11"/>
        <v>1.9999999999999998</v>
      </c>
      <c r="G168">
        <f t="shared" si="12"/>
        <v>-1.9999999999999998</v>
      </c>
      <c r="H168">
        <f t="shared" si="13"/>
        <v>0</v>
      </c>
      <c r="I168">
        <f t="shared" si="14"/>
        <v>0</v>
      </c>
    </row>
    <row r="169" spans="1:9" x14ac:dyDescent="0.25">
      <c r="A169" s="1" t="s">
        <v>168</v>
      </c>
      <c r="B169" s="5">
        <v>52.05</v>
      </c>
      <c r="C169" s="5">
        <v>72.489999999999995</v>
      </c>
      <c r="D169">
        <f>B169-B$1*C169</f>
        <v>31.653343719999999</v>
      </c>
      <c r="E169">
        <f t="shared" si="10"/>
        <v>1.4563358736256728</v>
      </c>
      <c r="F169">
        <f t="shared" si="11"/>
        <v>1.9999999999999998</v>
      </c>
      <c r="G169">
        <f t="shared" si="12"/>
        <v>-1.9999999999999998</v>
      </c>
      <c r="H169">
        <f t="shared" si="13"/>
        <v>0</v>
      </c>
      <c r="I169">
        <f t="shared" si="14"/>
        <v>0</v>
      </c>
    </row>
    <row r="170" spans="1:9" x14ac:dyDescent="0.25">
      <c r="A170" s="1" t="s">
        <v>169</v>
      </c>
      <c r="B170" s="5">
        <v>47.95</v>
      </c>
      <c r="C170" s="5">
        <v>67.36</v>
      </c>
      <c r="D170">
        <f>B170-B$1*C170</f>
        <v>28.996782080000003</v>
      </c>
      <c r="E170">
        <f t="shared" si="10"/>
        <v>0.4325749709090343</v>
      </c>
      <c r="F170">
        <f t="shared" si="11"/>
        <v>1.9999999999999998</v>
      </c>
      <c r="G170">
        <f t="shared" si="12"/>
        <v>-1.9999999999999998</v>
      </c>
      <c r="H170">
        <f t="shared" si="13"/>
        <v>0</v>
      </c>
      <c r="I170">
        <f t="shared" si="14"/>
        <v>0</v>
      </c>
    </row>
    <row r="171" spans="1:9" x14ac:dyDescent="0.25">
      <c r="A171" s="1" t="s">
        <v>170</v>
      </c>
      <c r="B171" s="5">
        <v>46.04</v>
      </c>
      <c r="C171" s="5">
        <v>65.709999999999994</v>
      </c>
      <c r="D171">
        <f>B171-B$1*C171</f>
        <v>27.55104588</v>
      </c>
      <c r="E171">
        <f t="shared" si="10"/>
        <v>-0.12456933732622556</v>
      </c>
      <c r="F171">
        <f t="shared" si="11"/>
        <v>1.9999999999999998</v>
      </c>
      <c r="G171">
        <f t="shared" si="12"/>
        <v>-1.9999999999999998</v>
      </c>
      <c r="H171">
        <f t="shared" si="13"/>
        <v>0</v>
      </c>
      <c r="I171">
        <f t="shared" si="14"/>
        <v>0</v>
      </c>
    </row>
    <row r="172" spans="1:9" x14ac:dyDescent="0.25">
      <c r="A172" s="1" t="s">
        <v>171</v>
      </c>
      <c r="B172" s="5">
        <v>48</v>
      </c>
      <c r="C172" s="5">
        <v>67.56</v>
      </c>
      <c r="D172">
        <f>B172-B$1*C172</f>
        <v>28.99050768</v>
      </c>
      <c r="E172">
        <f t="shared" si="10"/>
        <v>0.43015700126312473</v>
      </c>
      <c r="F172">
        <f t="shared" si="11"/>
        <v>1.9999999999999998</v>
      </c>
      <c r="G172">
        <f t="shared" si="12"/>
        <v>-1.9999999999999998</v>
      </c>
      <c r="H172">
        <f t="shared" si="13"/>
        <v>0</v>
      </c>
      <c r="I172">
        <f t="shared" si="14"/>
        <v>0</v>
      </c>
    </row>
    <row r="173" spans="1:9" x14ac:dyDescent="0.25">
      <c r="A173" s="1" t="s">
        <v>172</v>
      </c>
      <c r="B173" s="5">
        <v>50</v>
      </c>
      <c r="C173" s="5">
        <v>68.3</v>
      </c>
      <c r="D173">
        <f>B173-B$1*C173</f>
        <v>30.782292399999999</v>
      </c>
      <c r="E173">
        <f t="shared" si="10"/>
        <v>1.1206582547635258</v>
      </c>
      <c r="F173">
        <f t="shared" si="11"/>
        <v>1.9999999999999998</v>
      </c>
      <c r="G173">
        <f t="shared" si="12"/>
        <v>-1.9999999999999998</v>
      </c>
      <c r="H173">
        <f t="shared" si="13"/>
        <v>0</v>
      </c>
      <c r="I173">
        <f t="shared" si="14"/>
        <v>0</v>
      </c>
    </row>
    <row r="174" spans="1:9" x14ac:dyDescent="0.25">
      <c r="A174" s="1" t="s">
        <v>173</v>
      </c>
      <c r="B174" s="5">
        <v>49.61</v>
      </c>
      <c r="C174" s="5">
        <v>64.2</v>
      </c>
      <c r="D174">
        <f>B174-B$1*C174</f>
        <v>31.545917599999999</v>
      </c>
      <c r="E174">
        <f t="shared" si="10"/>
        <v>1.4149369992571694</v>
      </c>
      <c r="F174">
        <f t="shared" si="11"/>
        <v>1.9999999999999998</v>
      </c>
      <c r="G174">
        <f t="shared" si="12"/>
        <v>-1.9999999999999998</v>
      </c>
      <c r="H174">
        <f t="shared" si="13"/>
        <v>0</v>
      </c>
      <c r="I174">
        <f t="shared" si="14"/>
        <v>0</v>
      </c>
    </row>
    <row r="175" spans="1:9" x14ac:dyDescent="0.25">
      <c r="A175" s="1" t="s">
        <v>174</v>
      </c>
      <c r="B175" s="5">
        <v>49.79</v>
      </c>
      <c r="C175" s="5">
        <v>65.83</v>
      </c>
      <c r="D175">
        <f>B175-B$1*C175</f>
        <v>31.267281239999999</v>
      </c>
      <c r="E175">
        <f t="shared" si="10"/>
        <v>1.3075587223340415</v>
      </c>
      <c r="F175">
        <f t="shared" si="11"/>
        <v>1.9999999999999998</v>
      </c>
      <c r="G175">
        <f t="shared" si="12"/>
        <v>-1.9999999999999998</v>
      </c>
      <c r="H175">
        <f t="shared" si="13"/>
        <v>0</v>
      </c>
      <c r="I175">
        <f t="shared" si="14"/>
        <v>0</v>
      </c>
    </row>
    <row r="176" spans="1:9" x14ac:dyDescent="0.25">
      <c r="A176" s="1" t="s">
        <v>175</v>
      </c>
      <c r="B176" s="5">
        <v>47.11</v>
      </c>
      <c r="C176" s="5">
        <v>60</v>
      </c>
      <c r="D176">
        <f>B176-B$1*C176</f>
        <v>30.227679999999999</v>
      </c>
      <c r="E176">
        <f t="shared" si="10"/>
        <v>0.90692691018164662</v>
      </c>
      <c r="F176">
        <f t="shared" si="11"/>
        <v>1.9999999999999998</v>
      </c>
      <c r="G176">
        <f t="shared" si="12"/>
        <v>-1.9999999999999998</v>
      </c>
      <c r="H176">
        <f t="shared" si="13"/>
        <v>0</v>
      </c>
      <c r="I176">
        <f t="shared" si="14"/>
        <v>0</v>
      </c>
    </row>
    <row r="177" spans="1:9" x14ac:dyDescent="0.25">
      <c r="A177" s="1" t="s">
        <v>176</v>
      </c>
      <c r="B177" s="5">
        <v>46.48</v>
      </c>
      <c r="C177" s="5">
        <v>57.62</v>
      </c>
      <c r="D177">
        <f>B177-B$1*C177</f>
        <v>30.267345359999997</v>
      </c>
      <c r="E177">
        <f t="shared" si="10"/>
        <v>0.92221277599734719</v>
      </c>
      <c r="F177">
        <f t="shared" si="11"/>
        <v>1.9999999999999998</v>
      </c>
      <c r="G177">
        <f t="shared" si="12"/>
        <v>-1.9999999999999998</v>
      </c>
      <c r="H177">
        <f t="shared" si="13"/>
        <v>0</v>
      </c>
      <c r="I177">
        <f t="shared" si="14"/>
        <v>0</v>
      </c>
    </row>
    <row r="178" spans="1:9" x14ac:dyDescent="0.25">
      <c r="A178" s="1" t="s">
        <v>177</v>
      </c>
      <c r="B178" s="5">
        <v>40.9</v>
      </c>
      <c r="C178" s="5">
        <v>47.21</v>
      </c>
      <c r="D178">
        <f>B178-B$1*C178</f>
        <v>27.616427879999996</v>
      </c>
      <c r="E178">
        <f t="shared" si="10"/>
        <v>-9.9373033075812855E-2</v>
      </c>
      <c r="F178">
        <f t="shared" si="11"/>
        <v>1.9999999999999998</v>
      </c>
      <c r="G178">
        <f t="shared" si="12"/>
        <v>-1.9999999999999998</v>
      </c>
      <c r="H178">
        <f t="shared" si="13"/>
        <v>0</v>
      </c>
      <c r="I178">
        <f t="shared" si="14"/>
        <v>0</v>
      </c>
    </row>
    <row r="179" spans="1:9" x14ac:dyDescent="0.25">
      <c r="A179" s="1" t="s">
        <v>178</v>
      </c>
      <c r="B179" s="5">
        <v>46</v>
      </c>
      <c r="C179" s="5">
        <v>51.26</v>
      </c>
      <c r="D179">
        <f>B179-B$1*C179</f>
        <v>31.576871279999999</v>
      </c>
      <c r="E179">
        <f t="shared" si="10"/>
        <v>1.4268656392337677</v>
      </c>
      <c r="F179">
        <f t="shared" si="11"/>
        <v>1.9999999999999998</v>
      </c>
      <c r="G179">
        <f t="shared" si="12"/>
        <v>-1.9999999999999998</v>
      </c>
      <c r="H179">
        <f t="shared" si="13"/>
        <v>0</v>
      </c>
      <c r="I179">
        <f t="shared" si="14"/>
        <v>0</v>
      </c>
    </row>
    <row r="180" spans="1:9" x14ac:dyDescent="0.25">
      <c r="A180" s="1" t="s">
        <v>179</v>
      </c>
      <c r="B180" s="5">
        <v>42.55</v>
      </c>
      <c r="C180" s="5">
        <v>44.41</v>
      </c>
      <c r="D180">
        <f>B180-B$1*C180</f>
        <v>30.054269479999995</v>
      </c>
      <c r="E180">
        <f t="shared" si="10"/>
        <v>0.84009958427936993</v>
      </c>
      <c r="F180">
        <f t="shared" si="11"/>
        <v>1.9999999999999998</v>
      </c>
      <c r="G180">
        <f t="shared" si="12"/>
        <v>-1.9999999999999998</v>
      </c>
      <c r="H180">
        <f t="shared" si="13"/>
        <v>0</v>
      </c>
      <c r="I180">
        <f t="shared" si="14"/>
        <v>0</v>
      </c>
    </row>
    <row r="181" spans="1:9" x14ac:dyDescent="0.25">
      <c r="A181" s="1" t="s">
        <v>180</v>
      </c>
      <c r="B181" s="5">
        <v>36.89</v>
      </c>
      <c r="C181" s="5">
        <v>32.479999999999997</v>
      </c>
      <c r="D181">
        <f>B181-B$1*C181</f>
        <v>27.751037440000001</v>
      </c>
      <c r="E181">
        <f t="shared" si="10"/>
        <v>-4.7498458593929344E-2</v>
      </c>
      <c r="F181">
        <f t="shared" si="11"/>
        <v>1.9999999999999998</v>
      </c>
      <c r="G181">
        <f t="shared" si="12"/>
        <v>-1.9999999999999998</v>
      </c>
      <c r="H181">
        <f t="shared" si="13"/>
        <v>0</v>
      </c>
      <c r="I181">
        <f t="shared" si="14"/>
        <v>0</v>
      </c>
    </row>
    <row r="182" spans="1:9" x14ac:dyDescent="0.25">
      <c r="A182" s="1" t="s">
        <v>181</v>
      </c>
      <c r="B182" s="5">
        <v>40.880000000000003</v>
      </c>
      <c r="C182" s="5">
        <v>41.54</v>
      </c>
      <c r="D182">
        <f>B182-B$1*C182</f>
        <v>29.19180712</v>
      </c>
      <c r="E182">
        <f t="shared" si="10"/>
        <v>0.50773189856938628</v>
      </c>
      <c r="F182">
        <f t="shared" si="11"/>
        <v>1.9999999999999998</v>
      </c>
      <c r="G182">
        <f t="shared" si="12"/>
        <v>-1.9999999999999998</v>
      </c>
      <c r="H182">
        <f t="shared" si="13"/>
        <v>0</v>
      </c>
      <c r="I182">
        <f t="shared" si="14"/>
        <v>0</v>
      </c>
    </row>
    <row r="183" spans="1:9" x14ac:dyDescent="0.25">
      <c r="A183" s="1" t="s">
        <v>182</v>
      </c>
      <c r="B183" s="5">
        <v>34.29</v>
      </c>
      <c r="C183" s="5">
        <v>35.119999999999997</v>
      </c>
      <c r="D183">
        <f>B183-B$1*C183</f>
        <v>24.40821536</v>
      </c>
      <c r="E183">
        <f t="shared" si="10"/>
        <v>-1.3357239974682757</v>
      </c>
      <c r="F183">
        <f t="shared" si="11"/>
        <v>1.9999999999999998</v>
      </c>
      <c r="G183">
        <f t="shared" si="12"/>
        <v>-1.9999999999999998</v>
      </c>
      <c r="H183">
        <f t="shared" si="13"/>
        <v>0</v>
      </c>
      <c r="I183">
        <f t="shared" si="14"/>
        <v>0</v>
      </c>
    </row>
    <row r="184" spans="1:9" x14ac:dyDescent="0.25">
      <c r="A184" s="1" t="s">
        <v>183</v>
      </c>
      <c r="B184" s="5">
        <v>35.54</v>
      </c>
      <c r="C184" s="5">
        <v>35</v>
      </c>
      <c r="D184">
        <f>B184-B$1*C184</f>
        <v>25.691980000000001</v>
      </c>
      <c r="E184">
        <f t="shared" si="10"/>
        <v>-0.84099877561266567</v>
      </c>
      <c r="F184">
        <f t="shared" si="11"/>
        <v>1.9999999999999998</v>
      </c>
      <c r="G184">
        <f t="shared" si="12"/>
        <v>-1.9999999999999998</v>
      </c>
      <c r="H184">
        <f t="shared" si="13"/>
        <v>0</v>
      </c>
      <c r="I184">
        <f t="shared" si="14"/>
        <v>0</v>
      </c>
    </row>
    <row r="185" spans="1:9" x14ac:dyDescent="0.25">
      <c r="A185" s="1" t="s">
        <v>184</v>
      </c>
      <c r="B185" s="5">
        <v>32.799999999999997</v>
      </c>
      <c r="C185" s="5">
        <v>32</v>
      </c>
      <c r="D185">
        <f>B185-B$1*C185</f>
        <v>23.796095999999999</v>
      </c>
      <c r="E185">
        <f t="shared" si="10"/>
        <v>-1.571616836967356</v>
      </c>
      <c r="F185">
        <f t="shared" si="11"/>
        <v>1.9999999999999998</v>
      </c>
      <c r="G185">
        <f t="shared" si="12"/>
        <v>-1.9999999999999998</v>
      </c>
      <c r="H185">
        <f t="shared" si="13"/>
        <v>0</v>
      </c>
      <c r="I185">
        <f t="shared" si="14"/>
        <v>0</v>
      </c>
    </row>
    <row r="186" spans="1:9" x14ac:dyDescent="0.25">
      <c r="A186" s="1" t="s">
        <v>185</v>
      </c>
      <c r="B186" s="5">
        <v>32.51</v>
      </c>
      <c r="C186" s="5">
        <v>32.25</v>
      </c>
      <c r="D186">
        <f>B186-B$1*C186</f>
        <v>23.435752999999998</v>
      </c>
      <c r="E186">
        <f t="shared" si="10"/>
        <v>-1.7104824553716114</v>
      </c>
      <c r="F186">
        <f t="shared" si="11"/>
        <v>1.9999999999999998</v>
      </c>
      <c r="G186">
        <f t="shared" si="12"/>
        <v>-1.9999999999999998</v>
      </c>
      <c r="H186">
        <f t="shared" si="13"/>
        <v>0</v>
      </c>
      <c r="I186">
        <f t="shared" si="14"/>
        <v>0</v>
      </c>
    </row>
    <row r="187" spans="1:9" x14ac:dyDescent="0.25">
      <c r="A187" s="1" t="s">
        <v>186</v>
      </c>
      <c r="B187" s="5">
        <v>32.44</v>
      </c>
      <c r="C187" s="5">
        <v>30</v>
      </c>
      <c r="D187">
        <f>B187-B$1*C187</f>
        <v>23.998839999999998</v>
      </c>
      <c r="E187">
        <f t="shared" si="10"/>
        <v>-1.4934852486258254</v>
      </c>
      <c r="F187">
        <f t="shared" si="11"/>
        <v>1.9999999999999998</v>
      </c>
      <c r="G187">
        <f t="shared" si="12"/>
        <v>-1.9999999999999998</v>
      </c>
      <c r="H187">
        <f t="shared" si="13"/>
        <v>0</v>
      </c>
      <c r="I187">
        <f t="shared" si="14"/>
        <v>0</v>
      </c>
    </row>
    <row r="188" spans="1:9" x14ac:dyDescent="0.25">
      <c r="A188" s="1" t="s">
        <v>187</v>
      </c>
      <c r="B188" s="5">
        <v>30.45</v>
      </c>
      <c r="C188" s="5">
        <v>26.11</v>
      </c>
      <c r="D188">
        <f>B188-B$1*C188</f>
        <v>23.103377080000001</v>
      </c>
      <c r="E188">
        <f t="shared" si="10"/>
        <v>-1.8385703818013819</v>
      </c>
      <c r="F188">
        <f t="shared" si="11"/>
        <v>1.9999999999999998</v>
      </c>
      <c r="G188">
        <f t="shared" si="12"/>
        <v>-1.9999999999999998</v>
      </c>
      <c r="H188">
        <f t="shared" si="13"/>
        <v>0</v>
      </c>
      <c r="I188">
        <f t="shared" si="14"/>
        <v>0</v>
      </c>
    </row>
    <row r="189" spans="1:9" x14ac:dyDescent="0.25">
      <c r="A189" s="1" t="s">
        <v>188</v>
      </c>
      <c r="B189" s="5">
        <v>36.31</v>
      </c>
      <c r="C189" s="5">
        <v>32.590000000000003</v>
      </c>
      <c r="D189">
        <f>B189-B$1*C189</f>
        <v>27.140086520000001</v>
      </c>
      <c r="E189">
        <f t="shared" si="10"/>
        <v>-0.28294101560335838</v>
      </c>
      <c r="F189">
        <f t="shared" si="11"/>
        <v>1.9999999999999998</v>
      </c>
      <c r="G189">
        <f t="shared" si="12"/>
        <v>-1.9999999999999998</v>
      </c>
      <c r="H189">
        <f t="shared" si="13"/>
        <v>0</v>
      </c>
      <c r="I189">
        <f t="shared" si="14"/>
        <v>0</v>
      </c>
    </row>
    <row r="190" spans="1:9" x14ac:dyDescent="0.25">
      <c r="A190" s="1" t="s">
        <v>189</v>
      </c>
      <c r="B190" s="5">
        <v>38.79</v>
      </c>
      <c r="C190" s="5">
        <v>34.21</v>
      </c>
      <c r="D190">
        <f>B190-B$1*C190</f>
        <v>29.16426388</v>
      </c>
      <c r="E190">
        <f t="shared" si="10"/>
        <v>0.49711754209387043</v>
      </c>
      <c r="F190">
        <f t="shared" si="11"/>
        <v>1.9999999999999998</v>
      </c>
      <c r="G190">
        <f t="shared" si="12"/>
        <v>-1.9999999999999998</v>
      </c>
      <c r="H190">
        <f t="shared" si="13"/>
        <v>0</v>
      </c>
      <c r="I190">
        <f t="shared" si="14"/>
        <v>0</v>
      </c>
    </row>
    <row r="191" spans="1:9" x14ac:dyDescent="0.25">
      <c r="A191" s="1" t="s">
        <v>190</v>
      </c>
      <c r="B191" s="5">
        <v>38.64</v>
      </c>
      <c r="C191" s="5">
        <v>37.229999999999997</v>
      </c>
      <c r="D191">
        <f>B191-B$1*C191</f>
        <v>28.16452044</v>
      </c>
      <c r="E191">
        <f t="shared" si="10"/>
        <v>0.1118457564862763</v>
      </c>
      <c r="F191">
        <f t="shared" si="11"/>
        <v>1.9999999999999998</v>
      </c>
      <c r="G191">
        <f t="shared" si="12"/>
        <v>-1.9999999999999998</v>
      </c>
      <c r="H191">
        <f t="shared" si="13"/>
        <v>0</v>
      </c>
      <c r="I191">
        <f t="shared" si="14"/>
        <v>0</v>
      </c>
    </row>
    <row r="192" spans="1:9" x14ac:dyDescent="0.25">
      <c r="A192" s="1" t="s">
        <v>191</v>
      </c>
      <c r="B192" s="5">
        <v>36.909999999999997</v>
      </c>
      <c r="C192" s="5">
        <v>36.4</v>
      </c>
      <c r="D192">
        <f>B192-B$1*C192</f>
        <v>26.668059199999995</v>
      </c>
      <c r="E192">
        <f t="shared" si="10"/>
        <v>-0.46484649370478964</v>
      </c>
      <c r="F192">
        <f t="shared" si="11"/>
        <v>1.9999999999999998</v>
      </c>
      <c r="G192">
        <f t="shared" si="12"/>
        <v>-1.9999999999999998</v>
      </c>
      <c r="H192">
        <f t="shared" si="13"/>
        <v>0</v>
      </c>
      <c r="I192">
        <f t="shared" si="14"/>
        <v>0</v>
      </c>
    </row>
    <row r="193" spans="1:9" x14ac:dyDescent="0.25">
      <c r="A193" s="1" t="s">
        <v>192</v>
      </c>
      <c r="B193" s="5">
        <v>37</v>
      </c>
      <c r="C193" s="5">
        <v>36.08</v>
      </c>
      <c r="D193">
        <f>B193-B$1*C193</f>
        <v>26.848098239999999</v>
      </c>
      <c r="E193">
        <f t="shared" si="10"/>
        <v>-0.39546473069979443</v>
      </c>
      <c r="F193">
        <f t="shared" si="11"/>
        <v>1.9999999999999998</v>
      </c>
      <c r="G193">
        <f t="shared" si="12"/>
        <v>-1.9999999999999998</v>
      </c>
      <c r="H193">
        <f t="shared" si="13"/>
        <v>0</v>
      </c>
      <c r="I193">
        <f t="shared" si="14"/>
        <v>0</v>
      </c>
    </row>
    <row r="194" spans="1:9" x14ac:dyDescent="0.25">
      <c r="A194" s="1" t="s">
        <v>193</v>
      </c>
      <c r="B194" s="5">
        <v>35.9</v>
      </c>
      <c r="C194" s="5">
        <v>33.24</v>
      </c>
      <c r="D194">
        <f>B194-B$1*C194</f>
        <v>26.54719472</v>
      </c>
      <c r="E194">
        <f t="shared" si="10"/>
        <v>-0.5114241176861295</v>
      </c>
      <c r="F194">
        <f t="shared" si="11"/>
        <v>1.9999999999999998</v>
      </c>
      <c r="G194">
        <f t="shared" si="12"/>
        <v>-1.9999999999999998</v>
      </c>
      <c r="H194">
        <f t="shared" si="13"/>
        <v>0</v>
      </c>
      <c r="I194">
        <f t="shared" si="14"/>
        <v>0</v>
      </c>
    </row>
    <row r="195" spans="1:9" x14ac:dyDescent="0.25">
      <c r="A195" s="1" t="s">
        <v>194</v>
      </c>
      <c r="B195" s="5">
        <v>34.65</v>
      </c>
      <c r="C195" s="5">
        <v>30</v>
      </c>
      <c r="D195">
        <f>B195-B$1*C195</f>
        <v>26.208839999999999</v>
      </c>
      <c r="E195">
        <f t="shared" si="10"/>
        <v>-0.64181609819580732</v>
      </c>
      <c r="F195">
        <f t="shared" si="11"/>
        <v>1.9999999999999998</v>
      </c>
      <c r="G195">
        <f t="shared" si="12"/>
        <v>-1.9999999999999998</v>
      </c>
      <c r="H195">
        <f t="shared" si="13"/>
        <v>0</v>
      </c>
      <c r="I195">
        <f t="shared" si="14"/>
        <v>0</v>
      </c>
    </row>
    <row r="196" spans="1:9" x14ac:dyDescent="0.25">
      <c r="A196" s="1" t="s">
        <v>195</v>
      </c>
      <c r="B196" s="5">
        <v>36.799999999999997</v>
      </c>
      <c r="C196" s="5">
        <v>31.91</v>
      </c>
      <c r="D196">
        <f>B196-B$1*C196</f>
        <v>27.821419479999996</v>
      </c>
      <c r="E196">
        <f t="shared" si="10"/>
        <v>-2.0375285647174994E-2</v>
      </c>
      <c r="F196">
        <f t="shared" si="11"/>
        <v>1.9999999999999998</v>
      </c>
      <c r="G196">
        <f t="shared" si="12"/>
        <v>-1.9999999999999998</v>
      </c>
      <c r="H196">
        <f t="shared" si="13"/>
        <v>0</v>
      </c>
      <c r="I196">
        <f t="shared" si="14"/>
        <v>0</v>
      </c>
    </row>
    <row r="197" spans="1:9" x14ac:dyDescent="0.25">
      <c r="A197" s="1" t="s">
        <v>196</v>
      </c>
      <c r="B197" s="5">
        <v>35.85</v>
      </c>
      <c r="C197" s="5">
        <v>32.31</v>
      </c>
      <c r="D197">
        <f>B197-B$1*C197</f>
        <v>26.758870680000001</v>
      </c>
      <c r="E197">
        <f t="shared" ref="E197:E253" si="15">(D197-F$1)/H$1</f>
        <v>-0.42985041405732449</v>
      </c>
      <c r="F197">
        <f t="shared" ref="F197:F253" si="16">2*H$2</f>
        <v>1.9999999999999998</v>
      </c>
      <c r="G197">
        <f t="shared" ref="G197:G253" si="17">-2*H$2</f>
        <v>-1.9999999999999998</v>
      </c>
      <c r="H197">
        <f t="shared" ref="H197:H253" si="18">IF(E197&gt;=F197,1,0)</f>
        <v>0</v>
      </c>
      <c r="I197">
        <f t="shared" ref="I197:I253" si="19">IF(E197&lt;=G197,1,0)</f>
        <v>0</v>
      </c>
    </row>
    <row r="198" spans="1:9" x14ac:dyDescent="0.25">
      <c r="A198" s="1" t="s">
        <v>197</v>
      </c>
      <c r="B198" s="5">
        <v>37.21</v>
      </c>
      <c r="C198" s="5">
        <v>35.450000000000003</v>
      </c>
      <c r="D198">
        <f>B198-B$1*C198</f>
        <v>27.235362600000002</v>
      </c>
      <c r="E198">
        <f t="shared" si="15"/>
        <v>-0.24622441012376398</v>
      </c>
      <c r="F198">
        <f t="shared" si="16"/>
        <v>1.9999999999999998</v>
      </c>
      <c r="G198">
        <f t="shared" si="17"/>
        <v>-1.9999999999999998</v>
      </c>
      <c r="H198">
        <f t="shared" si="18"/>
        <v>0</v>
      </c>
      <c r="I198">
        <f t="shared" si="19"/>
        <v>0</v>
      </c>
    </row>
    <row r="199" spans="1:9" x14ac:dyDescent="0.25">
      <c r="A199" s="1" t="s">
        <v>198</v>
      </c>
      <c r="B199" s="5">
        <v>38.5</v>
      </c>
      <c r="C199" s="5">
        <v>38.229999999999997</v>
      </c>
      <c r="D199">
        <f>B199-B$1*C199</f>
        <v>27.743148439999999</v>
      </c>
      <c r="E199">
        <f t="shared" si="15"/>
        <v>-5.0538647701505963E-2</v>
      </c>
      <c r="F199">
        <f t="shared" si="16"/>
        <v>1.9999999999999998</v>
      </c>
      <c r="G199">
        <f t="shared" si="17"/>
        <v>-1.9999999999999998</v>
      </c>
      <c r="H199">
        <f t="shared" si="18"/>
        <v>0</v>
      </c>
      <c r="I199">
        <f t="shared" si="19"/>
        <v>0</v>
      </c>
    </row>
    <row r="200" spans="1:9" x14ac:dyDescent="0.25">
      <c r="A200" s="1" t="s">
        <v>199</v>
      </c>
      <c r="B200" s="5">
        <v>39.31</v>
      </c>
      <c r="C200" s="5">
        <v>39.89</v>
      </c>
      <c r="D200">
        <f>B200-B$1*C200</f>
        <v>28.086070920000001</v>
      </c>
      <c r="E200">
        <f t="shared" si="15"/>
        <v>8.1613613477207414E-2</v>
      </c>
      <c r="F200">
        <f t="shared" si="16"/>
        <v>1.9999999999999998</v>
      </c>
      <c r="G200">
        <f t="shared" si="17"/>
        <v>-1.9999999999999998</v>
      </c>
      <c r="H200">
        <f t="shared" si="18"/>
        <v>0</v>
      </c>
      <c r="I200">
        <f t="shared" si="19"/>
        <v>0</v>
      </c>
    </row>
    <row r="201" spans="1:9" x14ac:dyDescent="0.25">
      <c r="A201" s="1" t="s">
        <v>200</v>
      </c>
      <c r="B201" s="5">
        <v>39.01</v>
      </c>
      <c r="C201" s="5">
        <v>41.75</v>
      </c>
      <c r="D201">
        <f>B201-B$1*C201</f>
        <v>27.262718999999997</v>
      </c>
      <c r="E201">
        <f t="shared" si="15"/>
        <v>-0.23568205630167369</v>
      </c>
      <c r="F201">
        <f t="shared" si="16"/>
        <v>1.9999999999999998</v>
      </c>
      <c r="G201">
        <f t="shared" si="17"/>
        <v>-1.9999999999999998</v>
      </c>
      <c r="H201">
        <f t="shared" si="18"/>
        <v>0</v>
      </c>
      <c r="I201">
        <f t="shared" si="19"/>
        <v>0</v>
      </c>
    </row>
    <row r="202" spans="1:9" x14ac:dyDescent="0.25">
      <c r="A202" s="1" t="s">
        <v>201</v>
      </c>
      <c r="B202" s="5">
        <v>39.340000000000003</v>
      </c>
      <c r="C202" s="5">
        <v>40</v>
      </c>
      <c r="D202">
        <f>B202-B$1*C202</f>
        <v>28.085120000000003</v>
      </c>
      <c r="E202">
        <f t="shared" si="15"/>
        <v>8.1247156812716548E-2</v>
      </c>
      <c r="F202">
        <f t="shared" si="16"/>
        <v>1.9999999999999998</v>
      </c>
      <c r="G202">
        <f t="shared" si="17"/>
        <v>-1.9999999999999998</v>
      </c>
      <c r="H202">
        <f t="shared" si="18"/>
        <v>0</v>
      </c>
      <c r="I202">
        <f t="shared" si="19"/>
        <v>0</v>
      </c>
    </row>
    <row r="203" spans="1:9" x14ac:dyDescent="0.25">
      <c r="A203" s="1" t="s">
        <v>202</v>
      </c>
      <c r="B203" s="5">
        <v>39.56</v>
      </c>
      <c r="C203" s="5">
        <v>40.46</v>
      </c>
      <c r="D203">
        <f>B203-B$1*C203</f>
        <v>28.175688880000003</v>
      </c>
      <c r="E203">
        <f t="shared" si="15"/>
        <v>0.11614974553895982</v>
      </c>
      <c r="F203">
        <f t="shared" si="16"/>
        <v>1.9999999999999998</v>
      </c>
      <c r="G203">
        <f t="shared" si="17"/>
        <v>-1.9999999999999998</v>
      </c>
      <c r="H203">
        <f t="shared" si="18"/>
        <v>0</v>
      </c>
      <c r="I203">
        <f t="shared" si="19"/>
        <v>0</v>
      </c>
    </row>
    <row r="204" spans="1:9" x14ac:dyDescent="0.25">
      <c r="A204" s="1" t="s">
        <v>203</v>
      </c>
      <c r="B204" s="5">
        <v>39.92</v>
      </c>
      <c r="C204" s="5">
        <v>39.979999999999997</v>
      </c>
      <c r="D204">
        <f>B204-B$1*C204</f>
        <v>28.67074744</v>
      </c>
      <c r="E204">
        <f t="shared" si="15"/>
        <v>0.30693078771466353</v>
      </c>
      <c r="F204">
        <f t="shared" si="16"/>
        <v>1.9999999999999998</v>
      </c>
      <c r="G204">
        <f t="shared" si="17"/>
        <v>-1.9999999999999998</v>
      </c>
      <c r="H204">
        <f t="shared" si="18"/>
        <v>0</v>
      </c>
      <c r="I204">
        <f t="shared" si="19"/>
        <v>0</v>
      </c>
    </row>
    <row r="205" spans="1:9" x14ac:dyDescent="0.25">
      <c r="A205" s="1" t="s">
        <v>204</v>
      </c>
      <c r="B205" s="5">
        <v>39.31</v>
      </c>
      <c r="C205" s="5">
        <v>39.619999999999997</v>
      </c>
      <c r="D205">
        <f>B205-B$1*C205</f>
        <v>28.162041360000003</v>
      </c>
      <c r="E205">
        <f t="shared" si="15"/>
        <v>0.11089039179964939</v>
      </c>
      <c r="F205">
        <f t="shared" si="16"/>
        <v>1.9999999999999998</v>
      </c>
      <c r="G205">
        <f t="shared" si="17"/>
        <v>-1.9999999999999998</v>
      </c>
      <c r="H205">
        <f t="shared" si="18"/>
        <v>0</v>
      </c>
      <c r="I205">
        <f t="shared" si="19"/>
        <v>0</v>
      </c>
    </row>
    <row r="206" spans="1:9" x14ac:dyDescent="0.25">
      <c r="A206" s="1" t="s">
        <v>205</v>
      </c>
      <c r="B206" s="5">
        <v>39.53</v>
      </c>
      <c r="C206" s="5">
        <v>40.51</v>
      </c>
      <c r="D206">
        <f>B206-B$1*C206</f>
        <v>28.13162028</v>
      </c>
      <c r="E206">
        <f t="shared" si="15"/>
        <v>9.9167000234596625E-2</v>
      </c>
      <c r="F206">
        <f t="shared" si="16"/>
        <v>1.9999999999999998</v>
      </c>
      <c r="G206">
        <f t="shared" si="17"/>
        <v>-1.9999999999999998</v>
      </c>
      <c r="H206">
        <f t="shared" si="18"/>
        <v>0</v>
      </c>
      <c r="I206">
        <f t="shared" si="19"/>
        <v>0</v>
      </c>
    </row>
    <row r="207" spans="1:9" x14ac:dyDescent="0.25">
      <c r="A207" s="1" t="s">
        <v>206</v>
      </c>
      <c r="B207" s="5">
        <v>40.590000000000003</v>
      </c>
      <c r="C207" s="5">
        <v>39.5</v>
      </c>
      <c r="D207">
        <f>B207-B$1*C207</f>
        <v>29.475806000000002</v>
      </c>
      <c r="E207">
        <f t="shared" si="15"/>
        <v>0.61717673334435386</v>
      </c>
      <c r="F207">
        <f t="shared" si="16"/>
        <v>1.9999999999999998</v>
      </c>
      <c r="G207">
        <f t="shared" si="17"/>
        <v>-1.9999999999999998</v>
      </c>
      <c r="H207">
        <f t="shared" si="18"/>
        <v>0</v>
      </c>
      <c r="I207">
        <f t="shared" si="19"/>
        <v>0</v>
      </c>
    </row>
    <row r="208" spans="1:9" x14ac:dyDescent="0.25">
      <c r="A208" s="1" t="s">
        <v>207</v>
      </c>
      <c r="B208" s="5">
        <v>42.01</v>
      </c>
      <c r="C208" s="5">
        <v>41.9</v>
      </c>
      <c r="D208">
        <f>B208-B$1*C208</f>
        <v>30.220513199999999</v>
      </c>
      <c r="E208">
        <f t="shared" si="15"/>
        <v>0.90416503576205287</v>
      </c>
      <c r="F208">
        <f t="shared" si="16"/>
        <v>1.9999999999999998</v>
      </c>
      <c r="G208">
        <f t="shared" si="17"/>
        <v>-1.9999999999999998</v>
      </c>
      <c r="H208">
        <f t="shared" si="18"/>
        <v>0</v>
      </c>
      <c r="I208">
        <f t="shared" si="19"/>
        <v>0</v>
      </c>
    </row>
    <row r="209" spans="1:9" x14ac:dyDescent="0.25">
      <c r="A209" s="1" t="s">
        <v>208</v>
      </c>
      <c r="B209" s="5">
        <v>41.25</v>
      </c>
      <c r="C209" s="5">
        <v>40.6</v>
      </c>
      <c r="D209">
        <f>B209-B$1*C209</f>
        <v>29.826296800000001</v>
      </c>
      <c r="E209">
        <f t="shared" si="15"/>
        <v>0.75224560296857867</v>
      </c>
      <c r="F209">
        <f t="shared" si="16"/>
        <v>1.9999999999999998</v>
      </c>
      <c r="G209">
        <f t="shared" si="17"/>
        <v>-1.9999999999999998</v>
      </c>
      <c r="H209">
        <f t="shared" si="18"/>
        <v>0</v>
      </c>
      <c r="I209">
        <f t="shared" si="19"/>
        <v>0</v>
      </c>
    </row>
    <row r="210" spans="1:9" x14ac:dyDescent="0.25">
      <c r="A210" s="1" t="s">
        <v>209</v>
      </c>
      <c r="B210" s="5">
        <v>37</v>
      </c>
      <c r="C210" s="5">
        <v>37.5</v>
      </c>
      <c r="D210">
        <f>B210-B$1*C210</f>
        <v>26.448549999999997</v>
      </c>
      <c r="E210">
        <f t="shared" si="15"/>
        <v>-0.54943889817337366</v>
      </c>
      <c r="F210">
        <f t="shared" si="16"/>
        <v>1.9999999999999998</v>
      </c>
      <c r="G210">
        <f t="shared" si="17"/>
        <v>-1.9999999999999998</v>
      </c>
      <c r="H210">
        <f t="shared" si="18"/>
        <v>0</v>
      </c>
      <c r="I210">
        <f t="shared" si="19"/>
        <v>0</v>
      </c>
    </row>
    <row r="211" spans="1:9" x14ac:dyDescent="0.25">
      <c r="A211" s="1" t="s">
        <v>210</v>
      </c>
      <c r="B211" s="5">
        <v>39.229999999999997</v>
      </c>
      <c r="C211" s="5">
        <v>40.15</v>
      </c>
      <c r="D211">
        <f>B211-B$1*C211</f>
        <v>27.932914199999999</v>
      </c>
      <c r="E211">
        <f t="shared" si="15"/>
        <v>2.2591507773565004E-2</v>
      </c>
      <c r="F211">
        <f t="shared" si="16"/>
        <v>1.9999999999999998</v>
      </c>
      <c r="G211">
        <f t="shared" si="17"/>
        <v>-1.9999999999999998</v>
      </c>
      <c r="H211">
        <f t="shared" si="18"/>
        <v>0</v>
      </c>
      <c r="I211">
        <f t="shared" si="19"/>
        <v>0</v>
      </c>
    </row>
    <row r="212" spans="1:9" x14ac:dyDescent="0.25">
      <c r="A212" s="1" t="s">
        <v>211</v>
      </c>
      <c r="B212" s="5">
        <v>39.799999999999997</v>
      </c>
      <c r="C212" s="5">
        <v>44.5</v>
      </c>
      <c r="D212">
        <f>B212-B$1*C212</f>
        <v>27.278945999999998</v>
      </c>
      <c r="E212">
        <f t="shared" si="15"/>
        <v>-0.22942864666184182</v>
      </c>
      <c r="F212">
        <f t="shared" si="16"/>
        <v>1.9999999999999998</v>
      </c>
      <c r="G212">
        <f t="shared" si="17"/>
        <v>-1.9999999999999998</v>
      </c>
      <c r="H212">
        <f t="shared" si="18"/>
        <v>0</v>
      </c>
      <c r="I212">
        <f t="shared" si="19"/>
        <v>0</v>
      </c>
    </row>
    <row r="213" spans="1:9" x14ac:dyDescent="0.25">
      <c r="A213" s="1" t="s">
        <v>212</v>
      </c>
      <c r="B213" s="5">
        <v>39.9</v>
      </c>
      <c r="C213" s="5">
        <v>43.74</v>
      </c>
      <c r="D213">
        <f>B213-B$1*C213</f>
        <v>27.592788719999998</v>
      </c>
      <c r="E213">
        <f t="shared" si="15"/>
        <v>-0.10848287167946799</v>
      </c>
      <c r="F213">
        <f t="shared" si="16"/>
        <v>1.9999999999999998</v>
      </c>
      <c r="G213">
        <f t="shared" si="17"/>
        <v>-1.9999999999999998</v>
      </c>
      <c r="H213">
        <f t="shared" si="18"/>
        <v>0</v>
      </c>
      <c r="I213">
        <f t="shared" si="19"/>
        <v>0</v>
      </c>
    </row>
    <row r="214" spans="1:9" x14ac:dyDescent="0.25">
      <c r="A214" s="1" t="s">
        <v>213</v>
      </c>
      <c r="B214" s="5">
        <v>38.42</v>
      </c>
      <c r="C214" s="5">
        <v>42.3</v>
      </c>
      <c r="D214">
        <f>B214-B$1*C214</f>
        <v>26.517964400000004</v>
      </c>
      <c r="E214">
        <f t="shared" si="15"/>
        <v>-0.52268862528847992</v>
      </c>
      <c r="F214">
        <f t="shared" si="16"/>
        <v>1.9999999999999998</v>
      </c>
      <c r="G214">
        <f t="shared" si="17"/>
        <v>-1.9999999999999998</v>
      </c>
      <c r="H214">
        <f t="shared" si="18"/>
        <v>0</v>
      </c>
      <c r="I214">
        <f t="shared" si="19"/>
        <v>0</v>
      </c>
    </row>
    <row r="215" spans="1:9" x14ac:dyDescent="0.25">
      <c r="A215" s="1" t="s">
        <v>214</v>
      </c>
      <c r="B215" s="5">
        <v>38.380000000000003</v>
      </c>
      <c r="C215" s="5">
        <v>41.21</v>
      </c>
      <c r="D215">
        <f>B215-B$1*C215</f>
        <v>26.78465988</v>
      </c>
      <c r="E215">
        <f t="shared" si="15"/>
        <v>-0.41991201312779125</v>
      </c>
      <c r="F215">
        <f t="shared" si="16"/>
        <v>1.9999999999999998</v>
      </c>
      <c r="G215">
        <f t="shared" si="17"/>
        <v>-1.9999999999999998</v>
      </c>
      <c r="H215">
        <f t="shared" si="18"/>
        <v>0</v>
      </c>
      <c r="I215">
        <f t="shared" si="19"/>
        <v>0</v>
      </c>
    </row>
    <row r="216" spans="1:9" x14ac:dyDescent="0.25">
      <c r="A216" s="1" t="s">
        <v>215</v>
      </c>
      <c r="B216" s="5">
        <v>38.74</v>
      </c>
      <c r="C216" s="5">
        <v>41.39</v>
      </c>
      <c r="D216">
        <f>B216-B$1*C216</f>
        <v>27.094012920000001</v>
      </c>
      <c r="E216">
        <f t="shared" si="15"/>
        <v>-0.30069642907360822</v>
      </c>
      <c r="F216">
        <f t="shared" si="16"/>
        <v>1.9999999999999998</v>
      </c>
      <c r="G216">
        <f t="shared" si="17"/>
        <v>-1.9999999999999998</v>
      </c>
      <c r="H216">
        <f t="shared" si="18"/>
        <v>0</v>
      </c>
      <c r="I216">
        <f t="shared" si="19"/>
        <v>0</v>
      </c>
    </row>
    <row r="217" spans="1:9" x14ac:dyDescent="0.25">
      <c r="A217" s="1" t="s">
        <v>216</v>
      </c>
      <c r="B217" s="5">
        <v>38.44</v>
      </c>
      <c r="C217" s="5">
        <v>39.5</v>
      </c>
      <c r="D217">
        <f>B217-B$1*C217</f>
        <v>27.325805999999996</v>
      </c>
      <c r="E217">
        <f t="shared" si="15"/>
        <v>-0.21137017770747546</v>
      </c>
      <c r="F217">
        <f t="shared" si="16"/>
        <v>1.9999999999999998</v>
      </c>
      <c r="G217">
        <f t="shared" si="17"/>
        <v>-1.9999999999999998</v>
      </c>
      <c r="H217">
        <f t="shared" si="18"/>
        <v>0</v>
      </c>
      <c r="I217">
        <f t="shared" si="19"/>
        <v>0</v>
      </c>
    </row>
    <row r="218" spans="1:9" x14ac:dyDescent="0.25">
      <c r="A218" s="1" t="s">
        <v>217</v>
      </c>
      <c r="B218" s="5">
        <v>36.85</v>
      </c>
      <c r="C218" s="5">
        <v>37</v>
      </c>
      <c r="D218">
        <f>B218-B$1*C218</f>
        <v>26.439236000000001</v>
      </c>
      <c r="E218">
        <f t="shared" si="15"/>
        <v>-0.55302824046617993</v>
      </c>
      <c r="F218">
        <f t="shared" si="16"/>
        <v>1.9999999999999998</v>
      </c>
      <c r="G218">
        <f t="shared" si="17"/>
        <v>-1.9999999999999998</v>
      </c>
      <c r="H218">
        <f t="shared" si="18"/>
        <v>0</v>
      </c>
      <c r="I218">
        <f t="shared" si="19"/>
        <v>0</v>
      </c>
    </row>
    <row r="219" spans="1:9" x14ac:dyDescent="0.25">
      <c r="A219" s="1" t="s">
        <v>218</v>
      </c>
      <c r="B219" s="5">
        <v>37.76</v>
      </c>
      <c r="C219" s="5">
        <v>37.42</v>
      </c>
      <c r="D219">
        <f>B219-B$1*C219</f>
        <v>27.231059759999997</v>
      </c>
      <c r="E219">
        <f t="shared" si="15"/>
        <v>-0.24788259839853333</v>
      </c>
      <c r="F219">
        <f t="shared" si="16"/>
        <v>1.9999999999999998</v>
      </c>
      <c r="G219">
        <f t="shared" si="17"/>
        <v>-1.9999999999999998</v>
      </c>
      <c r="H219">
        <f t="shared" si="18"/>
        <v>0</v>
      </c>
      <c r="I219">
        <f t="shared" si="19"/>
        <v>0</v>
      </c>
    </row>
    <row r="220" spans="1:9" x14ac:dyDescent="0.25">
      <c r="A220" s="1" t="s">
        <v>219</v>
      </c>
      <c r="B220" s="5">
        <v>36.799999999999997</v>
      </c>
      <c r="C220" s="5">
        <v>37.08</v>
      </c>
      <c r="D220">
        <f>B220-B$1*C220</f>
        <v>26.366726239999998</v>
      </c>
      <c r="E220">
        <f t="shared" si="15"/>
        <v>-0.58097137426576673</v>
      </c>
      <c r="F220">
        <f t="shared" si="16"/>
        <v>1.9999999999999998</v>
      </c>
      <c r="G220">
        <f t="shared" si="17"/>
        <v>-1.9999999999999998</v>
      </c>
      <c r="H220">
        <f t="shared" si="18"/>
        <v>0</v>
      </c>
      <c r="I220">
        <f t="shared" si="19"/>
        <v>0</v>
      </c>
    </row>
    <row r="221" spans="1:9" x14ac:dyDescent="0.25">
      <c r="A221" s="1" t="s">
        <v>220</v>
      </c>
      <c r="B221" s="5">
        <v>35.729999999999997</v>
      </c>
      <c r="C221" s="5">
        <v>36.49</v>
      </c>
      <c r="D221">
        <f>B221-B$1*C221</f>
        <v>25.462735719999998</v>
      </c>
      <c r="E221">
        <f t="shared" si="15"/>
        <v>-0.92934279425001587</v>
      </c>
      <c r="F221">
        <f t="shared" si="16"/>
        <v>1.9999999999999998</v>
      </c>
      <c r="G221">
        <f t="shared" si="17"/>
        <v>-1.9999999999999998</v>
      </c>
      <c r="H221">
        <f t="shared" si="18"/>
        <v>0</v>
      </c>
      <c r="I221">
        <f t="shared" si="19"/>
        <v>0</v>
      </c>
    </row>
    <row r="222" spans="1:9" x14ac:dyDescent="0.25">
      <c r="A222" s="1" t="s">
        <v>221</v>
      </c>
      <c r="B222" s="5">
        <v>36.159999999999997</v>
      </c>
      <c r="C222" s="5">
        <v>37.75</v>
      </c>
      <c r="D222">
        <f>B222-B$1*C222</f>
        <v>25.538206999999996</v>
      </c>
      <c r="E222">
        <f t="shared" si="15"/>
        <v>-0.90025837754437565</v>
      </c>
      <c r="F222">
        <f t="shared" si="16"/>
        <v>1.9999999999999998</v>
      </c>
      <c r="G222">
        <f t="shared" si="17"/>
        <v>-1.9999999999999998</v>
      </c>
      <c r="H222">
        <f t="shared" si="18"/>
        <v>0</v>
      </c>
      <c r="I222">
        <f t="shared" si="19"/>
        <v>0</v>
      </c>
    </row>
    <row r="223" spans="1:9" x14ac:dyDescent="0.25">
      <c r="A223" s="1" t="s">
        <v>222</v>
      </c>
      <c r="B223" s="5">
        <v>37.82</v>
      </c>
      <c r="C223" s="5">
        <v>38.119999999999997</v>
      </c>
      <c r="D223">
        <f>B223-B$1*C223</f>
        <v>27.094099360000001</v>
      </c>
      <c r="E223">
        <f t="shared" si="15"/>
        <v>-0.30066311763407721</v>
      </c>
      <c r="F223">
        <f t="shared" si="16"/>
        <v>1.9999999999999998</v>
      </c>
      <c r="G223">
        <f t="shared" si="17"/>
        <v>-1.9999999999999998</v>
      </c>
      <c r="H223">
        <f t="shared" si="18"/>
        <v>0</v>
      </c>
      <c r="I223">
        <f t="shared" si="19"/>
        <v>0</v>
      </c>
    </row>
    <row r="224" spans="1:9" x14ac:dyDescent="0.25">
      <c r="A224" s="1" t="s">
        <v>223</v>
      </c>
      <c r="B224" s="5">
        <v>39.54</v>
      </c>
      <c r="C224" s="5">
        <v>37.39</v>
      </c>
      <c r="D224">
        <f>B224-B$1*C224</f>
        <v>29.019500919999999</v>
      </c>
      <c r="E224">
        <f t="shared" si="15"/>
        <v>0.44133014519027958</v>
      </c>
      <c r="F224">
        <f t="shared" si="16"/>
        <v>1.9999999999999998</v>
      </c>
      <c r="G224">
        <f t="shared" si="17"/>
        <v>-1.9999999999999998</v>
      </c>
      <c r="H224">
        <f t="shared" si="18"/>
        <v>0</v>
      </c>
      <c r="I224">
        <f t="shared" si="19"/>
        <v>0</v>
      </c>
    </row>
    <row r="225" spans="1:9" x14ac:dyDescent="0.25">
      <c r="A225" s="1" t="s">
        <v>224</v>
      </c>
      <c r="B225" s="5">
        <v>41.99</v>
      </c>
      <c r="C225" s="5">
        <v>40.83</v>
      </c>
      <c r="D225">
        <f>B225-B$1*C225</f>
        <v>30.50158124</v>
      </c>
      <c r="E225">
        <f t="shared" si="15"/>
        <v>1.0124804108027003</v>
      </c>
      <c r="F225">
        <f t="shared" si="16"/>
        <v>1.9999999999999998</v>
      </c>
      <c r="G225">
        <f t="shared" si="17"/>
        <v>-1.9999999999999998</v>
      </c>
      <c r="H225">
        <f t="shared" si="18"/>
        <v>0</v>
      </c>
      <c r="I225">
        <f t="shared" si="19"/>
        <v>0</v>
      </c>
    </row>
    <row r="226" spans="1:9" x14ac:dyDescent="0.25">
      <c r="A226" s="1" t="s">
        <v>225</v>
      </c>
      <c r="B226" s="5">
        <v>40.72</v>
      </c>
      <c r="C226" s="5">
        <v>41.5</v>
      </c>
      <c r="D226">
        <f>B226-B$1*C226</f>
        <v>29.043061999999999</v>
      </c>
      <c r="E226">
        <f t="shared" si="15"/>
        <v>0.45040989405309134</v>
      </c>
      <c r="F226">
        <f t="shared" si="16"/>
        <v>1.9999999999999998</v>
      </c>
      <c r="G226">
        <f t="shared" si="17"/>
        <v>-1.9999999999999998</v>
      </c>
      <c r="H226">
        <f t="shared" si="18"/>
        <v>0</v>
      </c>
      <c r="I226">
        <f t="shared" si="19"/>
        <v>0</v>
      </c>
    </row>
    <row r="227" spans="1:9" x14ac:dyDescent="0.25">
      <c r="A227" s="1" t="s">
        <v>226</v>
      </c>
      <c r="B227" s="5">
        <v>40.64</v>
      </c>
      <c r="C227" s="5">
        <v>42.97</v>
      </c>
      <c r="D227">
        <f>B227-B$1*C227</f>
        <v>28.549445160000001</v>
      </c>
      <c r="E227">
        <f t="shared" si="15"/>
        <v>0.26018444845999267</v>
      </c>
      <c r="F227">
        <f t="shared" si="16"/>
        <v>1.9999999999999998</v>
      </c>
      <c r="G227">
        <f t="shared" si="17"/>
        <v>-1.9999999999999998</v>
      </c>
      <c r="H227">
        <f t="shared" si="18"/>
        <v>0</v>
      </c>
      <c r="I227">
        <f t="shared" si="19"/>
        <v>0</v>
      </c>
    </row>
    <row r="228" spans="1:9" x14ac:dyDescent="0.25">
      <c r="A228" s="1" t="s">
        <v>227</v>
      </c>
      <c r="B228" s="5">
        <v>43.62</v>
      </c>
      <c r="C228" s="5">
        <v>47</v>
      </c>
      <c r="D228">
        <f>B228-B$1*C228</f>
        <v>30.395515999999997</v>
      </c>
      <c r="E228">
        <f t="shared" si="15"/>
        <v>0.97160597965294548</v>
      </c>
      <c r="F228">
        <f t="shared" si="16"/>
        <v>1.9999999999999998</v>
      </c>
      <c r="G228">
        <f t="shared" si="17"/>
        <v>-1.9999999999999998</v>
      </c>
      <c r="H228">
        <f t="shared" si="18"/>
        <v>0</v>
      </c>
      <c r="I228">
        <f t="shared" si="19"/>
        <v>0</v>
      </c>
    </row>
    <row r="229" spans="1:9" x14ac:dyDescent="0.25">
      <c r="A229" s="1" t="s">
        <v>228</v>
      </c>
      <c r="B229" s="5">
        <v>43.88</v>
      </c>
      <c r="C229" s="5">
        <v>46.07</v>
      </c>
      <c r="D229">
        <f>B229-B$1*C229</f>
        <v>30.917191960000004</v>
      </c>
      <c r="E229">
        <f t="shared" si="15"/>
        <v>1.1726445867357371</v>
      </c>
      <c r="F229">
        <f t="shared" si="16"/>
        <v>1.9999999999999998</v>
      </c>
      <c r="G229">
        <f t="shared" si="17"/>
        <v>-1.9999999999999998</v>
      </c>
      <c r="H229">
        <f t="shared" si="18"/>
        <v>0</v>
      </c>
      <c r="I229">
        <f t="shared" si="19"/>
        <v>0</v>
      </c>
    </row>
    <row r="230" spans="1:9" x14ac:dyDescent="0.25">
      <c r="A230" s="1" t="s">
        <v>229</v>
      </c>
      <c r="B230" s="5">
        <v>46.5</v>
      </c>
      <c r="C230" s="5">
        <v>50.22</v>
      </c>
      <c r="D230">
        <f>B230-B$1*C230</f>
        <v>32.369498159999999</v>
      </c>
      <c r="E230">
        <f t="shared" si="15"/>
        <v>1.7323207801829061</v>
      </c>
      <c r="F230">
        <f t="shared" si="16"/>
        <v>1.9999999999999998</v>
      </c>
      <c r="G230">
        <f t="shared" si="17"/>
        <v>-1.9999999999999998</v>
      </c>
      <c r="H230">
        <f t="shared" si="18"/>
        <v>0</v>
      </c>
      <c r="I230">
        <f t="shared" si="19"/>
        <v>0</v>
      </c>
    </row>
    <row r="231" spans="1:9" x14ac:dyDescent="0.25">
      <c r="A231" s="1" t="s">
        <v>230</v>
      </c>
      <c r="B231" s="5">
        <v>46.5</v>
      </c>
      <c r="C231" s="5">
        <v>49.21</v>
      </c>
      <c r="D231">
        <f>B231-B$1*C231</f>
        <v>32.653683880000003</v>
      </c>
      <c r="E231">
        <f t="shared" si="15"/>
        <v>1.8418376176112978</v>
      </c>
      <c r="F231">
        <f t="shared" si="16"/>
        <v>1.9999999999999998</v>
      </c>
      <c r="G231">
        <f t="shared" si="17"/>
        <v>-1.9999999999999998</v>
      </c>
      <c r="H231">
        <f t="shared" si="18"/>
        <v>0</v>
      </c>
      <c r="I231">
        <f t="shared" si="19"/>
        <v>0</v>
      </c>
    </row>
    <row r="232" spans="1:9" x14ac:dyDescent="0.25">
      <c r="A232" s="1" t="s">
        <v>231</v>
      </c>
      <c r="B232" s="5">
        <v>46.59</v>
      </c>
      <c r="C232" s="5">
        <v>50.89</v>
      </c>
      <c r="D232">
        <f>B232-B$1*C232</f>
        <v>32.270978920000005</v>
      </c>
      <c r="E232">
        <f t="shared" si="15"/>
        <v>1.6943543560056182</v>
      </c>
      <c r="F232">
        <f t="shared" si="16"/>
        <v>1.9999999999999998</v>
      </c>
      <c r="G232">
        <f t="shared" si="17"/>
        <v>-1.9999999999999998</v>
      </c>
      <c r="H232">
        <f t="shared" si="18"/>
        <v>0</v>
      </c>
      <c r="I232">
        <f t="shared" si="19"/>
        <v>0</v>
      </c>
    </row>
    <row r="233" spans="1:9" x14ac:dyDescent="0.25">
      <c r="A233" s="1" t="s">
        <v>232</v>
      </c>
      <c r="B233" s="5">
        <v>45.95</v>
      </c>
      <c r="C233" s="5">
        <v>49.59</v>
      </c>
      <c r="D233">
        <f>B233-B$1*C233</f>
        <v>31.996762520000001</v>
      </c>
      <c r="E233">
        <f t="shared" si="15"/>
        <v>1.5886794019685226</v>
      </c>
      <c r="F233">
        <f t="shared" si="16"/>
        <v>1.9999999999999998</v>
      </c>
      <c r="G233">
        <f t="shared" si="17"/>
        <v>-1.9999999999999998</v>
      </c>
      <c r="H233">
        <f t="shared" si="18"/>
        <v>0</v>
      </c>
      <c r="I233">
        <f t="shared" si="19"/>
        <v>0</v>
      </c>
    </row>
    <row r="234" spans="1:9" x14ac:dyDescent="0.25">
      <c r="A234" s="1" t="s">
        <v>233</v>
      </c>
      <c r="B234" s="5">
        <v>45.55</v>
      </c>
      <c r="C234" s="5">
        <v>48.84</v>
      </c>
      <c r="D234">
        <f>B234-B$1*C234</f>
        <v>31.807791519999995</v>
      </c>
      <c r="E234">
        <f t="shared" si="15"/>
        <v>1.515855523676253</v>
      </c>
      <c r="F234">
        <f t="shared" si="16"/>
        <v>1.9999999999999998</v>
      </c>
      <c r="G234">
        <f t="shared" si="17"/>
        <v>-1.9999999999999998</v>
      </c>
      <c r="H234">
        <f t="shared" si="18"/>
        <v>0</v>
      </c>
      <c r="I234">
        <f t="shared" si="19"/>
        <v>0</v>
      </c>
    </row>
    <row r="235" spans="1:9" x14ac:dyDescent="0.25">
      <c r="A235" s="1" t="s">
        <v>234</v>
      </c>
      <c r="B235" s="5">
        <v>45.53</v>
      </c>
      <c r="C235" s="5">
        <v>50.14</v>
      </c>
      <c r="D235">
        <f>B235-B$1*C235</f>
        <v>31.422007919999999</v>
      </c>
      <c r="E235">
        <f t="shared" si="15"/>
        <v>1.3671858445532528</v>
      </c>
      <c r="F235">
        <f t="shared" si="16"/>
        <v>1.9999999999999998</v>
      </c>
      <c r="G235">
        <f t="shared" si="17"/>
        <v>-1.9999999999999998</v>
      </c>
      <c r="H235">
        <f t="shared" si="18"/>
        <v>0</v>
      </c>
      <c r="I235">
        <f t="shared" si="19"/>
        <v>0</v>
      </c>
    </row>
    <row r="236" spans="1:9" x14ac:dyDescent="0.25">
      <c r="A236" s="1" t="s">
        <v>235</v>
      </c>
      <c r="B236" s="5">
        <v>46.46</v>
      </c>
      <c r="C236" s="5">
        <v>55.36</v>
      </c>
      <c r="D236">
        <f>B236-B$1*C236</f>
        <v>30.883246079999999</v>
      </c>
      <c r="E236">
        <f t="shared" si="15"/>
        <v>1.1595628406813465</v>
      </c>
      <c r="F236">
        <f t="shared" si="16"/>
        <v>1.9999999999999998</v>
      </c>
      <c r="G236">
        <f t="shared" si="17"/>
        <v>-1.9999999999999998</v>
      </c>
      <c r="H236">
        <f t="shared" si="18"/>
        <v>0</v>
      </c>
      <c r="I236">
        <f t="shared" si="19"/>
        <v>0</v>
      </c>
    </row>
    <row r="237" spans="1:9" x14ac:dyDescent="0.25">
      <c r="A237" s="1" t="s">
        <v>236</v>
      </c>
      <c r="B237" s="5">
        <v>48.82</v>
      </c>
      <c r="C237" s="5">
        <v>59.5</v>
      </c>
      <c r="D237">
        <f>B237-B$1*C237</f>
        <v>32.078366000000003</v>
      </c>
      <c r="E237">
        <f t="shared" si="15"/>
        <v>1.6201269886127463</v>
      </c>
      <c r="F237">
        <f t="shared" si="16"/>
        <v>1.9999999999999998</v>
      </c>
      <c r="G237">
        <f t="shared" si="17"/>
        <v>-1.9999999999999998</v>
      </c>
      <c r="H237">
        <f t="shared" si="18"/>
        <v>0</v>
      </c>
      <c r="I237">
        <f t="shared" si="19"/>
        <v>0</v>
      </c>
    </row>
    <row r="238" spans="1:9" x14ac:dyDescent="0.25">
      <c r="A238" s="1" t="s">
        <v>237</v>
      </c>
      <c r="B238" s="5">
        <v>49.58</v>
      </c>
      <c r="C238" s="5">
        <v>60.25</v>
      </c>
      <c r="D238">
        <f>B238-B$1*C238</f>
        <v>32.627336999999997</v>
      </c>
      <c r="E238">
        <f t="shared" si="15"/>
        <v>1.8316843031741548</v>
      </c>
      <c r="F238">
        <f t="shared" si="16"/>
        <v>1.9999999999999998</v>
      </c>
      <c r="G238">
        <f t="shared" si="17"/>
        <v>-1.9999999999999998</v>
      </c>
      <c r="H238">
        <f t="shared" si="18"/>
        <v>0</v>
      </c>
      <c r="I238">
        <f t="shared" si="19"/>
        <v>0</v>
      </c>
    </row>
    <row r="239" spans="1:9" x14ac:dyDescent="0.25">
      <c r="A239" s="1" t="s">
        <v>238</v>
      </c>
      <c r="B239" s="5">
        <v>49.07</v>
      </c>
      <c r="C239" s="5">
        <v>60.24</v>
      </c>
      <c r="D239">
        <f>B239-B$1*C239</f>
        <v>32.120150719999998</v>
      </c>
      <c r="E239">
        <f t="shared" si="15"/>
        <v>1.636229593582589</v>
      </c>
      <c r="F239">
        <f t="shared" si="16"/>
        <v>1.9999999999999998</v>
      </c>
      <c r="G239">
        <f t="shared" si="17"/>
        <v>-1.9999999999999998</v>
      </c>
      <c r="H239">
        <f t="shared" si="18"/>
        <v>0</v>
      </c>
      <c r="I239">
        <f t="shared" si="19"/>
        <v>0</v>
      </c>
    </row>
    <row r="240" spans="1:9" x14ac:dyDescent="0.25">
      <c r="A240" s="1" t="s">
        <v>239</v>
      </c>
      <c r="B240" s="5">
        <v>51.72</v>
      </c>
      <c r="C240" s="5">
        <v>66.02</v>
      </c>
      <c r="D240">
        <f>B240-B$1*C240</f>
        <v>33.143820559999995</v>
      </c>
      <c r="E240">
        <f t="shared" si="15"/>
        <v>2.0307219116611543</v>
      </c>
      <c r="F240">
        <f t="shared" si="16"/>
        <v>1.9999999999999998</v>
      </c>
      <c r="G240">
        <f t="shared" si="17"/>
        <v>-1.9999999999999998</v>
      </c>
      <c r="H240">
        <f t="shared" si="18"/>
        <v>1</v>
      </c>
      <c r="I240">
        <f t="shared" si="19"/>
        <v>0</v>
      </c>
    </row>
    <row r="241" spans="1:18" x14ac:dyDescent="0.25">
      <c r="A241" s="1" t="s">
        <v>240</v>
      </c>
      <c r="B241" s="5">
        <v>51.07</v>
      </c>
      <c r="C241" s="5">
        <v>65.58</v>
      </c>
      <c r="D241">
        <f>B241-B$1*C241</f>
        <v>32.617624239999998</v>
      </c>
      <c r="E241">
        <f t="shared" si="15"/>
        <v>1.8279412904784398</v>
      </c>
      <c r="F241">
        <f t="shared" si="16"/>
        <v>1.9999999999999998</v>
      </c>
      <c r="G241">
        <f t="shared" si="17"/>
        <v>-1.9999999999999998</v>
      </c>
      <c r="H241">
        <f t="shared" si="18"/>
        <v>0</v>
      </c>
      <c r="I241">
        <f t="shared" si="19"/>
        <v>0</v>
      </c>
    </row>
    <row r="242" spans="1:18" x14ac:dyDescent="0.25">
      <c r="A242" s="1" t="s">
        <v>241</v>
      </c>
      <c r="B242" s="5">
        <v>50.74</v>
      </c>
      <c r="C242" s="5">
        <v>63.09</v>
      </c>
      <c r="D242">
        <f>B242-B$1*C242</f>
        <v>32.988240520000005</v>
      </c>
      <c r="E242">
        <f t="shared" si="15"/>
        <v>1.9707659295386841</v>
      </c>
      <c r="F242">
        <f t="shared" si="16"/>
        <v>1.9999999999999998</v>
      </c>
      <c r="G242">
        <f t="shared" si="17"/>
        <v>-1.9999999999999998</v>
      </c>
      <c r="H242">
        <f t="shared" si="18"/>
        <v>0</v>
      </c>
      <c r="I242">
        <f t="shared" si="19"/>
        <v>0</v>
      </c>
    </row>
    <row r="243" spans="1:18" x14ac:dyDescent="0.25">
      <c r="A243" s="1" t="s">
        <v>242</v>
      </c>
      <c r="B243" s="5">
        <v>49.85</v>
      </c>
      <c r="C243" s="5">
        <v>63.01</v>
      </c>
      <c r="D243">
        <f>B243-B$1*C243</f>
        <v>32.120750280000003</v>
      </c>
      <c r="E243">
        <f t="shared" si="15"/>
        <v>1.636460646413284</v>
      </c>
      <c r="F243">
        <f t="shared" si="16"/>
        <v>1.9999999999999998</v>
      </c>
      <c r="G243">
        <f t="shared" si="17"/>
        <v>-1.9999999999999998</v>
      </c>
      <c r="H243">
        <f t="shared" si="18"/>
        <v>0</v>
      </c>
      <c r="I243">
        <f t="shared" si="19"/>
        <v>0</v>
      </c>
    </row>
    <row r="244" spans="1:18" x14ac:dyDescent="0.25">
      <c r="A244" s="1" t="s">
        <v>243</v>
      </c>
      <c r="B244" s="5">
        <v>49.51</v>
      </c>
      <c r="C244" s="5">
        <v>60.81</v>
      </c>
      <c r="D244">
        <f>B244-B$1*C244</f>
        <v>32.399768679999994</v>
      </c>
      <c r="E244">
        <f t="shared" si="15"/>
        <v>1.7439861503419425</v>
      </c>
      <c r="F244">
        <f t="shared" si="16"/>
        <v>1.9999999999999998</v>
      </c>
      <c r="G244">
        <f t="shared" si="17"/>
        <v>-1.9999999999999998</v>
      </c>
      <c r="H244">
        <f t="shared" si="18"/>
        <v>0</v>
      </c>
      <c r="I244">
        <f t="shared" si="19"/>
        <v>0</v>
      </c>
    </row>
    <row r="245" spans="1:18" x14ac:dyDescent="0.25">
      <c r="A245" s="1" t="s">
        <v>244</v>
      </c>
      <c r="B245" s="5">
        <v>49.5</v>
      </c>
      <c r="C245" s="5">
        <v>62.9</v>
      </c>
      <c r="D245">
        <f>B245-B$1*C245</f>
        <v>31.8017012</v>
      </c>
      <c r="E245">
        <f t="shared" si="15"/>
        <v>1.5135084930607585</v>
      </c>
      <c r="F245">
        <f t="shared" si="16"/>
        <v>1.9999999999999998</v>
      </c>
      <c r="G245">
        <f t="shared" si="17"/>
        <v>-1.9999999999999998</v>
      </c>
      <c r="H245">
        <f t="shared" si="18"/>
        <v>0</v>
      </c>
      <c r="I245">
        <f t="shared" si="19"/>
        <v>0</v>
      </c>
      <c r="J245" s="7" t="s">
        <v>267</v>
      </c>
      <c r="K245" s="7" t="s">
        <v>268</v>
      </c>
      <c r="L245" s="7" t="s">
        <v>269</v>
      </c>
      <c r="M245" s="7" t="s">
        <v>272</v>
      </c>
      <c r="N245" s="8" t="s">
        <v>271</v>
      </c>
      <c r="O245" s="8" t="s">
        <v>268</v>
      </c>
      <c r="P245" s="8" t="s">
        <v>269</v>
      </c>
      <c r="Q245" s="8" t="s">
        <v>272</v>
      </c>
      <c r="R245" s="9" t="s">
        <v>270</v>
      </c>
    </row>
    <row r="246" spans="1:18" x14ac:dyDescent="0.25">
      <c r="A246" s="10" t="s">
        <v>245</v>
      </c>
      <c r="B246" s="11">
        <v>51.2</v>
      </c>
      <c r="C246" s="11">
        <v>64.06</v>
      </c>
      <c r="D246" s="12">
        <f>B246-B$1*C246</f>
        <v>33.175309679999998</v>
      </c>
      <c r="E246" s="12">
        <f t="shared" si="15"/>
        <v>2.0428568945019649</v>
      </c>
      <c r="F246" s="12">
        <f t="shared" si="16"/>
        <v>1.9999999999999998</v>
      </c>
      <c r="G246" s="12">
        <f t="shared" si="17"/>
        <v>-1.9999999999999998</v>
      </c>
      <c r="H246" s="12">
        <f t="shared" si="18"/>
        <v>1</v>
      </c>
      <c r="I246" s="12">
        <f t="shared" si="19"/>
        <v>0</v>
      </c>
      <c r="J246" s="13">
        <f>B246</f>
        <v>51.2</v>
      </c>
      <c r="K246" s="12">
        <v>100</v>
      </c>
      <c r="L246" s="13">
        <f>J246*K246</f>
        <v>5120</v>
      </c>
      <c r="M246" s="12"/>
      <c r="N246" s="13">
        <f>C246</f>
        <v>64.06</v>
      </c>
      <c r="O246" s="12">
        <v>100</v>
      </c>
      <c r="P246" s="13">
        <f>N246*O246</f>
        <v>6406</v>
      </c>
      <c r="Q246" s="12"/>
      <c r="R246" s="12"/>
    </row>
    <row r="247" spans="1:18" x14ac:dyDescent="0.25">
      <c r="A247" s="1" t="s">
        <v>246</v>
      </c>
      <c r="B247" s="5">
        <v>50.36</v>
      </c>
      <c r="C247" s="5">
        <v>69.900000000000006</v>
      </c>
      <c r="D247">
        <f>B247-B$1*C247</f>
        <v>30.692097199999996</v>
      </c>
      <c r="E247">
        <f t="shared" si="15"/>
        <v>1.0858996713441282</v>
      </c>
      <c r="F247">
        <f t="shared" si="16"/>
        <v>1.9999999999999998</v>
      </c>
      <c r="G247">
        <f t="shared" si="17"/>
        <v>-1.9999999999999998</v>
      </c>
      <c r="H247">
        <f t="shared" si="18"/>
        <v>0</v>
      </c>
      <c r="I247">
        <f t="shared" si="19"/>
        <v>0</v>
      </c>
      <c r="J247" s="6">
        <f>B247</f>
        <v>50.36</v>
      </c>
      <c r="K247">
        <v>100</v>
      </c>
      <c r="L247" s="6">
        <f t="shared" ref="L247:L253" si="20">J247*K247</f>
        <v>5036</v>
      </c>
      <c r="M247" s="6">
        <f>L246-L247+M246</f>
        <v>84</v>
      </c>
      <c r="N247" s="6">
        <f>C247</f>
        <v>69.900000000000006</v>
      </c>
      <c r="O247">
        <v>100</v>
      </c>
      <c r="P247" s="6">
        <f>N247*O247</f>
        <v>6990.0000000000009</v>
      </c>
      <c r="Q247" s="6">
        <f>P247-P246+Q246</f>
        <v>584.00000000000091</v>
      </c>
      <c r="R247" s="6">
        <f>M247+Q247</f>
        <v>668.00000000000091</v>
      </c>
    </row>
    <row r="248" spans="1:18" x14ac:dyDescent="0.25">
      <c r="A248" s="1" t="s">
        <v>247</v>
      </c>
      <c r="B248" s="5">
        <v>51</v>
      </c>
      <c r="C248" s="5">
        <v>72</v>
      </c>
      <c r="D248">
        <f>B248-B$1*C248</f>
        <v>30.741215999999998</v>
      </c>
      <c r="E248">
        <f t="shared" si="15"/>
        <v>1.1048286155369536</v>
      </c>
      <c r="F248">
        <f t="shared" si="16"/>
        <v>1.9999999999999998</v>
      </c>
      <c r="G248">
        <f t="shared" si="17"/>
        <v>-1.9999999999999998</v>
      </c>
      <c r="H248">
        <f t="shared" si="18"/>
        <v>0</v>
      </c>
      <c r="I248">
        <f t="shared" si="19"/>
        <v>0</v>
      </c>
      <c r="J248" s="6">
        <f>B248</f>
        <v>51</v>
      </c>
      <c r="K248">
        <v>100</v>
      </c>
      <c r="L248" s="6">
        <f t="shared" si="20"/>
        <v>5100</v>
      </c>
      <c r="M248" s="6">
        <f t="shared" ref="M248:M253" si="21">L247-L248+M247</f>
        <v>20</v>
      </c>
      <c r="N248" s="6">
        <f>C248</f>
        <v>72</v>
      </c>
      <c r="O248">
        <v>100</v>
      </c>
      <c r="P248" s="6">
        <f>N248*O248</f>
        <v>7200</v>
      </c>
      <c r="Q248" s="6">
        <f>P248-P247+Q247</f>
        <v>794</v>
      </c>
      <c r="R248" s="6">
        <f>M248+Q248</f>
        <v>814</v>
      </c>
    </row>
    <row r="249" spans="1:18" x14ac:dyDescent="0.25">
      <c r="A249" s="1" t="s">
        <v>248</v>
      </c>
      <c r="B249" s="5">
        <v>50.33</v>
      </c>
      <c r="C249" s="5">
        <v>75.989999999999995</v>
      </c>
      <c r="D249">
        <f>B249-B$1*C249</f>
        <v>28.948541719999998</v>
      </c>
      <c r="E249">
        <f t="shared" si="15"/>
        <v>0.413984551715531</v>
      </c>
      <c r="F249">
        <f t="shared" si="16"/>
        <v>1.9999999999999998</v>
      </c>
      <c r="G249">
        <f t="shared" si="17"/>
        <v>-1.9999999999999998</v>
      </c>
      <c r="H249">
        <f t="shared" si="18"/>
        <v>0</v>
      </c>
      <c r="I249">
        <f t="shared" si="19"/>
        <v>0</v>
      </c>
      <c r="J249" s="6">
        <f>B249</f>
        <v>50.33</v>
      </c>
      <c r="K249">
        <v>100</v>
      </c>
      <c r="L249" s="6">
        <f t="shared" si="20"/>
        <v>5033</v>
      </c>
      <c r="M249" s="6">
        <f t="shared" si="21"/>
        <v>87</v>
      </c>
      <c r="N249" s="6">
        <f>C249</f>
        <v>75.989999999999995</v>
      </c>
      <c r="O249">
        <v>100</v>
      </c>
      <c r="P249" s="6">
        <f>N249*O249</f>
        <v>7598.9999999999991</v>
      </c>
      <c r="Q249" s="6">
        <f>P249-P248+Q248</f>
        <v>1192.9999999999991</v>
      </c>
      <c r="R249" s="6">
        <f>M249+Q249</f>
        <v>1279.9999999999991</v>
      </c>
    </row>
    <row r="250" spans="1:18" x14ac:dyDescent="0.25">
      <c r="A250" s="14" t="s">
        <v>249</v>
      </c>
      <c r="B250" s="15">
        <v>52.28</v>
      </c>
      <c r="C250" s="15">
        <v>78.459999999999994</v>
      </c>
      <c r="D250" s="16">
        <f>B250-B$1*C250</f>
        <v>30.203552880000004</v>
      </c>
      <c r="E250" s="16">
        <f t="shared" si="15"/>
        <v>0.8976290261125428</v>
      </c>
      <c r="F250" s="16">
        <f t="shared" si="16"/>
        <v>1.9999999999999998</v>
      </c>
      <c r="G250" s="16">
        <f t="shared" si="17"/>
        <v>-1.9999999999999998</v>
      </c>
      <c r="H250" s="16">
        <f t="shared" si="18"/>
        <v>0</v>
      </c>
      <c r="I250" s="16">
        <f t="shared" si="19"/>
        <v>0</v>
      </c>
      <c r="J250" s="17">
        <f>B250</f>
        <v>52.28</v>
      </c>
      <c r="K250" s="16">
        <v>100</v>
      </c>
      <c r="L250" s="17">
        <f t="shared" si="20"/>
        <v>5228</v>
      </c>
      <c r="M250" s="17">
        <f t="shared" si="21"/>
        <v>-108</v>
      </c>
      <c r="N250" s="17">
        <f>C250</f>
        <v>78.459999999999994</v>
      </c>
      <c r="O250" s="16">
        <v>100</v>
      </c>
      <c r="P250" s="17">
        <f>N250*O250</f>
        <v>7845.9999999999991</v>
      </c>
      <c r="Q250" s="17">
        <f>P250-P249+Q249</f>
        <v>1439.9999999999991</v>
      </c>
      <c r="R250" s="17">
        <f>M250+Q250</f>
        <v>1331.9999999999991</v>
      </c>
    </row>
    <row r="251" spans="1:18" x14ac:dyDescent="0.25">
      <c r="A251" s="1" t="s">
        <v>250</v>
      </c>
      <c r="B251" s="5">
        <v>52.65</v>
      </c>
      <c r="C251" s="5">
        <v>76.7</v>
      </c>
      <c r="D251">
        <f>B251-B$1*C251</f>
        <v>31.068767599999997</v>
      </c>
      <c r="E251">
        <f t="shared" si="15"/>
        <v>1.2310573906021085</v>
      </c>
      <c r="F251">
        <f t="shared" si="16"/>
        <v>1.9999999999999998</v>
      </c>
      <c r="G251">
        <f t="shared" si="17"/>
        <v>-1.9999999999999998</v>
      </c>
      <c r="H251">
        <f t="shared" si="18"/>
        <v>0</v>
      </c>
      <c r="I251">
        <f t="shared" si="19"/>
        <v>0</v>
      </c>
      <c r="J251" s="6"/>
      <c r="K251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</row>
    <row r="252" spans="1:18" x14ac:dyDescent="0.25">
      <c r="A252" s="1" t="s">
        <v>251</v>
      </c>
      <c r="B252" s="5">
        <v>55</v>
      </c>
      <c r="C252" s="5">
        <v>76.900000000000006</v>
      </c>
      <c r="D252">
        <f>B252-B$1*C252</f>
        <v>33.362493199999996</v>
      </c>
      <c r="E252">
        <f t="shared" si="15"/>
        <v>2.114991930453503</v>
      </c>
      <c r="F252">
        <f t="shared" si="16"/>
        <v>1.9999999999999998</v>
      </c>
      <c r="G252">
        <f t="shared" si="17"/>
        <v>-1.9999999999999998</v>
      </c>
      <c r="H252">
        <f t="shared" si="18"/>
        <v>1</v>
      </c>
      <c r="I252">
        <f t="shared" si="19"/>
        <v>0</v>
      </c>
      <c r="J252" s="6">
        <f>B252</f>
        <v>55</v>
      </c>
      <c r="K252">
        <v>100</v>
      </c>
      <c r="L252" s="6">
        <f t="shared" si="20"/>
        <v>5500</v>
      </c>
      <c r="M252" s="6"/>
      <c r="N252" s="6">
        <f>C252</f>
        <v>76.900000000000006</v>
      </c>
      <c r="O252">
        <v>100</v>
      </c>
      <c r="P252" s="6">
        <f>N252*O252</f>
        <v>7690.0000000000009</v>
      </c>
      <c r="Q252" s="6"/>
      <c r="R252" s="6">
        <f>M252+Q252</f>
        <v>0</v>
      </c>
    </row>
    <row r="253" spans="1:18" x14ac:dyDescent="0.25">
      <c r="A253" s="1" t="s">
        <v>252</v>
      </c>
      <c r="B253" s="5">
        <v>53.45</v>
      </c>
      <c r="C253" s="5">
        <v>72.67</v>
      </c>
      <c r="D253">
        <f>B253-B$1*C253</f>
        <v>33.002696760000006</v>
      </c>
      <c r="E253">
        <f t="shared" si="15"/>
        <v>1.9763369402351607</v>
      </c>
      <c r="F253">
        <f t="shared" si="16"/>
        <v>1.9999999999999998</v>
      </c>
      <c r="G253">
        <f t="shared" si="17"/>
        <v>-1.9999999999999998</v>
      </c>
      <c r="H253">
        <f t="shared" si="18"/>
        <v>0</v>
      </c>
      <c r="I253">
        <f t="shared" si="19"/>
        <v>0</v>
      </c>
      <c r="J253" s="6">
        <f>B253</f>
        <v>53.45</v>
      </c>
      <c r="K253">
        <v>100</v>
      </c>
      <c r="L253" s="6">
        <f t="shared" si="20"/>
        <v>5345</v>
      </c>
      <c r="M253" s="6">
        <f t="shared" si="21"/>
        <v>155</v>
      </c>
      <c r="N253" s="6">
        <f>C253</f>
        <v>72.67</v>
      </c>
      <c r="O253">
        <v>100</v>
      </c>
      <c r="P253" s="6">
        <f>N253*O253</f>
        <v>7267</v>
      </c>
      <c r="Q253" s="6">
        <f>P253-P252+Q252</f>
        <v>-423.00000000000091</v>
      </c>
      <c r="R253" s="6">
        <f>M253+Q253</f>
        <v>-268.00000000000091</v>
      </c>
    </row>
    <row r="256" spans="1:18" x14ac:dyDescent="0.25">
      <c r="B256" s="1"/>
      <c r="C256" s="18"/>
      <c r="D256" s="6"/>
    </row>
    <row r="257" spans="2:12" x14ac:dyDescent="0.25">
      <c r="B257" s="1"/>
      <c r="C257" s="18"/>
      <c r="D257" s="6"/>
      <c r="L257" s="6">
        <f>L246</f>
        <v>5120</v>
      </c>
    </row>
    <row r="258" spans="2:12" x14ac:dyDescent="0.25">
      <c r="L258" s="6">
        <f>L257*0.2</f>
        <v>1024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2020-06-27T01:23:57Z</dcterms:created>
  <dcterms:modified xsi:type="dcterms:W3CDTF">2020-06-27T02:56:49Z</dcterms:modified>
</cp:coreProperties>
</file>