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orm\OneDrive - NTNU\PhD-livet\Artikkelskriving\Artikkel 3 - operatørsamarbeid\CLEAN DATA FOR PUBLIC SHARING\DemandData\"/>
    </mc:Choice>
  </mc:AlternateContent>
  <xr:revisionPtr revIDLastSave="26" documentId="8_{EE3F3F77-582D-498B-B556-3E509BCEFD0B}" xr6:coauthVersionLast="36" xr6:coauthVersionMax="36" xr10:uidLastSave="{C7962059-FCE7-4AC8-AC3D-C06B8663D12F}"/>
  <bookViews>
    <workbookView xWindow="0" yWindow="0" windowWidth="19200" windowHeight="6930" xr2:uid="{4A42475A-CA29-499C-9050-ADF1CD7BEEB7}"/>
  </bookViews>
  <sheets>
    <sheet name="Sheet1" sheetId="1" r:id="rId1"/>
  </sheets>
  <externalReferences>
    <externalReference r:id="rId2"/>
  </externalReferences>
  <definedNames>
    <definedName name="DrillingNames">[1]DrillingRigs!$A$3:$A$22</definedName>
    <definedName name="DrillingPos">[1]DrillingRigs!$C$3:$D$22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6" i="1"/>
</calcChain>
</file>

<file path=xl/sharedStrings.xml><?xml version="1.0" encoding="utf-8"?>
<sst xmlns="http://schemas.openxmlformats.org/spreadsheetml/2006/main" count="255" uniqueCount="49">
  <si>
    <t>Operator</t>
  </si>
  <si>
    <t>Base</t>
  </si>
  <si>
    <t>Name</t>
  </si>
  <si>
    <t>Latitude</t>
  </si>
  <si>
    <t>Longitude</t>
  </si>
  <si>
    <t>Zone</t>
  </si>
  <si>
    <t>InstNo</t>
  </si>
  <si>
    <t>AvgQty</t>
  </si>
  <si>
    <t>VisFreq</t>
  </si>
  <si>
    <t>WEEKDAY</t>
  </si>
  <si>
    <t>Base1</t>
  </si>
  <si>
    <t>Base2</t>
  </si>
  <si>
    <t>Inst1</t>
  </si>
  <si>
    <t>Inst2</t>
  </si>
  <si>
    <t>Inst3</t>
  </si>
  <si>
    <t>Inst6</t>
  </si>
  <si>
    <t>Inst7</t>
  </si>
  <si>
    <t>Inst8</t>
  </si>
  <si>
    <t>Inst9</t>
  </si>
  <si>
    <t>Inst10</t>
  </si>
  <si>
    <t>Inst11</t>
  </si>
  <si>
    <t>Inst12</t>
  </si>
  <si>
    <t>Inst13</t>
  </si>
  <si>
    <t>Inst14</t>
  </si>
  <si>
    <t>Inst15</t>
  </si>
  <si>
    <t>Inst16</t>
  </si>
  <si>
    <t>Inst17</t>
  </si>
  <si>
    <t>Inst18</t>
  </si>
  <si>
    <t>Inst19</t>
  </si>
  <si>
    <t>Inst20</t>
  </si>
  <si>
    <t>Inst21</t>
  </si>
  <si>
    <t>Inst22</t>
  </si>
  <si>
    <t>Inst23</t>
  </si>
  <si>
    <t>Inst24</t>
  </si>
  <si>
    <t>Inst25</t>
  </si>
  <si>
    <t>Inst26</t>
  </si>
  <si>
    <t>Inst27</t>
  </si>
  <si>
    <t>Inst28</t>
  </si>
  <si>
    <t>Inst29</t>
  </si>
  <si>
    <t>Inst30</t>
  </si>
  <si>
    <t>Inst31</t>
  </si>
  <si>
    <t>Inst32</t>
  </si>
  <si>
    <t>Inst33</t>
  </si>
  <si>
    <t>Inst34</t>
  </si>
  <si>
    <t>Inst35</t>
  </si>
  <si>
    <t>Inst36</t>
  </si>
  <si>
    <t>Inst37</t>
  </si>
  <si>
    <t>Inst38</t>
  </si>
  <si>
    <t>Inst39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</si>
</sst>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ont="1" applyFill="1" applyBorder="1"/>
    <xf numFmtId="2" fontId="0" fillId="0" borderId="0" xfId="0" applyNumberFormat="1"/>
    <xf numFmtId="0" fontId="4" fillId="5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6">
    <dxf>
      <fill>
        <patternFill>
          <bgColor rgb="FFFFF2C9"/>
        </patternFill>
      </fill>
    </dxf>
    <dxf>
      <fill>
        <patternFill>
          <bgColor rgb="FFFFF2C9"/>
        </patternFill>
      </fill>
    </dxf>
    <dxf>
      <fill>
        <patternFill>
          <bgColor rgb="FFFFF2C9"/>
        </patternFill>
      </fill>
    </dxf>
    <dxf>
      <fill>
        <patternFill>
          <bgColor rgb="FFFFF2C9"/>
        </patternFill>
      </fill>
    </dxf>
    <dxf>
      <fill>
        <patternFill>
          <bgColor rgb="FFFFF2C9"/>
        </patternFill>
      </fill>
    </dxf>
    <dxf>
      <fill>
        <patternFill>
          <bgColor rgb="FFFFF2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ntnu-my.sharepoint.com/personal/andreorm_ntnu_no/Documents/PhD-livet/Artikkelskriving/Artikkel%203%20-%20operat&#248;rsamarbeid/KodeMedMer/FlexibleDemands/InstallationList_AllOperator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Rigs"/>
      <sheetName val="AllRigs_withPositions"/>
      <sheetName val="DrillingRigs"/>
      <sheetName val="MobileUnitsCalendar"/>
    </sheetNames>
    <sheetDataSet>
      <sheetData sheetId="0"/>
      <sheetData sheetId="1"/>
      <sheetData sheetId="2">
        <row r="3">
          <cell r="A3" t="str">
            <v>ASKEPOTT</v>
          </cell>
          <cell r="C3">
            <v>60.5</v>
          </cell>
          <cell r="D3">
            <v>2.0166666666666666</v>
          </cell>
        </row>
        <row r="4">
          <cell r="A4" t="str">
            <v>ASKELADDEN</v>
          </cell>
          <cell r="C4">
            <v>61.083333333333336</v>
          </cell>
          <cell r="D4">
            <v>2.25</v>
          </cell>
        </row>
        <row r="5">
          <cell r="A5" t="str">
            <v>DEEPSEA STAVANGER</v>
          </cell>
          <cell r="C5">
            <v>60.033333333333331</v>
          </cell>
          <cell r="D5">
            <v>2.6833333333333336</v>
          </cell>
        </row>
        <row r="6">
          <cell r="A6" t="str">
            <v>MAERSK INTREPID</v>
          </cell>
          <cell r="C6">
            <v>57.4</v>
          </cell>
          <cell r="D6">
            <v>5.6333333333333329</v>
          </cell>
        </row>
        <row r="7">
          <cell r="A7" t="str">
            <v>NOBLE LLOYD NOBLE</v>
          </cell>
          <cell r="C7">
            <v>61.033333333333331</v>
          </cell>
          <cell r="D7">
            <v>2.3333333333333335</v>
          </cell>
        </row>
        <row r="8">
          <cell r="A8" t="str">
            <v>TRANSOCEAN ENDURANCE</v>
          </cell>
          <cell r="C8">
            <v>59.616666666666667</v>
          </cell>
          <cell r="D8">
            <v>5.7833333333333332</v>
          </cell>
        </row>
        <row r="9">
          <cell r="A9" t="str">
            <v>TRANSOCEAN EQUINOX</v>
          </cell>
          <cell r="C9">
            <v>60.866666666666667</v>
          </cell>
          <cell r="D9">
            <v>5.0333333333333332</v>
          </cell>
        </row>
        <row r="10">
          <cell r="A10" t="str">
            <v>DEEPSEA ABERDEEN</v>
          </cell>
          <cell r="C10">
            <v>59.15</v>
          </cell>
          <cell r="D10">
            <v>2.4</v>
          </cell>
        </row>
        <row r="11">
          <cell r="A11" t="str">
            <v>DEEPSEA ATLANTIC</v>
          </cell>
          <cell r="C11">
            <v>58.766666666666666</v>
          </cell>
          <cell r="D11">
            <v>2.7666666666666666</v>
          </cell>
        </row>
        <row r="12">
          <cell r="A12" t="str">
            <v>AKOFS SEAFARER</v>
          </cell>
          <cell r="C12">
            <v>65.36666666666666</v>
          </cell>
          <cell r="D12">
            <v>7.35</v>
          </cell>
        </row>
        <row r="13">
          <cell r="A13" t="str">
            <v>COSL PROMOTER</v>
          </cell>
          <cell r="C13">
            <v>61.333333333333336</v>
          </cell>
          <cell r="D13">
            <v>2</v>
          </cell>
        </row>
        <row r="14">
          <cell r="A14" t="str">
            <v>ISLAND WELLSERVER</v>
          </cell>
          <cell r="C14">
            <v>61.25</v>
          </cell>
          <cell r="D14">
            <v>2.0499999999999998</v>
          </cell>
        </row>
        <row r="15">
          <cell r="A15" t="str">
            <v>TRANSOCEAN ENABLER</v>
          </cell>
          <cell r="C15">
            <v>58.366666666666667</v>
          </cell>
          <cell r="D15">
            <v>1.55</v>
          </cell>
        </row>
        <row r="16">
          <cell r="A16" t="str">
            <v>TRANSOCEAN ENCOURAGE</v>
          </cell>
          <cell r="C16">
            <v>65.216666666666669</v>
          </cell>
          <cell r="D16">
            <v>6.9</v>
          </cell>
        </row>
        <row r="17">
          <cell r="A17" t="str">
            <v>TRANSOCEAN SPITSBERGEN</v>
          </cell>
          <cell r="C17">
            <v>60.56666666666667</v>
          </cell>
          <cell r="D17">
            <v>2.0166666666666666</v>
          </cell>
        </row>
        <row r="18">
          <cell r="A18" t="str">
            <v>DEEPSEA NORDKAPP</v>
          </cell>
          <cell r="C18">
            <v>59.6</v>
          </cell>
          <cell r="D18">
            <v>2.35</v>
          </cell>
        </row>
        <row r="19">
          <cell r="A19" t="str">
            <v>SCARABEO 8</v>
          </cell>
          <cell r="C19">
            <v>59.05</v>
          </cell>
          <cell r="D19">
            <v>2.2333333333333334</v>
          </cell>
        </row>
        <row r="20">
          <cell r="A20" t="str">
            <v>NOBLE INVINCIBLE</v>
          </cell>
          <cell r="C20">
            <v>56.31666666666667</v>
          </cell>
          <cell r="D20">
            <v>3.35</v>
          </cell>
        </row>
        <row r="21">
          <cell r="A21" t="str">
            <v>MAERSK INSPIRER</v>
          </cell>
          <cell r="C21">
            <v>58.4</v>
          </cell>
          <cell r="D21">
            <v>4.5333333333333332</v>
          </cell>
        </row>
        <row r="22">
          <cell r="A22" t="str">
            <v>WEST ELARA</v>
          </cell>
          <cell r="C22">
            <v>56.43333333333333</v>
          </cell>
          <cell r="D22">
            <v>3.2166666666666668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4736-6903-4FE1-B469-134A13B45669}">
  <dimension ref="A1:W9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12" sqref="W12"/>
    </sheetView>
  </sheetViews>
  <sheetFormatPr defaultRowHeight="14.5" x14ac:dyDescent="0.35"/>
  <cols>
    <col min="13" max="13" width="8.7265625" style="7"/>
    <col min="14" max="14" width="10.08984375" customWidth="1"/>
    <col min="15" max="15" width="8.7265625" style="3"/>
  </cols>
  <sheetData>
    <row r="1" spans="1:23" ht="15" thickBot="1" x14ac:dyDescent="0.4"/>
    <row r="2" spans="1:23" x14ac:dyDescent="0.35">
      <c r="B2" s="3"/>
      <c r="C2" s="3"/>
      <c r="D2" s="3"/>
      <c r="E2" s="19" t="s">
        <v>9</v>
      </c>
      <c r="F2" s="20"/>
      <c r="G2" s="20"/>
      <c r="H2" s="20"/>
      <c r="I2" s="20"/>
      <c r="J2" s="20"/>
      <c r="K2" s="20"/>
      <c r="L2" s="21"/>
      <c r="M2" s="3"/>
    </row>
    <row r="3" spans="1:23" ht="15" thickBot="1" x14ac:dyDescent="0.4">
      <c r="A3" t="s">
        <v>1</v>
      </c>
      <c r="B3" s="3" t="s">
        <v>0</v>
      </c>
      <c r="C3" s="3" t="s">
        <v>5</v>
      </c>
      <c r="D3" s="3" t="s">
        <v>6</v>
      </c>
      <c r="E3" s="22">
        <v>1</v>
      </c>
      <c r="F3" s="23">
        <v>2</v>
      </c>
      <c r="G3" s="23">
        <v>3</v>
      </c>
      <c r="H3" s="23">
        <v>4</v>
      </c>
      <c r="I3" s="23">
        <v>5</v>
      </c>
      <c r="J3" s="23">
        <v>6</v>
      </c>
      <c r="K3" s="23">
        <v>7</v>
      </c>
      <c r="L3" s="24">
        <v>8</v>
      </c>
      <c r="M3" s="13"/>
      <c r="N3" t="s">
        <v>2</v>
      </c>
      <c r="P3" t="s">
        <v>3</v>
      </c>
      <c r="Q3" t="s">
        <v>4</v>
      </c>
    </row>
    <row r="4" spans="1:23" x14ac:dyDescent="0.35">
      <c r="B4" s="3"/>
      <c r="C4" s="3"/>
      <c r="D4" s="3">
        <v>1</v>
      </c>
      <c r="E4" s="25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7">
        <v>0</v>
      </c>
      <c r="M4" s="3"/>
      <c r="N4" t="s">
        <v>10</v>
      </c>
      <c r="P4" s="1">
        <v>59.86</v>
      </c>
      <c r="Q4" s="1">
        <v>3.58</v>
      </c>
      <c r="V4" s="5"/>
      <c r="W4" s="5"/>
    </row>
    <row r="5" spans="1:23" ht="15" thickBot="1" x14ac:dyDescent="0.4">
      <c r="B5" s="3"/>
      <c r="C5" s="3"/>
      <c r="D5" s="3">
        <v>2</v>
      </c>
      <c r="E5" s="28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30">
        <v>0</v>
      </c>
      <c r="M5" s="3"/>
      <c r="N5" t="s">
        <v>11</v>
      </c>
      <c r="P5" s="1">
        <v>57.97</v>
      </c>
      <c r="Q5" s="1">
        <v>4.3899999999999997</v>
      </c>
      <c r="S5" t="s">
        <v>7</v>
      </c>
      <c r="T5" t="s">
        <v>8</v>
      </c>
      <c r="V5" s="5"/>
      <c r="W5" s="5"/>
    </row>
    <row r="6" spans="1:23" x14ac:dyDescent="0.35">
      <c r="A6">
        <v>1</v>
      </c>
      <c r="B6" s="3">
        <v>1</v>
      </c>
      <c r="C6">
        <v>4</v>
      </c>
      <c r="D6" s="3">
        <v>1</v>
      </c>
      <c r="E6" s="14"/>
      <c r="F6" s="3">
        <v>25</v>
      </c>
      <c r="G6" s="3"/>
      <c r="H6" s="3"/>
      <c r="I6" s="3"/>
      <c r="J6" s="3">
        <v>25</v>
      </c>
      <c r="K6" s="3"/>
      <c r="L6" s="15"/>
      <c r="M6" s="3"/>
      <c r="N6" s="6" t="s">
        <v>12</v>
      </c>
      <c r="O6" s="4"/>
      <c r="P6" s="5">
        <v>59.5</v>
      </c>
      <c r="Q6" s="5">
        <v>1.0166666666666666</v>
      </c>
      <c r="S6">
        <f>AVERAGE(E6:L6)</f>
        <v>25</v>
      </c>
      <c r="T6" s="4">
        <f>COUNTA(E6:L6)</f>
        <v>2</v>
      </c>
      <c r="V6" s="5"/>
      <c r="W6" s="5"/>
    </row>
    <row r="7" spans="1:23" x14ac:dyDescent="0.35">
      <c r="A7">
        <v>1</v>
      </c>
      <c r="B7" s="3">
        <v>1</v>
      </c>
      <c r="C7">
        <v>2</v>
      </c>
      <c r="D7" s="3">
        <v>2</v>
      </c>
      <c r="E7" s="14"/>
      <c r="F7" s="3">
        <v>40</v>
      </c>
      <c r="G7" s="3"/>
      <c r="H7" s="3"/>
      <c r="I7" s="3">
        <v>40</v>
      </c>
      <c r="J7" s="3">
        <v>40</v>
      </c>
      <c r="K7" s="3"/>
      <c r="L7" s="15"/>
      <c r="M7" s="3"/>
      <c r="N7" s="6" t="s">
        <v>13</v>
      </c>
      <c r="O7" s="4"/>
      <c r="P7" s="5">
        <v>59.033333333333331</v>
      </c>
      <c r="Q7" s="5">
        <v>1.6833333333333336</v>
      </c>
      <c r="S7">
        <f t="shared" ref="S7:S44" si="0">AVERAGE(E7:L7)</f>
        <v>40</v>
      </c>
      <c r="T7" s="4">
        <f t="shared" ref="T7:T44" si="1">COUNTA(E7:L7)</f>
        <v>3</v>
      </c>
      <c r="V7" s="5"/>
      <c r="W7" s="5"/>
    </row>
    <row r="8" spans="1:23" x14ac:dyDescent="0.35">
      <c r="A8">
        <v>1</v>
      </c>
      <c r="B8" s="2">
        <v>1</v>
      </c>
      <c r="C8">
        <v>4</v>
      </c>
      <c r="D8" s="3">
        <v>3</v>
      </c>
      <c r="E8" s="14"/>
      <c r="F8" s="3"/>
      <c r="G8" s="3"/>
      <c r="H8" s="3">
        <v>20</v>
      </c>
      <c r="I8" s="3"/>
      <c r="J8" s="3">
        <v>20</v>
      </c>
      <c r="K8" s="3"/>
      <c r="L8" s="15"/>
      <c r="M8" s="3"/>
      <c r="N8" s="6" t="s">
        <v>12</v>
      </c>
      <c r="O8" s="4"/>
      <c r="P8" s="5">
        <v>59.51</v>
      </c>
      <c r="Q8" s="5">
        <v>1.0099999999999998</v>
      </c>
      <c r="S8">
        <f t="shared" si="0"/>
        <v>20</v>
      </c>
      <c r="T8" s="4">
        <f t="shared" si="1"/>
        <v>2</v>
      </c>
      <c r="V8" s="5"/>
      <c r="W8" s="5"/>
    </row>
    <row r="9" spans="1:23" x14ac:dyDescent="0.35">
      <c r="A9">
        <v>1</v>
      </c>
      <c r="B9">
        <v>1</v>
      </c>
      <c r="C9">
        <v>4</v>
      </c>
      <c r="D9" s="3">
        <v>4</v>
      </c>
      <c r="E9" s="14"/>
      <c r="F9" s="3"/>
      <c r="G9" s="3"/>
      <c r="H9" s="3">
        <v>10</v>
      </c>
      <c r="I9" s="3"/>
      <c r="J9" s="3"/>
      <c r="K9" s="3"/>
      <c r="L9" s="15"/>
      <c r="M9" s="3"/>
      <c r="N9" s="6" t="s">
        <v>13</v>
      </c>
      <c r="O9" s="4"/>
      <c r="P9" s="5">
        <v>59.5</v>
      </c>
      <c r="Q9" s="5">
        <v>1.0699999999999998</v>
      </c>
      <c r="S9">
        <f t="shared" si="0"/>
        <v>10</v>
      </c>
      <c r="T9" s="4">
        <f t="shared" si="1"/>
        <v>1</v>
      </c>
      <c r="V9" s="5"/>
      <c r="W9" s="5"/>
    </row>
    <row r="10" spans="1:23" x14ac:dyDescent="0.35">
      <c r="A10">
        <v>1</v>
      </c>
      <c r="B10">
        <v>1</v>
      </c>
      <c r="C10">
        <v>2</v>
      </c>
      <c r="D10" s="3">
        <v>5</v>
      </c>
      <c r="E10" s="14"/>
      <c r="F10" s="3">
        <v>25</v>
      </c>
      <c r="G10" s="3"/>
      <c r="H10" s="3"/>
      <c r="I10" s="3">
        <v>25</v>
      </c>
      <c r="J10" s="3"/>
      <c r="K10" s="3"/>
      <c r="L10" s="15"/>
      <c r="M10" s="3"/>
      <c r="N10" s="6" t="s">
        <v>14</v>
      </c>
      <c r="O10" s="4"/>
      <c r="P10" s="5">
        <v>59.61</v>
      </c>
      <c r="Q10" s="5">
        <v>1.7799999999999998</v>
      </c>
      <c r="S10">
        <f t="shared" si="0"/>
        <v>25</v>
      </c>
      <c r="T10" s="4">
        <f t="shared" si="1"/>
        <v>2</v>
      </c>
      <c r="V10" s="5"/>
      <c r="W10" s="5"/>
    </row>
    <row r="11" spans="1:23" x14ac:dyDescent="0.35">
      <c r="A11">
        <v>1</v>
      </c>
      <c r="B11">
        <v>1</v>
      </c>
      <c r="C11">
        <v>2</v>
      </c>
      <c r="D11" s="3">
        <v>6</v>
      </c>
      <c r="E11" s="14"/>
      <c r="F11" s="3">
        <v>50</v>
      </c>
      <c r="G11" s="3">
        <v>50</v>
      </c>
      <c r="H11" s="3"/>
      <c r="I11" s="3">
        <v>50</v>
      </c>
      <c r="J11" s="3"/>
      <c r="K11" s="3">
        <v>50</v>
      </c>
      <c r="L11" s="15">
        <v>50</v>
      </c>
      <c r="M11" s="3"/>
      <c r="N11" s="6" t="s">
        <v>15</v>
      </c>
      <c r="O11" s="4"/>
      <c r="P11" s="5">
        <v>59.49</v>
      </c>
      <c r="Q11" s="5">
        <v>1.83</v>
      </c>
      <c r="S11">
        <f t="shared" si="0"/>
        <v>50</v>
      </c>
      <c r="T11" s="4">
        <f t="shared" si="1"/>
        <v>5</v>
      </c>
      <c r="V11" s="5"/>
      <c r="W11" s="5"/>
    </row>
    <row r="12" spans="1:23" x14ac:dyDescent="0.35">
      <c r="A12">
        <v>1</v>
      </c>
      <c r="B12">
        <v>1</v>
      </c>
      <c r="C12">
        <v>2</v>
      </c>
      <c r="D12" s="3">
        <v>7</v>
      </c>
      <c r="E12" s="14"/>
      <c r="F12" s="3"/>
      <c r="G12" s="3">
        <v>20</v>
      </c>
      <c r="H12" s="3"/>
      <c r="I12" s="3">
        <v>20</v>
      </c>
      <c r="J12" s="3"/>
      <c r="K12" s="3">
        <v>20</v>
      </c>
      <c r="L12" s="15"/>
      <c r="M12" s="3"/>
      <c r="N12" s="6" t="s">
        <v>16</v>
      </c>
      <c r="O12" s="4"/>
      <c r="P12" s="5">
        <v>59.7</v>
      </c>
      <c r="Q12" s="5">
        <v>1.9300000000000002</v>
      </c>
      <c r="S12">
        <f t="shared" si="0"/>
        <v>20</v>
      </c>
      <c r="T12" s="4">
        <f t="shared" si="1"/>
        <v>3</v>
      </c>
      <c r="V12" s="5"/>
      <c r="W12" s="5"/>
    </row>
    <row r="13" spans="1:23" ht="15" customHeight="1" x14ac:dyDescent="0.35">
      <c r="A13">
        <v>1</v>
      </c>
      <c r="B13">
        <v>1</v>
      </c>
      <c r="C13">
        <v>2</v>
      </c>
      <c r="D13" s="3">
        <v>8</v>
      </c>
      <c r="E13" s="14"/>
      <c r="F13" s="3"/>
      <c r="G13" s="3">
        <v>25</v>
      </c>
      <c r="H13" s="3"/>
      <c r="I13" s="3"/>
      <c r="J13" s="3">
        <v>25</v>
      </c>
      <c r="K13" s="3"/>
      <c r="L13" s="15">
        <v>25</v>
      </c>
      <c r="M13" s="3"/>
      <c r="N13" s="6" t="s">
        <v>17</v>
      </c>
      <c r="O13" s="4"/>
      <c r="P13" s="5">
        <v>59.38</v>
      </c>
      <c r="Q13" s="5">
        <v>1.79</v>
      </c>
      <c r="S13">
        <f t="shared" si="0"/>
        <v>25</v>
      </c>
      <c r="T13" s="4">
        <f t="shared" si="1"/>
        <v>3</v>
      </c>
      <c r="V13" s="5"/>
      <c r="W13" s="5"/>
    </row>
    <row r="14" spans="1:23" x14ac:dyDescent="0.35">
      <c r="A14">
        <v>1</v>
      </c>
      <c r="B14">
        <v>1</v>
      </c>
      <c r="C14">
        <v>1</v>
      </c>
      <c r="D14" s="3">
        <v>9</v>
      </c>
      <c r="E14" s="14"/>
      <c r="F14" s="3"/>
      <c r="G14" s="3"/>
      <c r="H14" s="3">
        <v>30</v>
      </c>
      <c r="I14" s="3"/>
      <c r="J14" s="3"/>
      <c r="K14" s="3"/>
      <c r="L14" s="15"/>
      <c r="M14" s="3"/>
      <c r="N14" s="6" t="s">
        <v>18</v>
      </c>
      <c r="O14" s="4"/>
      <c r="P14" s="5">
        <v>59.77</v>
      </c>
      <c r="Q14" s="5">
        <v>2.5</v>
      </c>
      <c r="S14">
        <f t="shared" si="0"/>
        <v>30</v>
      </c>
      <c r="T14" s="4">
        <f t="shared" si="1"/>
        <v>1</v>
      </c>
      <c r="V14" s="5"/>
      <c r="W14" s="5"/>
    </row>
    <row r="15" spans="1:23" x14ac:dyDescent="0.35">
      <c r="A15">
        <v>1</v>
      </c>
      <c r="B15">
        <v>1</v>
      </c>
      <c r="C15">
        <v>1</v>
      </c>
      <c r="D15" s="3">
        <v>10</v>
      </c>
      <c r="E15" s="14"/>
      <c r="F15" s="3"/>
      <c r="G15" s="3"/>
      <c r="H15" s="3">
        <v>25</v>
      </c>
      <c r="I15" s="3"/>
      <c r="J15" s="3"/>
      <c r="K15" s="3"/>
      <c r="L15" s="15">
        <v>25</v>
      </c>
      <c r="M15" s="3"/>
      <c r="N15" s="6" t="s">
        <v>19</v>
      </c>
      <c r="O15" s="4"/>
      <c r="P15" s="5">
        <v>59.88</v>
      </c>
      <c r="Q15" s="5">
        <v>2.6</v>
      </c>
      <c r="S15">
        <f t="shared" si="0"/>
        <v>25</v>
      </c>
      <c r="T15" s="4">
        <f t="shared" si="1"/>
        <v>2</v>
      </c>
      <c r="V15" s="5"/>
      <c r="W15" s="5"/>
    </row>
    <row r="16" spans="1:23" x14ac:dyDescent="0.35">
      <c r="A16">
        <v>1</v>
      </c>
      <c r="B16">
        <v>1</v>
      </c>
      <c r="C16">
        <v>1</v>
      </c>
      <c r="D16" s="3">
        <v>11</v>
      </c>
      <c r="E16" s="14"/>
      <c r="F16" s="3">
        <v>15</v>
      </c>
      <c r="G16" s="3"/>
      <c r="H16" s="3"/>
      <c r="I16" s="3"/>
      <c r="J16" s="3">
        <v>15</v>
      </c>
      <c r="K16" s="3"/>
      <c r="L16" s="15"/>
      <c r="M16" s="3"/>
      <c r="N16" s="6" t="s">
        <v>20</v>
      </c>
      <c r="O16" s="4"/>
      <c r="P16" s="5">
        <v>59.64</v>
      </c>
      <c r="Q16" s="5">
        <v>2.72</v>
      </c>
      <c r="S16">
        <f t="shared" si="0"/>
        <v>15</v>
      </c>
      <c r="T16" s="4">
        <f t="shared" si="1"/>
        <v>2</v>
      </c>
      <c r="V16" s="5"/>
      <c r="W16" s="5"/>
    </row>
    <row r="17" spans="1:23" x14ac:dyDescent="0.35">
      <c r="A17">
        <v>1</v>
      </c>
      <c r="B17">
        <v>1</v>
      </c>
      <c r="C17">
        <v>4</v>
      </c>
      <c r="D17" s="3">
        <v>12</v>
      </c>
      <c r="E17" s="14"/>
      <c r="F17" s="3"/>
      <c r="G17" s="3">
        <v>20</v>
      </c>
      <c r="H17" s="3">
        <v>20</v>
      </c>
      <c r="I17" s="3">
        <v>20</v>
      </c>
      <c r="J17" s="3"/>
      <c r="K17" s="3"/>
      <c r="L17" s="15">
        <v>20</v>
      </c>
      <c r="M17" s="3"/>
      <c r="N17" s="6" t="s">
        <v>21</v>
      </c>
      <c r="O17" s="4"/>
      <c r="P17" s="5">
        <v>59.56666666666667</v>
      </c>
      <c r="Q17" s="5">
        <v>1.0166666666666666</v>
      </c>
      <c r="S17">
        <f t="shared" si="0"/>
        <v>20</v>
      </c>
      <c r="T17" s="4">
        <f t="shared" si="1"/>
        <v>4</v>
      </c>
      <c r="V17" s="5"/>
      <c r="W17" s="5"/>
    </row>
    <row r="18" spans="1:23" x14ac:dyDescent="0.35">
      <c r="A18">
        <v>2</v>
      </c>
      <c r="B18">
        <v>1</v>
      </c>
      <c r="C18">
        <v>5</v>
      </c>
      <c r="D18" s="3">
        <v>13</v>
      </c>
      <c r="E18" s="14"/>
      <c r="F18" s="3">
        <v>55</v>
      </c>
      <c r="G18" s="3">
        <v>55</v>
      </c>
      <c r="H18" s="3"/>
      <c r="I18" s="3">
        <v>55</v>
      </c>
      <c r="J18" s="3"/>
      <c r="K18" s="3">
        <v>55</v>
      </c>
      <c r="L18" s="15"/>
      <c r="M18" s="3"/>
      <c r="N18" s="6" t="s">
        <v>22</v>
      </c>
      <c r="O18" s="4"/>
      <c r="P18" s="5">
        <v>58.15</v>
      </c>
      <c r="Q18" s="5">
        <v>1.4</v>
      </c>
      <c r="S18">
        <f t="shared" si="0"/>
        <v>55</v>
      </c>
      <c r="T18" s="4">
        <f t="shared" si="1"/>
        <v>4</v>
      </c>
      <c r="V18" s="5"/>
      <c r="W18" s="5"/>
    </row>
    <row r="19" spans="1:23" x14ac:dyDescent="0.35">
      <c r="A19">
        <v>2</v>
      </c>
      <c r="B19">
        <v>1</v>
      </c>
      <c r="C19">
        <v>5</v>
      </c>
      <c r="D19" s="3">
        <v>14</v>
      </c>
      <c r="E19" s="14"/>
      <c r="F19" s="3"/>
      <c r="G19" s="3"/>
      <c r="H19" s="3">
        <v>20</v>
      </c>
      <c r="I19" s="3"/>
      <c r="J19" s="3"/>
      <c r="K19" s="3"/>
      <c r="L19" s="15"/>
      <c r="M19" s="3"/>
      <c r="N19" s="6" t="s">
        <v>23</v>
      </c>
      <c r="O19" s="4"/>
      <c r="P19" s="5">
        <v>57.19</v>
      </c>
      <c r="Q19" s="5">
        <v>1.4700000000000002</v>
      </c>
      <c r="S19">
        <f t="shared" si="0"/>
        <v>20</v>
      </c>
      <c r="T19" s="4">
        <f t="shared" si="1"/>
        <v>1</v>
      </c>
      <c r="V19" s="5"/>
      <c r="W19" s="5"/>
    </row>
    <row r="20" spans="1:23" x14ac:dyDescent="0.35">
      <c r="A20">
        <v>2</v>
      </c>
      <c r="B20">
        <v>1</v>
      </c>
      <c r="C20">
        <v>5</v>
      </c>
      <c r="D20" s="3">
        <v>15</v>
      </c>
      <c r="E20" s="14"/>
      <c r="F20" s="3"/>
      <c r="G20" s="3">
        <v>40</v>
      </c>
      <c r="H20" s="3"/>
      <c r="I20" s="3">
        <v>40</v>
      </c>
      <c r="J20" s="3"/>
      <c r="K20" s="3">
        <v>40</v>
      </c>
      <c r="L20" s="15"/>
      <c r="M20" s="3"/>
      <c r="N20" s="6" t="s">
        <v>24</v>
      </c>
      <c r="O20" s="4"/>
      <c r="P20" s="5">
        <v>57.766666666666666</v>
      </c>
      <c r="Q20" s="5">
        <v>1.7666666666666666</v>
      </c>
      <c r="S20">
        <f t="shared" si="0"/>
        <v>40</v>
      </c>
      <c r="T20" s="4">
        <f t="shared" si="1"/>
        <v>3</v>
      </c>
      <c r="V20" s="5"/>
      <c r="W20" s="5"/>
    </row>
    <row r="21" spans="1:23" x14ac:dyDescent="0.35">
      <c r="A21">
        <v>2</v>
      </c>
      <c r="B21">
        <v>1</v>
      </c>
      <c r="C21">
        <v>6</v>
      </c>
      <c r="D21" s="3">
        <v>16</v>
      </c>
      <c r="E21" s="14"/>
      <c r="F21" s="3">
        <v>25</v>
      </c>
      <c r="G21" s="3"/>
      <c r="H21" s="3"/>
      <c r="I21" s="3"/>
      <c r="J21" s="3"/>
      <c r="K21" s="3"/>
      <c r="L21" s="15"/>
      <c r="M21" s="3"/>
      <c r="N21" s="6" t="s">
        <v>25</v>
      </c>
      <c r="O21" s="4"/>
      <c r="P21" s="5">
        <v>57.57</v>
      </c>
      <c r="Q21" s="5">
        <v>0.7</v>
      </c>
      <c r="S21">
        <f t="shared" si="0"/>
        <v>25</v>
      </c>
      <c r="T21" s="4">
        <f t="shared" si="1"/>
        <v>1</v>
      </c>
      <c r="V21" s="5"/>
      <c r="W21" s="5"/>
    </row>
    <row r="22" spans="1:23" x14ac:dyDescent="0.35">
      <c r="A22">
        <v>2</v>
      </c>
      <c r="B22">
        <v>1</v>
      </c>
      <c r="C22">
        <v>6</v>
      </c>
      <c r="D22" s="3">
        <v>17</v>
      </c>
      <c r="E22" s="14"/>
      <c r="F22" s="3"/>
      <c r="G22" s="3"/>
      <c r="H22" s="3"/>
      <c r="I22" s="3"/>
      <c r="J22" s="3">
        <v>25</v>
      </c>
      <c r="K22" s="3"/>
      <c r="L22" s="15"/>
      <c r="M22" s="3"/>
      <c r="N22" s="6" t="s">
        <v>26</v>
      </c>
      <c r="O22" s="4"/>
      <c r="P22" s="5">
        <v>57.85</v>
      </c>
      <c r="Q22" s="5">
        <v>0.74</v>
      </c>
      <c r="S22">
        <f t="shared" si="0"/>
        <v>25</v>
      </c>
      <c r="T22" s="4">
        <f t="shared" si="1"/>
        <v>1</v>
      </c>
      <c r="V22" s="5"/>
      <c r="W22" s="5"/>
    </row>
    <row r="23" spans="1:23" x14ac:dyDescent="0.35">
      <c r="A23">
        <v>2</v>
      </c>
      <c r="B23">
        <v>1</v>
      </c>
      <c r="C23">
        <v>5</v>
      </c>
      <c r="D23" s="3">
        <v>18</v>
      </c>
      <c r="E23" s="14"/>
      <c r="F23" s="3"/>
      <c r="G23" s="3"/>
      <c r="H23" s="3"/>
      <c r="I23" s="3"/>
      <c r="J23" s="3"/>
      <c r="K23" s="3">
        <v>25</v>
      </c>
      <c r="L23" s="15"/>
      <c r="M23" s="3"/>
      <c r="N23" s="6" t="s">
        <v>27</v>
      </c>
      <c r="O23" s="4"/>
      <c r="P23" s="5">
        <v>58.58</v>
      </c>
      <c r="Q23" s="5">
        <v>1.2400000000000002</v>
      </c>
      <c r="S23">
        <f t="shared" si="0"/>
        <v>25</v>
      </c>
      <c r="T23" s="4">
        <f t="shared" si="1"/>
        <v>1</v>
      </c>
      <c r="V23" s="5"/>
      <c r="W23" s="5"/>
    </row>
    <row r="24" spans="1:23" x14ac:dyDescent="0.35">
      <c r="A24">
        <v>2</v>
      </c>
      <c r="B24">
        <v>1</v>
      </c>
      <c r="C24">
        <v>5</v>
      </c>
      <c r="D24" s="3">
        <v>19</v>
      </c>
      <c r="E24" s="14"/>
      <c r="F24" s="3">
        <v>55</v>
      </c>
      <c r="G24" s="3"/>
      <c r="H24" s="3">
        <v>55</v>
      </c>
      <c r="I24" s="3"/>
      <c r="J24" s="3">
        <v>55</v>
      </c>
      <c r="K24" s="3"/>
      <c r="L24" s="15">
        <v>55</v>
      </c>
      <c r="M24" s="3"/>
      <c r="N24" s="6" t="s">
        <v>28</v>
      </c>
      <c r="O24" s="4"/>
      <c r="P24" s="5">
        <v>57.84</v>
      </c>
      <c r="Q24" s="5">
        <v>1.56</v>
      </c>
      <c r="S24">
        <f t="shared" si="0"/>
        <v>55</v>
      </c>
      <c r="T24" s="4">
        <f t="shared" si="1"/>
        <v>4</v>
      </c>
      <c r="V24" s="5"/>
      <c r="W24" s="5"/>
    </row>
    <row r="25" spans="1:23" x14ac:dyDescent="0.35">
      <c r="A25">
        <v>2</v>
      </c>
      <c r="B25">
        <v>1</v>
      </c>
      <c r="C25">
        <v>5</v>
      </c>
      <c r="D25" s="3">
        <v>20</v>
      </c>
      <c r="E25" s="14"/>
      <c r="F25" s="3">
        <v>20</v>
      </c>
      <c r="G25" s="3"/>
      <c r="H25" s="3"/>
      <c r="I25" s="3">
        <v>20</v>
      </c>
      <c r="J25" s="3">
        <v>20</v>
      </c>
      <c r="K25" s="3"/>
      <c r="L25" s="15"/>
      <c r="M25" s="3"/>
      <c r="N25" s="6" t="s">
        <v>29</v>
      </c>
      <c r="O25" s="4"/>
      <c r="P25" s="5">
        <v>58.16</v>
      </c>
      <c r="Q25" s="5">
        <v>1.4900000000000002</v>
      </c>
      <c r="S25">
        <f t="shared" si="0"/>
        <v>20</v>
      </c>
      <c r="T25" s="4">
        <f t="shared" si="1"/>
        <v>3</v>
      </c>
      <c r="V25" s="5"/>
      <c r="W25" s="5"/>
    </row>
    <row r="26" spans="1:23" x14ac:dyDescent="0.35">
      <c r="A26">
        <v>2</v>
      </c>
      <c r="B26">
        <v>1</v>
      </c>
      <c r="C26">
        <v>5</v>
      </c>
      <c r="D26" s="3">
        <v>21</v>
      </c>
      <c r="E26" s="14"/>
      <c r="F26" s="3"/>
      <c r="G26" s="3">
        <v>25</v>
      </c>
      <c r="H26" s="3"/>
      <c r="I26" s="3">
        <v>25</v>
      </c>
      <c r="J26" s="3">
        <v>25</v>
      </c>
      <c r="K26" s="3"/>
      <c r="L26" s="15">
        <v>25</v>
      </c>
      <c r="M26" s="3"/>
      <c r="N26" s="6" t="s">
        <v>30</v>
      </c>
      <c r="O26" s="4"/>
      <c r="P26" s="5">
        <v>58.57</v>
      </c>
      <c r="Q26" s="5">
        <v>1.23</v>
      </c>
      <c r="S26">
        <f t="shared" si="0"/>
        <v>25</v>
      </c>
      <c r="T26" s="4">
        <f t="shared" si="1"/>
        <v>4</v>
      </c>
      <c r="V26" s="5"/>
      <c r="W26" s="5"/>
    </row>
    <row r="27" spans="1:23" x14ac:dyDescent="0.35">
      <c r="A27">
        <v>2</v>
      </c>
      <c r="B27">
        <v>1</v>
      </c>
      <c r="C27">
        <v>6</v>
      </c>
      <c r="D27" s="3">
        <v>22</v>
      </c>
      <c r="E27" s="14"/>
      <c r="F27" s="3"/>
      <c r="G27" s="3"/>
      <c r="H27" s="3"/>
      <c r="I27" s="3"/>
      <c r="J27" s="3">
        <v>5</v>
      </c>
      <c r="K27" s="3"/>
      <c r="L27" s="15"/>
      <c r="M27" s="3"/>
      <c r="N27" s="6" t="s">
        <v>31</v>
      </c>
      <c r="O27" s="4"/>
      <c r="P27" s="5">
        <v>57.37</v>
      </c>
      <c r="Q27" s="5">
        <v>0.89999999999999991</v>
      </c>
      <c r="S27">
        <f t="shared" si="0"/>
        <v>5</v>
      </c>
      <c r="T27" s="4">
        <f t="shared" si="1"/>
        <v>1</v>
      </c>
      <c r="V27" s="5"/>
      <c r="W27" s="5"/>
    </row>
    <row r="28" spans="1:23" x14ac:dyDescent="0.35">
      <c r="A28">
        <v>2</v>
      </c>
      <c r="B28">
        <v>1</v>
      </c>
      <c r="C28">
        <v>6</v>
      </c>
      <c r="D28" s="3">
        <v>23</v>
      </c>
      <c r="E28" s="14"/>
      <c r="F28" s="3"/>
      <c r="G28" s="3">
        <v>10</v>
      </c>
      <c r="H28" s="3"/>
      <c r="I28" s="3"/>
      <c r="J28" s="3"/>
      <c r="K28" s="3"/>
      <c r="L28" s="15">
        <v>10</v>
      </c>
      <c r="M28" s="3"/>
      <c r="N28" s="6" t="s">
        <v>32</v>
      </c>
      <c r="O28" s="4"/>
      <c r="P28" s="5">
        <v>57.42</v>
      </c>
      <c r="Q28" s="5">
        <v>0.72</v>
      </c>
      <c r="S28">
        <f t="shared" si="0"/>
        <v>10</v>
      </c>
      <c r="T28" s="4">
        <f t="shared" si="1"/>
        <v>2</v>
      </c>
      <c r="V28" s="5"/>
      <c r="W28" s="5"/>
    </row>
    <row r="29" spans="1:23" x14ac:dyDescent="0.35">
      <c r="A29">
        <v>2</v>
      </c>
      <c r="B29">
        <v>1</v>
      </c>
      <c r="C29">
        <v>6</v>
      </c>
      <c r="D29" s="3">
        <v>24</v>
      </c>
      <c r="E29" s="14"/>
      <c r="F29" s="3">
        <v>20</v>
      </c>
      <c r="G29" s="3"/>
      <c r="H29" s="3"/>
      <c r="I29" s="3">
        <v>20</v>
      </c>
      <c r="J29" s="3"/>
      <c r="K29" s="3">
        <v>20</v>
      </c>
      <c r="L29" s="15"/>
      <c r="M29" s="3"/>
      <c r="N29" s="6" t="s">
        <v>33</v>
      </c>
      <c r="O29" s="4"/>
      <c r="P29" s="5">
        <v>57.366666666666667</v>
      </c>
      <c r="Q29" s="5">
        <v>0.55000000000000004</v>
      </c>
      <c r="S29">
        <f t="shared" si="0"/>
        <v>20</v>
      </c>
      <c r="T29" s="4">
        <f t="shared" si="1"/>
        <v>3</v>
      </c>
      <c r="V29" s="5"/>
      <c r="W29" s="5"/>
    </row>
    <row r="30" spans="1:23" x14ac:dyDescent="0.35">
      <c r="A30">
        <v>2</v>
      </c>
      <c r="B30">
        <v>2</v>
      </c>
      <c r="C30">
        <v>5</v>
      </c>
      <c r="D30" s="3">
        <v>25</v>
      </c>
      <c r="E30" s="14"/>
      <c r="F30" s="3"/>
      <c r="G30" s="3"/>
      <c r="H30" s="3"/>
      <c r="I30" s="3">
        <v>25</v>
      </c>
      <c r="J30" s="3"/>
      <c r="K30" s="3"/>
      <c r="L30" s="15"/>
      <c r="M30" s="3"/>
      <c r="N30" s="6" t="s">
        <v>34</v>
      </c>
      <c r="O30" s="8"/>
      <c r="P30" s="5">
        <v>58.57</v>
      </c>
      <c r="Q30" s="5">
        <v>0.99</v>
      </c>
      <c r="S30">
        <f t="shared" si="0"/>
        <v>25</v>
      </c>
      <c r="T30" s="4">
        <f t="shared" si="1"/>
        <v>1</v>
      </c>
      <c r="V30" s="5"/>
      <c r="W30" s="5"/>
    </row>
    <row r="31" spans="1:23" x14ac:dyDescent="0.35">
      <c r="A31">
        <v>2</v>
      </c>
      <c r="B31">
        <v>2</v>
      </c>
      <c r="C31">
        <v>5</v>
      </c>
      <c r="D31" s="3">
        <v>26</v>
      </c>
      <c r="E31" s="14"/>
      <c r="F31" s="3"/>
      <c r="G31" s="3"/>
      <c r="H31" s="3"/>
      <c r="I31" s="3"/>
      <c r="J31" s="3"/>
      <c r="K31" s="3">
        <v>25</v>
      </c>
      <c r="L31" s="15"/>
      <c r="M31" s="3"/>
      <c r="N31" s="6" t="s">
        <v>35</v>
      </c>
      <c r="O31" s="9"/>
      <c r="P31" s="5">
        <v>57.92</v>
      </c>
      <c r="Q31" s="5">
        <v>1.2000000000000002</v>
      </c>
      <c r="S31">
        <f t="shared" si="0"/>
        <v>25</v>
      </c>
      <c r="T31" s="4">
        <f t="shared" si="1"/>
        <v>1</v>
      </c>
      <c r="V31" s="5"/>
      <c r="W31" s="5"/>
    </row>
    <row r="32" spans="1:23" x14ac:dyDescent="0.35">
      <c r="A32">
        <v>2</v>
      </c>
      <c r="B32">
        <v>2</v>
      </c>
      <c r="C32">
        <v>5</v>
      </c>
      <c r="D32" s="3">
        <v>27</v>
      </c>
      <c r="E32" s="14"/>
      <c r="F32" s="3"/>
      <c r="G32" s="3"/>
      <c r="H32" s="3"/>
      <c r="I32" s="3"/>
      <c r="J32" s="3">
        <v>25</v>
      </c>
      <c r="K32" s="3"/>
      <c r="L32" s="15"/>
      <c r="M32" s="3"/>
      <c r="N32" s="6" t="s">
        <v>36</v>
      </c>
      <c r="O32" s="9"/>
      <c r="P32" s="5">
        <v>57.84</v>
      </c>
      <c r="Q32" s="5">
        <v>1.25</v>
      </c>
      <c r="S32">
        <f t="shared" si="0"/>
        <v>25</v>
      </c>
      <c r="T32" s="4">
        <f t="shared" si="1"/>
        <v>1</v>
      </c>
      <c r="V32" s="5"/>
      <c r="W32" s="5"/>
    </row>
    <row r="33" spans="1:23" x14ac:dyDescent="0.35">
      <c r="A33">
        <v>2</v>
      </c>
      <c r="B33">
        <v>2</v>
      </c>
      <c r="C33">
        <v>5</v>
      </c>
      <c r="D33" s="3">
        <v>28</v>
      </c>
      <c r="E33" s="14"/>
      <c r="F33" s="3">
        <v>35</v>
      </c>
      <c r="G33" s="3"/>
      <c r="H33" s="3">
        <v>35</v>
      </c>
      <c r="I33" s="3">
        <v>35</v>
      </c>
      <c r="J33" s="3">
        <v>35</v>
      </c>
      <c r="K33" s="3">
        <v>35</v>
      </c>
      <c r="L33" s="15"/>
      <c r="M33" s="3"/>
      <c r="N33" s="6" t="s">
        <v>37</v>
      </c>
      <c r="O33" s="9"/>
      <c r="P33" s="5">
        <v>58.6</v>
      </c>
      <c r="Q33" s="5">
        <v>1.35</v>
      </c>
      <c r="S33">
        <f t="shared" si="0"/>
        <v>35</v>
      </c>
      <c r="T33" s="4">
        <f t="shared" si="1"/>
        <v>5</v>
      </c>
      <c r="V33" s="5"/>
      <c r="W33" s="5"/>
    </row>
    <row r="34" spans="1:23" x14ac:dyDescent="0.35">
      <c r="A34">
        <v>2</v>
      </c>
      <c r="B34">
        <v>2</v>
      </c>
      <c r="C34">
        <v>5</v>
      </c>
      <c r="D34" s="3">
        <v>29</v>
      </c>
      <c r="E34" s="14"/>
      <c r="F34" s="3">
        <v>40</v>
      </c>
      <c r="G34" s="3"/>
      <c r="H34" s="3">
        <v>40</v>
      </c>
      <c r="I34" s="3">
        <v>40</v>
      </c>
      <c r="J34" s="3">
        <v>40</v>
      </c>
      <c r="K34" s="3">
        <v>40</v>
      </c>
      <c r="L34" s="15"/>
      <c r="M34" s="3"/>
      <c r="N34" s="6" t="s">
        <v>38</v>
      </c>
      <c r="O34" s="9"/>
      <c r="P34" s="5">
        <v>58.05</v>
      </c>
      <c r="Q34" s="5">
        <v>1.2333333333333334</v>
      </c>
      <c r="S34">
        <f t="shared" si="0"/>
        <v>40</v>
      </c>
      <c r="T34" s="4">
        <f t="shared" si="1"/>
        <v>5</v>
      </c>
      <c r="V34" s="5"/>
      <c r="W34" s="5"/>
    </row>
    <row r="35" spans="1:23" x14ac:dyDescent="0.35">
      <c r="A35">
        <v>2</v>
      </c>
      <c r="B35">
        <v>2</v>
      </c>
      <c r="C35">
        <v>7</v>
      </c>
      <c r="D35" s="3">
        <v>30</v>
      </c>
      <c r="E35" s="14"/>
      <c r="F35" s="3"/>
      <c r="G35" s="3">
        <v>30</v>
      </c>
      <c r="H35" s="3"/>
      <c r="I35" s="3"/>
      <c r="J35" s="3"/>
      <c r="K35" s="3"/>
      <c r="L35" s="15"/>
      <c r="M35" s="3"/>
      <c r="N35" s="6" t="s">
        <v>39</v>
      </c>
      <c r="O35" s="9"/>
      <c r="P35" s="5">
        <v>56.11</v>
      </c>
      <c r="Q35" s="5">
        <v>1.85</v>
      </c>
      <c r="S35">
        <f t="shared" si="0"/>
        <v>30</v>
      </c>
      <c r="T35" s="4">
        <f t="shared" si="1"/>
        <v>1</v>
      </c>
      <c r="V35" s="5"/>
      <c r="W35" s="5"/>
    </row>
    <row r="36" spans="1:23" x14ac:dyDescent="0.35">
      <c r="A36">
        <v>2</v>
      </c>
      <c r="B36">
        <v>2</v>
      </c>
      <c r="C36">
        <v>7</v>
      </c>
      <c r="D36" s="3">
        <v>31</v>
      </c>
      <c r="E36" s="14"/>
      <c r="F36" s="3"/>
      <c r="G36" s="3">
        <v>30</v>
      </c>
      <c r="H36" s="3"/>
      <c r="I36" s="3">
        <v>30</v>
      </c>
      <c r="J36" s="3"/>
      <c r="K36" s="3">
        <v>30</v>
      </c>
      <c r="L36" s="15"/>
      <c r="M36" s="3"/>
      <c r="N36" s="6" t="s">
        <v>40</v>
      </c>
      <c r="O36" s="9"/>
      <c r="P36" s="5">
        <v>55.28</v>
      </c>
      <c r="Q36" s="5">
        <v>2.39</v>
      </c>
      <c r="S36">
        <f t="shared" si="0"/>
        <v>30</v>
      </c>
      <c r="T36" s="4">
        <f t="shared" si="1"/>
        <v>3</v>
      </c>
      <c r="V36" s="5"/>
      <c r="W36" s="5"/>
    </row>
    <row r="37" spans="1:23" x14ac:dyDescent="0.35">
      <c r="A37">
        <v>2</v>
      </c>
      <c r="B37">
        <v>2</v>
      </c>
      <c r="C37">
        <v>7</v>
      </c>
      <c r="D37" s="3">
        <v>32</v>
      </c>
      <c r="E37" s="14"/>
      <c r="F37" s="3"/>
      <c r="G37" s="3">
        <v>30</v>
      </c>
      <c r="H37" s="3"/>
      <c r="I37" s="3">
        <v>30</v>
      </c>
      <c r="J37" s="3"/>
      <c r="K37" s="3">
        <v>30</v>
      </c>
      <c r="L37" s="15"/>
      <c r="M37" s="3"/>
      <c r="N37" s="6" t="s">
        <v>41</v>
      </c>
      <c r="O37" s="9"/>
      <c r="P37" s="5">
        <v>55.31666666666667</v>
      </c>
      <c r="Q37" s="5">
        <v>2.35</v>
      </c>
      <c r="S37">
        <f t="shared" si="0"/>
        <v>30</v>
      </c>
      <c r="T37" s="4">
        <f t="shared" si="1"/>
        <v>3</v>
      </c>
      <c r="V37" s="5"/>
      <c r="W37" s="5"/>
    </row>
    <row r="38" spans="1:23" x14ac:dyDescent="0.35">
      <c r="A38">
        <v>2</v>
      </c>
      <c r="B38">
        <v>3</v>
      </c>
      <c r="C38">
        <v>8</v>
      </c>
      <c r="D38" s="3">
        <v>33</v>
      </c>
      <c r="E38" s="14"/>
      <c r="F38" s="3"/>
      <c r="G38" s="3"/>
      <c r="H38" s="3">
        <v>30</v>
      </c>
      <c r="I38" s="3"/>
      <c r="J38" s="3"/>
      <c r="K38" s="3"/>
      <c r="L38" s="15">
        <v>30</v>
      </c>
      <c r="M38" s="3"/>
      <c r="N38" s="6" t="s">
        <v>42</v>
      </c>
      <c r="O38" s="10"/>
      <c r="P38" s="5">
        <v>56.82</v>
      </c>
      <c r="Q38" s="5">
        <v>3.5300000000000002</v>
      </c>
      <c r="S38">
        <f t="shared" si="0"/>
        <v>30</v>
      </c>
      <c r="T38" s="4">
        <f t="shared" si="1"/>
        <v>2</v>
      </c>
      <c r="V38" s="5"/>
      <c r="W38" s="5"/>
    </row>
    <row r="39" spans="1:23" x14ac:dyDescent="0.35">
      <c r="A39">
        <v>2</v>
      </c>
      <c r="B39">
        <v>3</v>
      </c>
      <c r="C39">
        <v>8</v>
      </c>
      <c r="D39" s="3">
        <v>34</v>
      </c>
      <c r="E39" s="14"/>
      <c r="F39" s="3"/>
      <c r="G39" s="3"/>
      <c r="H39" s="3">
        <v>30</v>
      </c>
      <c r="I39" s="3"/>
      <c r="J39" s="3"/>
      <c r="K39" s="3"/>
      <c r="L39" s="15">
        <v>30</v>
      </c>
      <c r="M39" s="3"/>
      <c r="N39" s="6" t="s">
        <v>43</v>
      </c>
      <c r="O39" s="10"/>
      <c r="P39" s="5">
        <v>57.4</v>
      </c>
      <c r="Q39" s="5">
        <v>3.5333333333333332</v>
      </c>
      <c r="S39">
        <f t="shared" si="0"/>
        <v>30</v>
      </c>
      <c r="T39" s="4">
        <f t="shared" si="1"/>
        <v>2</v>
      </c>
      <c r="V39" s="5"/>
      <c r="W39" s="5"/>
    </row>
    <row r="40" spans="1:23" x14ac:dyDescent="0.35">
      <c r="A40">
        <v>2</v>
      </c>
      <c r="B40">
        <v>4</v>
      </c>
      <c r="C40">
        <v>7</v>
      </c>
      <c r="D40" s="3">
        <v>35</v>
      </c>
      <c r="E40" s="14"/>
      <c r="F40" s="3"/>
      <c r="G40" s="3">
        <v>25</v>
      </c>
      <c r="H40" s="3"/>
      <c r="I40" s="3">
        <v>25</v>
      </c>
      <c r="J40" s="3"/>
      <c r="K40" s="3">
        <v>25</v>
      </c>
      <c r="L40" s="15">
        <v>25</v>
      </c>
      <c r="M40" s="3"/>
      <c r="N40" s="6" t="s">
        <v>44</v>
      </c>
      <c r="O40" s="11"/>
      <c r="P40" s="5">
        <v>55.56</v>
      </c>
      <c r="Q40" s="5">
        <v>2.2000000000000002</v>
      </c>
      <c r="S40">
        <f t="shared" si="0"/>
        <v>25</v>
      </c>
      <c r="T40" s="4">
        <f t="shared" si="1"/>
        <v>4</v>
      </c>
      <c r="V40" s="5"/>
      <c r="W40" s="5"/>
    </row>
    <row r="41" spans="1:23" x14ac:dyDescent="0.35">
      <c r="A41">
        <v>2</v>
      </c>
      <c r="B41">
        <v>4</v>
      </c>
      <c r="C41">
        <v>7</v>
      </c>
      <c r="D41" s="3">
        <v>36</v>
      </c>
      <c r="E41" s="14"/>
      <c r="F41" s="3">
        <v>30</v>
      </c>
      <c r="G41" s="3">
        <v>30</v>
      </c>
      <c r="H41" s="3"/>
      <c r="I41" s="3">
        <v>30</v>
      </c>
      <c r="J41" s="3"/>
      <c r="K41" s="3"/>
      <c r="L41" s="15"/>
      <c r="M41" s="3"/>
      <c r="N41" s="6" t="s">
        <v>45</v>
      </c>
      <c r="O41" s="12"/>
      <c r="P41" s="5">
        <v>55.54</v>
      </c>
      <c r="Q41" s="5">
        <v>2.2200000000000002</v>
      </c>
      <c r="S41">
        <f t="shared" si="0"/>
        <v>30</v>
      </c>
      <c r="T41" s="4">
        <f t="shared" si="1"/>
        <v>3</v>
      </c>
      <c r="V41" s="5"/>
      <c r="W41" s="5"/>
    </row>
    <row r="42" spans="1:23" x14ac:dyDescent="0.35">
      <c r="A42">
        <v>2</v>
      </c>
      <c r="B42">
        <v>4</v>
      </c>
      <c r="C42">
        <v>7</v>
      </c>
      <c r="D42" s="3">
        <v>37</v>
      </c>
      <c r="E42" s="14"/>
      <c r="F42" s="3"/>
      <c r="G42" s="3">
        <v>25</v>
      </c>
      <c r="H42" s="3"/>
      <c r="I42" s="3">
        <v>25</v>
      </c>
      <c r="J42" s="3"/>
      <c r="K42" s="3">
        <v>25</v>
      </c>
      <c r="L42" s="15">
        <v>25</v>
      </c>
      <c r="M42" s="3"/>
      <c r="N42" s="6" t="s">
        <v>46</v>
      </c>
      <c r="O42" s="12"/>
      <c r="P42" s="5">
        <v>55.4</v>
      </c>
      <c r="Q42" s="5">
        <v>2.2200000000000002</v>
      </c>
      <c r="S42">
        <f t="shared" si="0"/>
        <v>25</v>
      </c>
      <c r="T42" s="4">
        <f t="shared" si="1"/>
        <v>4</v>
      </c>
      <c r="V42" s="5"/>
      <c r="W42" s="5"/>
    </row>
    <row r="43" spans="1:23" x14ac:dyDescent="0.35">
      <c r="A43">
        <v>2</v>
      </c>
      <c r="B43">
        <v>4</v>
      </c>
      <c r="C43">
        <v>7</v>
      </c>
      <c r="D43" s="3">
        <v>38</v>
      </c>
      <c r="E43" s="14"/>
      <c r="F43" s="3">
        <v>35</v>
      </c>
      <c r="G43" s="3"/>
      <c r="H43" s="3">
        <v>35</v>
      </c>
      <c r="I43" s="3"/>
      <c r="J43" s="3">
        <v>35</v>
      </c>
      <c r="K43" s="3">
        <v>35</v>
      </c>
      <c r="L43" s="15">
        <v>35</v>
      </c>
      <c r="M43" s="3"/>
      <c r="N43" s="6" t="s">
        <v>47</v>
      </c>
      <c r="O43" s="12"/>
      <c r="P43" s="5">
        <v>55.43333333333333</v>
      </c>
      <c r="Q43" s="5">
        <v>2.2166666666666668</v>
      </c>
      <c r="S43">
        <f t="shared" si="0"/>
        <v>35</v>
      </c>
      <c r="T43" s="4">
        <f t="shared" si="1"/>
        <v>5</v>
      </c>
      <c r="V43" s="5"/>
      <c r="W43" s="5"/>
    </row>
    <row r="44" spans="1:23" ht="15" thickBot="1" x14ac:dyDescent="0.4">
      <c r="A44">
        <v>2</v>
      </c>
      <c r="B44">
        <v>4</v>
      </c>
      <c r="C44">
        <v>7</v>
      </c>
      <c r="D44" s="3">
        <v>39</v>
      </c>
      <c r="E44" s="16"/>
      <c r="F44" s="17">
        <v>30</v>
      </c>
      <c r="G44" s="17"/>
      <c r="H44" s="17">
        <v>30</v>
      </c>
      <c r="I44" s="17"/>
      <c r="J44" s="17">
        <v>30</v>
      </c>
      <c r="K44" s="17"/>
      <c r="L44" s="18"/>
      <c r="M44" s="3"/>
      <c r="N44" s="6" t="s">
        <v>48</v>
      </c>
      <c r="O44" s="12"/>
      <c r="P44" s="5">
        <v>55.37</v>
      </c>
      <c r="Q44" s="5">
        <v>2.2599999999999998</v>
      </c>
      <c r="S44">
        <f t="shared" si="0"/>
        <v>30</v>
      </c>
      <c r="T44" s="4">
        <f t="shared" si="1"/>
        <v>3</v>
      </c>
      <c r="V44" s="5"/>
      <c r="W44" s="5"/>
    </row>
    <row r="46" spans="1:23" x14ac:dyDescent="0.35">
      <c r="C46" s="3"/>
    </row>
    <row r="47" spans="1:23" x14ac:dyDescent="0.35">
      <c r="C47" s="3"/>
    </row>
    <row r="48" spans="1:23" x14ac:dyDescent="0.35">
      <c r="C48" s="3"/>
    </row>
    <row r="49" spans="3:3" x14ac:dyDescent="0.35">
      <c r="C49" s="3"/>
    </row>
    <row r="50" spans="3:3" x14ac:dyDescent="0.35">
      <c r="C50" s="3"/>
    </row>
    <row r="51" spans="3:3" x14ac:dyDescent="0.35">
      <c r="C51" s="3"/>
    </row>
    <row r="52" spans="3:3" x14ac:dyDescent="0.35">
      <c r="C52" s="3"/>
    </row>
    <row r="53" spans="3:3" x14ac:dyDescent="0.35">
      <c r="C53" s="3"/>
    </row>
    <row r="54" spans="3:3" x14ac:dyDescent="0.35">
      <c r="C54" s="3"/>
    </row>
    <row r="55" spans="3:3" x14ac:dyDescent="0.35">
      <c r="C55" s="3"/>
    </row>
    <row r="56" spans="3:3" x14ac:dyDescent="0.35">
      <c r="C56" s="3"/>
    </row>
    <row r="57" spans="3:3" x14ac:dyDescent="0.35">
      <c r="C57" s="3"/>
    </row>
    <row r="58" spans="3:3" x14ac:dyDescent="0.35">
      <c r="C58" s="3"/>
    </row>
    <row r="59" spans="3:3" x14ac:dyDescent="0.35">
      <c r="C59" s="3"/>
    </row>
    <row r="60" spans="3:3" x14ac:dyDescent="0.35">
      <c r="C60" s="3"/>
    </row>
    <row r="61" spans="3:3" x14ac:dyDescent="0.35">
      <c r="C61" s="3"/>
    </row>
    <row r="62" spans="3:3" x14ac:dyDescent="0.35">
      <c r="C62" s="3"/>
    </row>
    <row r="63" spans="3:3" x14ac:dyDescent="0.35">
      <c r="C63" s="3"/>
    </row>
    <row r="64" spans="3:3" x14ac:dyDescent="0.35">
      <c r="C64" s="3"/>
    </row>
    <row r="65" spans="3:3" x14ac:dyDescent="0.35">
      <c r="C65" s="3"/>
    </row>
    <row r="66" spans="3:3" x14ac:dyDescent="0.35">
      <c r="C66" s="3"/>
    </row>
    <row r="67" spans="3:3" x14ac:dyDescent="0.35">
      <c r="C67" s="3"/>
    </row>
    <row r="68" spans="3:3" x14ac:dyDescent="0.35">
      <c r="C68" s="3"/>
    </row>
    <row r="69" spans="3:3" x14ac:dyDescent="0.35">
      <c r="C69" s="3"/>
    </row>
    <row r="70" spans="3:3" x14ac:dyDescent="0.35">
      <c r="C70" s="3"/>
    </row>
    <row r="71" spans="3:3" x14ac:dyDescent="0.35">
      <c r="C71" s="3"/>
    </row>
    <row r="72" spans="3:3" x14ac:dyDescent="0.35">
      <c r="C72" s="3"/>
    </row>
    <row r="73" spans="3:3" x14ac:dyDescent="0.35">
      <c r="C73" s="3"/>
    </row>
    <row r="74" spans="3:3" x14ac:dyDescent="0.35">
      <c r="C74" s="3"/>
    </row>
    <row r="75" spans="3:3" x14ac:dyDescent="0.35">
      <c r="C75" s="3"/>
    </row>
    <row r="76" spans="3:3" x14ac:dyDescent="0.35">
      <c r="C76" s="3"/>
    </row>
    <row r="77" spans="3:3" x14ac:dyDescent="0.35">
      <c r="C77" s="3"/>
    </row>
    <row r="78" spans="3:3" x14ac:dyDescent="0.35">
      <c r="C78" s="3"/>
    </row>
    <row r="79" spans="3:3" x14ac:dyDescent="0.35">
      <c r="C79" s="3"/>
    </row>
    <row r="80" spans="3:3" x14ac:dyDescent="0.35">
      <c r="C80" s="3"/>
    </row>
    <row r="81" spans="3:3" x14ac:dyDescent="0.35">
      <c r="C81" s="3"/>
    </row>
    <row r="82" spans="3:3" x14ac:dyDescent="0.35">
      <c r="C82" s="3"/>
    </row>
    <row r="83" spans="3:3" x14ac:dyDescent="0.35">
      <c r="C83" s="3"/>
    </row>
    <row r="84" spans="3:3" x14ac:dyDescent="0.35">
      <c r="C84" s="3"/>
    </row>
    <row r="85" spans="3:3" x14ac:dyDescent="0.35">
      <c r="C85" s="3"/>
    </row>
    <row r="86" spans="3:3" x14ac:dyDescent="0.35">
      <c r="C86" s="3"/>
    </row>
    <row r="87" spans="3:3" x14ac:dyDescent="0.35">
      <c r="C87" s="3"/>
    </row>
    <row r="88" spans="3:3" x14ac:dyDescent="0.35">
      <c r="C88" s="3"/>
    </row>
    <row r="89" spans="3:3" x14ac:dyDescent="0.35">
      <c r="C89" s="3"/>
    </row>
    <row r="90" spans="3:3" x14ac:dyDescent="0.35">
      <c r="C90" s="3"/>
    </row>
    <row r="91" spans="3:3" x14ac:dyDescent="0.35">
      <c r="C91" s="3"/>
    </row>
    <row r="92" spans="3:3" x14ac:dyDescent="0.35">
      <c r="C92" s="3"/>
    </row>
    <row r="93" spans="3:3" x14ac:dyDescent="0.35">
      <c r="C93" s="3"/>
    </row>
    <row r="94" spans="3:3" x14ac:dyDescent="0.35">
      <c r="C94" s="3"/>
    </row>
    <row r="95" spans="3:3" x14ac:dyDescent="0.35">
      <c r="C95" s="3"/>
    </row>
    <row r="96" spans="3:3" x14ac:dyDescent="0.35">
      <c r="C96" s="3"/>
    </row>
  </sheetData>
  <sortState ref="A6:Q44">
    <sortCondition ref="A6:A44"/>
    <sortCondition ref="B6:B44"/>
  </sortState>
  <mergeCells count="1">
    <mergeCell ref="E2:L2"/>
  </mergeCells>
  <conditionalFormatting sqref="N6:N21">
    <cfRule type="expression" dxfId="5" priority="6">
      <formula>$J6=1</formula>
    </cfRule>
  </conditionalFormatting>
  <conditionalFormatting sqref="N22:N29">
    <cfRule type="expression" dxfId="4" priority="5">
      <formula>$J22=1</formula>
    </cfRule>
  </conditionalFormatting>
  <conditionalFormatting sqref="N30:N37">
    <cfRule type="expression" dxfId="3" priority="4">
      <formula>$J30=1</formula>
    </cfRule>
  </conditionalFormatting>
  <conditionalFormatting sqref="N38:N39">
    <cfRule type="expression" dxfId="2" priority="3">
      <formula>$J38=1</formula>
    </cfRule>
  </conditionalFormatting>
  <conditionalFormatting sqref="N40:N44">
    <cfRule type="expression" dxfId="1" priority="2">
      <formula>$J40=1</formula>
    </cfRule>
  </conditionalFormatting>
  <conditionalFormatting sqref="T6:T44">
    <cfRule type="expression" dxfId="0" priority="1">
      <formula>$I6=1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a787a6-132c-45b6-bb69-6a97640263f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E2536FA401E043A547311913D7F40C" ma:contentTypeVersion="18" ma:contentTypeDescription="Create a new document." ma:contentTypeScope="" ma:versionID="fb2214bd22d7681ad2f42239c5aa7d9c">
  <xsd:schema xmlns:xsd="http://www.w3.org/2001/XMLSchema" xmlns:xs="http://www.w3.org/2001/XMLSchema" xmlns:p="http://schemas.microsoft.com/office/2006/metadata/properties" xmlns:ns3="d9b30a9e-86b3-4202-be57-19efeac729f0" xmlns:ns4="27a787a6-132c-45b6-bb69-6a97640263f5" targetNamespace="http://schemas.microsoft.com/office/2006/metadata/properties" ma:root="true" ma:fieldsID="cb04349cc43b76fdd6e9d54a0048f6a5" ns3:_="" ns4:_="">
    <xsd:import namespace="d9b30a9e-86b3-4202-be57-19efeac729f0"/>
    <xsd:import namespace="27a787a6-132c-45b6-bb69-6a97640263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30a9e-86b3-4202-be57-19efeac729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787a6-132c-45b6-bb69-6a9764026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F73C5C-1075-4031-863F-1C4709B1F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DE7A23-5930-4D65-AFCD-A18EA4A5EF0F}">
  <ds:schemaRefs>
    <ds:schemaRef ds:uri="http://purl.org/dc/elements/1.1/"/>
    <ds:schemaRef ds:uri="d9b30a9e-86b3-4202-be57-19efeac729f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7a787a6-132c-45b6-bb69-6a97640263f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401EA1-7EC5-4872-8B24-2C7145834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b30a9e-86b3-4202-be57-19efeac729f0"/>
    <ds:schemaRef ds:uri="27a787a6-132c-45b6-bb69-6a9764026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Ormevik</dc:creator>
  <cp:lastModifiedBy>Andreas Ormevik</cp:lastModifiedBy>
  <dcterms:created xsi:type="dcterms:W3CDTF">2023-06-26T18:01:16Z</dcterms:created>
  <dcterms:modified xsi:type="dcterms:W3CDTF">2025-06-06T07:54:18Z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0x0101003AE2536FA401E043A547311913D7F40C</vt:lpwstr>
  </property>
</Properties>
</file>