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GEC/Dropbox/Andre-Pardal/Chapter-communities/submission/Ecography/MER/review/data-acessibility/"/>
    </mc:Choice>
  </mc:AlternateContent>
  <xr:revisionPtr revIDLastSave="0" documentId="13_ncr:1_{B5587214-0C29-5B4B-BAC5-0C07A9BE75DB}" xr6:coauthVersionLast="45" xr6:coauthVersionMax="45" xr10:uidLastSave="{00000000-0000-0000-0000-000000000000}"/>
  <bookViews>
    <workbookView xWindow="2540" yWindow="460" windowWidth="34660" windowHeight="19760" activeTab="1" xr2:uid="{3C89E891-FEE4-FE4C-BF2A-9FFB8E0F2657}"/>
  </bookViews>
  <sheets>
    <sheet name="importance" sheetId="1" r:id="rId1"/>
    <sheet name="Readme" sheetId="2" r:id="rId2"/>
  </sheets>
  <definedNames>
    <definedName name="_xlnm._FilterDatabase" localSheetId="0" hidden="1">importance!$C$1:$C$78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4" i="1" l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85" i="1" l="1"/>
  <c r="G85" i="1" s="1"/>
  <c r="F82" i="1"/>
  <c r="G82" i="1" s="1"/>
  <c r="F79" i="1"/>
  <c r="G79" i="1" s="1"/>
  <c r="F84" i="1"/>
  <c r="G84" i="1" s="1"/>
  <c r="F83" i="1"/>
  <c r="G83" i="1" s="1"/>
  <c r="G81" i="1"/>
  <c r="F81" i="1"/>
  <c r="F80" i="1"/>
  <c r="G80" i="1" s="1"/>
  <c r="F169" i="1" l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25" i="1"/>
  <c r="G125" i="1" s="1"/>
  <c r="F140" i="1"/>
  <c r="F92" i="1"/>
  <c r="G92" i="1" s="1"/>
  <c r="F86" i="1"/>
  <c r="G86" i="1" s="1"/>
  <c r="F141" i="1"/>
  <c r="G141" i="1" s="1"/>
  <c r="G140" i="1"/>
  <c r="F139" i="1"/>
  <c r="G139" i="1" s="1"/>
  <c r="F138" i="1"/>
  <c r="G138" i="1" s="1"/>
  <c r="F137" i="1"/>
  <c r="G137" i="1" s="1"/>
  <c r="F136" i="1"/>
  <c r="G136" i="1" s="1"/>
  <c r="F135" i="1"/>
  <c r="G135" i="1" s="1"/>
  <c r="F127" i="1"/>
  <c r="G127" i="1" s="1"/>
  <c r="F126" i="1"/>
  <c r="G126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1" i="1"/>
  <c r="G91" i="1" s="1"/>
  <c r="F90" i="1"/>
  <c r="G90" i="1" s="1"/>
  <c r="F89" i="1"/>
  <c r="G89" i="1" s="1"/>
  <c r="F88" i="1"/>
  <c r="G88" i="1" s="1"/>
  <c r="F87" i="1"/>
  <c r="G87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78" i="1"/>
  <c r="G78" i="1" s="1"/>
  <c r="F75" i="1"/>
  <c r="F72" i="1"/>
  <c r="G72" i="1" s="1"/>
  <c r="F77" i="1"/>
  <c r="G77" i="1" s="1"/>
  <c r="F76" i="1"/>
  <c r="G76" i="1" s="1"/>
  <c r="G75" i="1"/>
  <c r="F74" i="1"/>
  <c r="G74" i="1" s="1"/>
  <c r="F73" i="1"/>
  <c r="G73" i="1" s="1"/>
  <c r="F71" i="1"/>
  <c r="F68" i="1"/>
  <c r="G68" i="1" s="1"/>
  <c r="F66" i="1"/>
  <c r="G66" i="1" s="1"/>
  <c r="F65" i="1"/>
  <c r="G65" i="1" s="1"/>
  <c r="G71" i="1"/>
  <c r="F70" i="1"/>
  <c r="G70" i="1" s="1"/>
  <c r="F69" i="1"/>
  <c r="G69" i="1" s="1"/>
  <c r="F67" i="1"/>
  <c r="G67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1" i="1"/>
  <c r="F56" i="1"/>
  <c r="G56" i="1" s="1"/>
  <c r="F55" i="1"/>
  <c r="G55" i="1" s="1"/>
  <c r="F54" i="1"/>
  <c r="G54" i="1" s="1"/>
  <c r="F53" i="1"/>
  <c r="G53" i="1" s="1"/>
  <c r="F52" i="1"/>
  <c r="G52" i="1" s="1"/>
  <c r="G51" i="1"/>
  <c r="F43" i="1"/>
  <c r="G43" i="1" s="1"/>
  <c r="F37" i="1"/>
  <c r="G37" i="1" s="1"/>
  <c r="F42" i="1"/>
  <c r="G42" i="1" s="1"/>
  <c r="F41" i="1"/>
  <c r="G41" i="1" s="1"/>
  <c r="F40" i="1"/>
  <c r="G40" i="1" s="1"/>
  <c r="F39" i="1"/>
  <c r="G39" i="1" s="1"/>
  <c r="F38" i="1"/>
  <c r="G38" i="1" s="1"/>
  <c r="F36" i="1"/>
  <c r="G36" i="1" s="1"/>
  <c r="F32" i="1"/>
  <c r="F31" i="1"/>
  <c r="G31" i="1" s="1"/>
  <c r="F30" i="1"/>
  <c r="G30" i="1" s="1"/>
  <c r="G32" i="1"/>
  <c r="F35" i="1"/>
  <c r="G35" i="1" s="1"/>
  <c r="F34" i="1"/>
  <c r="G34" i="1" s="1"/>
  <c r="F33" i="1"/>
  <c r="G33" i="1" s="1"/>
</calcChain>
</file>

<file path=xl/sharedStrings.xml><?xml version="1.0" encoding="utf-8"?>
<sst xmlns="http://schemas.openxmlformats.org/spreadsheetml/2006/main" count="528" uniqueCount="44">
  <si>
    <t>importance</t>
  </si>
  <si>
    <t>roughness</t>
  </si>
  <si>
    <t>DNC</t>
  </si>
  <si>
    <t>rel_imp</t>
  </si>
  <si>
    <t>predictor</t>
  </si>
  <si>
    <t>taxa</t>
  </si>
  <si>
    <t>turf</t>
  </si>
  <si>
    <t>infralittoral fringe</t>
  </si>
  <si>
    <t>canopy</t>
  </si>
  <si>
    <t>r2</t>
  </si>
  <si>
    <t>bare rock</t>
  </si>
  <si>
    <t>ACA</t>
  </si>
  <si>
    <t>CCA</t>
  </si>
  <si>
    <t>filamentous</t>
  </si>
  <si>
    <t>corticated</t>
  </si>
  <si>
    <t>foliose</t>
  </si>
  <si>
    <t>P. perna</t>
  </si>
  <si>
    <t>Phragmatopoma sp.</t>
  </si>
  <si>
    <t>T. stalactifera</t>
  </si>
  <si>
    <t>M. solisianus</t>
  </si>
  <si>
    <t>C. bisinuatus</t>
  </si>
  <si>
    <t>Chla</t>
  </si>
  <si>
    <t>FwD</t>
  </si>
  <si>
    <t>inclination</t>
  </si>
  <si>
    <t>SST</t>
  </si>
  <si>
    <t>wave fetch</t>
  </si>
  <si>
    <t>suspensivores</t>
  </si>
  <si>
    <t>bare_rock</t>
  </si>
  <si>
    <t>imp_perc</t>
  </si>
  <si>
    <t>zone</t>
  </si>
  <si>
    <t>low-midlittoral</t>
  </si>
  <si>
    <t>mid-midlittoral</t>
  </si>
  <si>
    <t>leathery</t>
  </si>
  <si>
    <t>oysters</t>
  </si>
  <si>
    <t>R-squared of the whole model</t>
  </si>
  <si>
    <t>columns</t>
  </si>
  <si>
    <t>meaning</t>
  </si>
  <si>
    <t>Shore levels (infralittoral fringe, low-midlittoral, mid-midlittoral)</t>
  </si>
  <si>
    <t>Taxa investigated in the study</t>
  </si>
  <si>
    <t>Importance values as revealed by random forest models (from codes where RFM were ran)</t>
  </si>
  <si>
    <t>Relative importance calculated as the porpotional contribution of each predictor for the whole model adjustment (calculated in the sheet)</t>
  </si>
  <si>
    <t>Relative importance in percentage (calculated in the sheet)</t>
  </si>
  <si>
    <t># Data used for plotting importance of predictors in Random Forest Models (Table 3 and Figure 7)</t>
  </si>
  <si>
    <t>Environmental and antropogenic preditors measured in the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</si>
</sst>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Lucida Grande"/>
      <family val="2"/>
    </font>
    <font>
      <sz val="11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164" fontId="0" fillId="2" borderId="0" xfId="0" applyNumberFormat="1" applyFill="1" applyAlignment="1">
      <alignment horizontal="right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/>
    </xf>
    <xf numFmtId="0" fontId="3" fillId="0" borderId="0" xfId="0" applyFont="1"/>
    <xf numFmtId="164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 applyAlignment="1">
      <alignment horizontal="right"/>
    </xf>
    <xf numFmtId="2" fontId="2" fillId="0" borderId="0" xfId="0" applyNumberFormat="1" applyFont="1"/>
    <xf numFmtId="2" fontId="2" fillId="2" borderId="0" xfId="0" applyNumberFormat="1" applyFont="1" applyFill="1"/>
    <xf numFmtId="2" fontId="4" fillId="2" borderId="0" xfId="0" applyNumberFormat="1" applyFont="1" applyFill="1"/>
    <xf numFmtId="2" fontId="2" fillId="3" borderId="0" xfId="0" applyNumberFormat="1" applyFont="1" applyFill="1"/>
    <xf numFmtId="164" fontId="2" fillId="4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0B0C-AA4D-0D4E-A52B-13E808988E7D}">
  <dimension ref="A1:L169"/>
  <sheetViews>
    <sheetView workbookViewId="0">
      <selection activeCell="K6" sqref="K6"/>
    </sheetView>
  </sheetViews>
  <sheetFormatPr baseColWidth="10" defaultRowHeight="16" x14ac:dyDescent="0.2"/>
  <cols>
    <col min="1" max="1" width="17.33203125" customWidth="1"/>
    <col min="2" max="2" width="18.1640625" customWidth="1"/>
    <col min="3" max="3" width="10.1640625" bestFit="1" customWidth="1"/>
    <col min="4" max="4" width="10.5" style="16" bestFit="1" customWidth="1"/>
    <col min="5" max="5" width="8.1640625" style="5" customWidth="1"/>
    <col min="6" max="6" width="7.5" style="5" bestFit="1" customWidth="1"/>
    <col min="7" max="7" width="8.83203125" style="1" bestFit="1" customWidth="1"/>
    <col min="8" max="8" width="7.5" bestFit="1" customWidth="1"/>
  </cols>
  <sheetData>
    <row r="1" spans="1:8" x14ac:dyDescent="0.2">
      <c r="A1" t="s">
        <v>29</v>
      </c>
      <c r="B1" t="s">
        <v>5</v>
      </c>
      <c r="C1" t="s">
        <v>4</v>
      </c>
      <c r="D1" s="16" t="s">
        <v>0</v>
      </c>
      <c r="E1" s="5" t="s">
        <v>9</v>
      </c>
      <c r="F1" s="5" t="s">
        <v>3</v>
      </c>
      <c r="G1" t="s">
        <v>28</v>
      </c>
      <c r="H1" s="1"/>
    </row>
    <row r="2" spans="1:8" x14ac:dyDescent="0.2">
      <c r="A2" s="2" t="s">
        <v>7</v>
      </c>
      <c r="B2" s="2" t="s">
        <v>8</v>
      </c>
      <c r="C2" s="2" t="s">
        <v>24</v>
      </c>
      <c r="D2" s="17">
        <v>232.50919999999999</v>
      </c>
      <c r="E2" s="10">
        <v>0.51436360000000003</v>
      </c>
      <c r="F2" s="10">
        <f>(E2*D2)/(SUM(D2:D8))</f>
        <v>8.9074960726278754E-2</v>
      </c>
      <c r="G2" s="11">
        <f t="shared" ref="G2:G4" si="0">F2*100</f>
        <v>8.9074960726278753</v>
      </c>
      <c r="H2" s="8"/>
    </row>
    <row r="3" spans="1:8" x14ac:dyDescent="0.2">
      <c r="A3" s="2" t="s">
        <v>7</v>
      </c>
      <c r="B3" s="2" t="s">
        <v>8</v>
      </c>
      <c r="C3" s="2" t="s">
        <v>21</v>
      </c>
      <c r="D3" s="17">
        <v>137.18039999999999</v>
      </c>
      <c r="E3" s="10">
        <v>0.51436360000000003</v>
      </c>
      <c r="F3" s="10">
        <f>(E3*D3)/(SUM(D2:D8))</f>
        <v>5.2554216101621823E-2</v>
      </c>
      <c r="G3" s="11">
        <f t="shared" si="0"/>
        <v>5.2554216101621822</v>
      </c>
      <c r="H3" s="1"/>
    </row>
    <row r="4" spans="1:8" x14ac:dyDescent="0.2">
      <c r="A4" s="2" t="s">
        <v>7</v>
      </c>
      <c r="B4" s="2" t="s">
        <v>8</v>
      </c>
      <c r="C4" s="2" t="s">
        <v>22</v>
      </c>
      <c r="D4" s="17">
        <v>169.6876</v>
      </c>
      <c r="E4" s="10">
        <v>0.51436360000000003</v>
      </c>
      <c r="F4" s="10">
        <f>(E4*D4)/(SUM(D2:D8))</f>
        <v>6.5007820360383578E-2</v>
      </c>
      <c r="G4" s="11">
        <f t="shared" si="0"/>
        <v>6.5007820360383581</v>
      </c>
      <c r="H4" s="1"/>
    </row>
    <row r="5" spans="1:8" x14ac:dyDescent="0.2">
      <c r="A5" s="2" t="s">
        <v>7</v>
      </c>
      <c r="B5" s="2" t="s">
        <v>8</v>
      </c>
      <c r="C5" s="2" t="s">
        <v>25</v>
      </c>
      <c r="D5" s="17">
        <v>167.80009999999999</v>
      </c>
      <c r="E5" s="10">
        <v>0.51436360000000003</v>
      </c>
      <c r="F5" s="10">
        <f>(E5*D5)/(SUM(D2:D8))</f>
        <v>6.4284713539789581E-2</v>
      </c>
      <c r="G5" s="11">
        <f>F5*100</f>
        <v>6.4284713539789582</v>
      </c>
      <c r="H5" s="1"/>
    </row>
    <row r="6" spans="1:8" x14ac:dyDescent="0.2">
      <c r="A6" s="2" t="s">
        <v>7</v>
      </c>
      <c r="B6" s="2" t="s">
        <v>8</v>
      </c>
      <c r="C6" s="2" t="s">
        <v>23</v>
      </c>
      <c r="D6" s="17">
        <v>155.90520000000001</v>
      </c>
      <c r="E6" s="10">
        <v>0.51436360000000003</v>
      </c>
      <c r="F6" s="10">
        <f>(E6*D6)/(SUM(D2:D8))</f>
        <v>5.9727742244275212E-2</v>
      </c>
      <c r="G6" s="11">
        <f t="shared" ref="G6:G8" si="1">F6*100</f>
        <v>5.9727742244275213</v>
      </c>
      <c r="H6" s="1"/>
    </row>
    <row r="7" spans="1:8" x14ac:dyDescent="0.2">
      <c r="A7" s="2" t="s">
        <v>7</v>
      </c>
      <c r="B7" s="2" t="s">
        <v>8</v>
      </c>
      <c r="C7" s="2" t="s">
        <v>1</v>
      </c>
      <c r="D7" s="17">
        <v>149.3006</v>
      </c>
      <c r="E7" s="10">
        <v>0.51436360000000003</v>
      </c>
      <c r="F7" s="10">
        <f>(E7*D7)/(SUM(D2:D8))</f>
        <v>5.7197500492065921E-2</v>
      </c>
      <c r="G7" s="11">
        <f t="shared" si="1"/>
        <v>5.719750049206592</v>
      </c>
      <c r="H7" s="1"/>
    </row>
    <row r="8" spans="1:8" x14ac:dyDescent="0.2">
      <c r="A8" s="2" t="s">
        <v>7</v>
      </c>
      <c r="B8" s="2" t="s">
        <v>8</v>
      </c>
      <c r="C8" s="2" t="s">
        <v>2</v>
      </c>
      <c r="D8" s="17">
        <v>330.24189999999999</v>
      </c>
      <c r="E8" s="10">
        <v>0.51436360000000003</v>
      </c>
      <c r="F8" s="10">
        <f>(E8*D8)/(SUM(D2:D8))</f>
        <v>0.12651664653558514</v>
      </c>
      <c r="G8" s="11">
        <f t="shared" si="1"/>
        <v>12.651664653558514</v>
      </c>
      <c r="H8" s="1"/>
    </row>
    <row r="9" spans="1:8" x14ac:dyDescent="0.2">
      <c r="A9" s="2" t="s">
        <v>7</v>
      </c>
      <c r="B9" s="2" t="s">
        <v>6</v>
      </c>
      <c r="C9" s="2" t="s">
        <v>24</v>
      </c>
      <c r="D9" s="17">
        <v>486.1123</v>
      </c>
      <c r="E9" s="10">
        <v>0.5242578</v>
      </c>
      <c r="F9" s="10">
        <f>(E9*D9)/(SUM(D9:D15))</f>
        <v>0.10018302942333668</v>
      </c>
      <c r="G9" s="11">
        <f t="shared" ref="G9:G11" si="2">F9*100</f>
        <v>10.018302942333667</v>
      </c>
      <c r="H9" s="1"/>
    </row>
    <row r="10" spans="1:8" x14ac:dyDescent="0.2">
      <c r="A10" s="2" t="s">
        <v>7</v>
      </c>
      <c r="B10" s="2" t="s">
        <v>6</v>
      </c>
      <c r="C10" s="2" t="s">
        <v>21</v>
      </c>
      <c r="D10" s="17">
        <v>489.20519999999999</v>
      </c>
      <c r="E10" s="10">
        <v>0.5242578</v>
      </c>
      <c r="F10" s="10">
        <f>(E10*D10)/(SUM(D9:D15))</f>
        <v>0.10082044611018752</v>
      </c>
      <c r="G10" s="11">
        <f t="shared" si="2"/>
        <v>10.082044611018752</v>
      </c>
      <c r="H10" s="1"/>
    </row>
    <row r="11" spans="1:8" x14ac:dyDescent="0.2">
      <c r="A11" s="2" t="s">
        <v>7</v>
      </c>
      <c r="B11" s="2" t="s">
        <v>6</v>
      </c>
      <c r="C11" s="2" t="s">
        <v>22</v>
      </c>
      <c r="D11" s="17">
        <v>412.98849999999999</v>
      </c>
      <c r="E11" s="10">
        <v>0.5242578</v>
      </c>
      <c r="F11" s="10">
        <f>(E11*D11)/(SUM(D9:D15))</f>
        <v>8.5112923591934772E-2</v>
      </c>
      <c r="G11" s="11">
        <f t="shared" si="2"/>
        <v>8.5112923591934777</v>
      </c>
      <c r="H11" s="1"/>
    </row>
    <row r="12" spans="1:8" x14ac:dyDescent="0.2">
      <c r="A12" s="2" t="s">
        <v>7</v>
      </c>
      <c r="B12" s="2" t="s">
        <v>6</v>
      </c>
      <c r="C12" s="2" t="s">
        <v>25</v>
      </c>
      <c r="D12" s="17">
        <v>211.22020000000001</v>
      </c>
      <c r="E12" s="10">
        <v>0.5242578</v>
      </c>
      <c r="F12" s="10">
        <f>(E12*D12)/(SUM(D9:D15))</f>
        <v>4.3530434246167107E-2</v>
      </c>
      <c r="G12" s="11">
        <f>F12*100</f>
        <v>4.3530434246167111</v>
      </c>
      <c r="H12" s="1"/>
    </row>
    <row r="13" spans="1:8" x14ac:dyDescent="0.2">
      <c r="A13" s="2" t="s">
        <v>7</v>
      </c>
      <c r="B13" s="2" t="s">
        <v>6</v>
      </c>
      <c r="C13" s="2" t="s">
        <v>23</v>
      </c>
      <c r="D13" s="17">
        <v>193.99940000000001</v>
      </c>
      <c r="E13" s="10">
        <v>0.5242578</v>
      </c>
      <c r="F13" s="10">
        <f>(E13*D13)/(SUM(D9:D15))</f>
        <v>3.9981394419169522E-2</v>
      </c>
      <c r="G13" s="11">
        <f t="shared" ref="G13:G18" si="3">F13*100</f>
        <v>3.998139441916952</v>
      </c>
      <c r="H13" s="1"/>
    </row>
    <row r="14" spans="1:8" x14ac:dyDescent="0.2">
      <c r="A14" s="2" t="s">
        <v>7</v>
      </c>
      <c r="B14" s="2" t="s">
        <v>6</v>
      </c>
      <c r="C14" s="2" t="s">
        <v>1</v>
      </c>
      <c r="D14" s="17">
        <v>327.48149999999998</v>
      </c>
      <c r="E14" s="10">
        <v>0.5242578</v>
      </c>
      <c r="F14" s="10">
        <f>(E14*D14)/(SUM(D9:D15))</f>
        <v>6.7490760365657126E-2</v>
      </c>
      <c r="G14" s="11">
        <f t="shared" si="3"/>
        <v>6.7490760365657128</v>
      </c>
      <c r="H14" s="1"/>
    </row>
    <row r="15" spans="1:8" x14ac:dyDescent="0.2">
      <c r="A15" s="2" t="s">
        <v>7</v>
      </c>
      <c r="B15" s="2" t="s">
        <v>6</v>
      </c>
      <c r="C15" s="2" t="s">
        <v>2</v>
      </c>
      <c r="D15" s="17">
        <v>422.8186</v>
      </c>
      <c r="E15" s="10">
        <v>0.5242578</v>
      </c>
      <c r="F15" s="10">
        <f>(E15*D15)/(SUM(D9:D15))</f>
        <v>8.7138811843547298E-2</v>
      </c>
      <c r="G15" s="11">
        <f t="shared" si="3"/>
        <v>8.7138811843547295</v>
      </c>
      <c r="H15" s="1"/>
    </row>
    <row r="16" spans="1:8" x14ac:dyDescent="0.2">
      <c r="A16" s="2" t="s">
        <v>7</v>
      </c>
      <c r="B16" s="2" t="s">
        <v>26</v>
      </c>
      <c r="C16" s="2" t="s">
        <v>24</v>
      </c>
      <c r="D16" s="17">
        <v>317.65800000000002</v>
      </c>
      <c r="E16" s="10">
        <v>0.57766099999999998</v>
      </c>
      <c r="F16" s="10">
        <f>(E16*D16)/(SUM(D16:D22))</f>
        <v>7.3135908466323438E-2</v>
      </c>
      <c r="G16" s="11">
        <f t="shared" si="3"/>
        <v>7.3135908466323434</v>
      </c>
      <c r="H16" s="1"/>
    </row>
    <row r="17" spans="1:12" x14ac:dyDescent="0.2">
      <c r="A17" s="2" t="s">
        <v>7</v>
      </c>
      <c r="B17" s="2" t="s">
        <v>26</v>
      </c>
      <c r="C17" s="2" t="s">
        <v>21</v>
      </c>
      <c r="D17" s="17">
        <v>473.54880000000003</v>
      </c>
      <c r="E17" s="4">
        <v>0.57766099999999998</v>
      </c>
      <c r="F17" s="10">
        <f>(E17*D17)/(SUM(D16:D22))</f>
        <v>0.10902738697321429</v>
      </c>
      <c r="G17" s="11">
        <f t="shared" si="3"/>
        <v>10.902738697321428</v>
      </c>
      <c r="H17" s="1"/>
    </row>
    <row r="18" spans="1:12" x14ac:dyDescent="0.2">
      <c r="A18" s="2" t="s">
        <v>7</v>
      </c>
      <c r="B18" s="2" t="s">
        <v>26</v>
      </c>
      <c r="C18" s="2" t="s">
        <v>22</v>
      </c>
      <c r="D18" s="17">
        <v>434.7441</v>
      </c>
      <c r="E18" s="4">
        <v>0.57766099999999998</v>
      </c>
      <c r="F18" s="10">
        <f>(E18*D18)/(SUM(D16:D22))</f>
        <v>0.10009319678356647</v>
      </c>
      <c r="G18" s="11">
        <f t="shared" si="3"/>
        <v>10.009319678356647</v>
      </c>
      <c r="H18" s="1"/>
    </row>
    <row r="19" spans="1:12" x14ac:dyDescent="0.2">
      <c r="A19" s="2" t="s">
        <v>7</v>
      </c>
      <c r="B19" s="2" t="s">
        <v>26</v>
      </c>
      <c r="C19" s="2" t="s">
        <v>25</v>
      </c>
      <c r="D19" s="17">
        <v>276.71550000000002</v>
      </c>
      <c r="E19" s="4">
        <v>0.57766099999999998</v>
      </c>
      <c r="F19" s="10">
        <f>(E19*D19)/(SUM(D16:D22))</f>
        <v>6.3709522439897373E-2</v>
      </c>
      <c r="G19" s="11">
        <f>F19*100</f>
        <v>6.3709522439897377</v>
      </c>
      <c r="H19" s="1"/>
    </row>
    <row r="20" spans="1:12" x14ac:dyDescent="0.2">
      <c r="A20" s="2" t="s">
        <v>7</v>
      </c>
      <c r="B20" s="2" t="s">
        <v>26</v>
      </c>
      <c r="C20" s="2" t="s">
        <v>23</v>
      </c>
      <c r="D20" s="17">
        <v>240.31989999999999</v>
      </c>
      <c r="E20" s="4">
        <v>0.57766099999999998</v>
      </c>
      <c r="F20" s="10">
        <f>(E20*D20)/(SUM(D16:D22))</f>
        <v>5.5329990773208923E-2</v>
      </c>
      <c r="G20" s="11">
        <f t="shared" ref="G20:G25" si="4">F20*100</f>
        <v>5.5329990773208921</v>
      </c>
      <c r="H20" s="1"/>
    </row>
    <row r="21" spans="1:12" x14ac:dyDescent="0.2">
      <c r="A21" s="2" t="s">
        <v>7</v>
      </c>
      <c r="B21" s="2" t="s">
        <v>26</v>
      </c>
      <c r="C21" s="2" t="s">
        <v>1</v>
      </c>
      <c r="D21" s="17">
        <v>302.96809999999999</v>
      </c>
      <c r="E21" s="4">
        <v>0.57766099999999998</v>
      </c>
      <c r="F21" s="10">
        <f>(E21*D21)/(SUM(D16:D22))</f>
        <v>6.9753783093188026E-2</v>
      </c>
      <c r="G21" s="11">
        <f t="shared" si="4"/>
        <v>6.9753783093188026</v>
      </c>
      <c r="H21" s="1"/>
    </row>
    <row r="22" spans="1:12" x14ac:dyDescent="0.2">
      <c r="A22" s="2" t="s">
        <v>7</v>
      </c>
      <c r="B22" s="2" t="s">
        <v>26</v>
      </c>
      <c r="C22" s="2" t="s">
        <v>2</v>
      </c>
      <c r="D22" s="17">
        <v>463.05439999999999</v>
      </c>
      <c r="E22" s="4">
        <v>0.57766099999999998</v>
      </c>
      <c r="F22" s="10">
        <f>(E22*D22)/(SUM(D16:D22))</f>
        <v>0.10661121147060144</v>
      </c>
      <c r="G22" s="11">
        <f t="shared" si="4"/>
        <v>10.661121147060145</v>
      </c>
      <c r="H22" s="1"/>
    </row>
    <row r="23" spans="1:12" x14ac:dyDescent="0.2">
      <c r="A23" s="2" t="s">
        <v>7</v>
      </c>
      <c r="B23" s="2" t="s">
        <v>27</v>
      </c>
      <c r="C23" s="2" t="s">
        <v>24</v>
      </c>
      <c r="D23" s="17">
        <v>34.132759999999998</v>
      </c>
      <c r="E23" s="10">
        <v>0.27198650000000002</v>
      </c>
      <c r="F23" s="10">
        <f>(E23*D23)/(SUM(D23:D29))</f>
        <v>3.182487516215135E-2</v>
      </c>
      <c r="G23" s="11">
        <f t="shared" si="4"/>
        <v>3.1824875162151351</v>
      </c>
      <c r="H23" s="1"/>
      <c r="I23" s="3"/>
      <c r="J23" s="3"/>
      <c r="K23" s="3"/>
      <c r="L23" s="3"/>
    </row>
    <row r="24" spans="1:12" x14ac:dyDescent="0.2">
      <c r="A24" s="2" t="s">
        <v>7</v>
      </c>
      <c r="B24" s="2" t="s">
        <v>27</v>
      </c>
      <c r="C24" s="2" t="s">
        <v>21</v>
      </c>
      <c r="D24" s="17">
        <v>42.357950000000002</v>
      </c>
      <c r="E24" s="10">
        <v>0.27198650000000002</v>
      </c>
      <c r="F24" s="10">
        <f>(E24*D24)/(SUM(D23:D29))</f>
        <v>3.9493919357082428E-2</v>
      </c>
      <c r="G24" s="11">
        <f t="shared" si="4"/>
        <v>3.9493919357082428</v>
      </c>
      <c r="H24" s="1"/>
      <c r="I24" s="3"/>
      <c r="J24" s="3"/>
      <c r="K24" s="3"/>
      <c r="L24" s="3"/>
    </row>
    <row r="25" spans="1:12" x14ac:dyDescent="0.2">
      <c r="A25" s="2" t="s">
        <v>7</v>
      </c>
      <c r="B25" s="2" t="s">
        <v>27</v>
      </c>
      <c r="C25" s="2" t="s">
        <v>22</v>
      </c>
      <c r="D25" s="17">
        <v>59.101480000000002</v>
      </c>
      <c r="E25" s="10">
        <v>0.27198650000000002</v>
      </c>
      <c r="F25" s="10">
        <f>(E25*D25)/(SUM(D23:D29))</f>
        <v>5.5105336424548873E-2</v>
      </c>
      <c r="G25" s="11">
        <f t="shared" si="4"/>
        <v>5.5105336424548872</v>
      </c>
      <c r="H25" s="1"/>
      <c r="I25" s="3"/>
    </row>
    <row r="26" spans="1:12" x14ac:dyDescent="0.2">
      <c r="A26" s="2" t="s">
        <v>7</v>
      </c>
      <c r="B26" s="2" t="s">
        <v>27</v>
      </c>
      <c r="C26" s="2" t="s">
        <v>25</v>
      </c>
      <c r="D26" s="17">
        <v>37.639850000000003</v>
      </c>
      <c r="E26" s="10">
        <v>0.27198650000000002</v>
      </c>
      <c r="F26" s="10">
        <f>(E26*D26)/(SUM(D23:D29))</f>
        <v>3.5094833449510157E-2</v>
      </c>
      <c r="G26" s="11">
        <f>F26*100</f>
        <v>3.5094833449510157</v>
      </c>
      <c r="H26" s="1"/>
      <c r="I26" s="3"/>
      <c r="K26" s="3"/>
      <c r="L26" s="3"/>
    </row>
    <row r="27" spans="1:12" x14ac:dyDescent="0.2">
      <c r="A27" s="2" t="s">
        <v>7</v>
      </c>
      <c r="B27" s="2" t="s">
        <v>27</v>
      </c>
      <c r="C27" s="2" t="s">
        <v>23</v>
      </c>
      <c r="D27" s="17">
        <v>37.545529999999999</v>
      </c>
      <c r="E27" s="10">
        <v>0.27198650000000002</v>
      </c>
      <c r="F27" s="10">
        <f>(E27*D27)/(SUM(D23:D29))</f>
        <v>3.5006890891530841E-2</v>
      </c>
      <c r="G27" s="11">
        <f t="shared" ref="G27:G29" si="5">F27*100</f>
        <v>3.500689089153084</v>
      </c>
      <c r="I27" s="3"/>
      <c r="K27" s="3"/>
      <c r="L27" s="3"/>
    </row>
    <row r="28" spans="1:12" x14ac:dyDescent="0.2">
      <c r="A28" s="2" t="s">
        <v>7</v>
      </c>
      <c r="B28" s="2" t="s">
        <v>27</v>
      </c>
      <c r="C28" s="2" t="s">
        <v>1</v>
      </c>
      <c r="D28" s="17">
        <v>37.326639999999998</v>
      </c>
      <c r="E28" s="10">
        <v>0.27198650000000002</v>
      </c>
      <c r="F28" s="10">
        <f>(E28*D28)/(SUM(D23:D29))</f>
        <v>3.4802801127789398E-2</v>
      </c>
      <c r="G28" s="11">
        <f t="shared" si="5"/>
        <v>3.48028011277894</v>
      </c>
      <c r="H28" s="1"/>
      <c r="I28" s="3"/>
      <c r="K28" s="9"/>
      <c r="L28" s="3"/>
    </row>
    <row r="29" spans="1:12" x14ac:dyDescent="0.2">
      <c r="A29" s="2" t="s">
        <v>7</v>
      </c>
      <c r="B29" s="2" t="s">
        <v>27</v>
      </c>
      <c r="C29" s="2" t="s">
        <v>2</v>
      </c>
      <c r="D29" s="17">
        <v>43.606279999999998</v>
      </c>
      <c r="E29" s="10">
        <v>0.27198650000000002</v>
      </c>
      <c r="F29" s="10">
        <f>(E29*D29)/(SUM(D23:D29))</f>
        <v>4.065784358738693E-2</v>
      </c>
      <c r="G29" s="11">
        <f t="shared" si="5"/>
        <v>4.0657843587386928</v>
      </c>
      <c r="H29" s="1"/>
      <c r="I29" s="3"/>
      <c r="K29" s="9"/>
      <c r="L29" s="3"/>
    </row>
    <row r="30" spans="1:12" x14ac:dyDescent="0.2">
      <c r="A30" s="2" t="s">
        <v>7</v>
      </c>
      <c r="B30" s="2" t="s">
        <v>11</v>
      </c>
      <c r="C30" s="2" t="s">
        <v>21</v>
      </c>
      <c r="D30" s="18">
        <v>675.31949999999995</v>
      </c>
      <c r="E30" s="10">
        <v>0.71175010000000005</v>
      </c>
      <c r="F30" s="10">
        <f>(E30*D30)/(SUM(D30:D36))</f>
        <v>0.16078479138178045</v>
      </c>
      <c r="G30" s="11">
        <f t="shared" ref="G30:G36" si="6">F30*100</f>
        <v>16.078479138178047</v>
      </c>
      <c r="I30" s="3"/>
      <c r="K30" s="9"/>
      <c r="L30" s="3"/>
    </row>
    <row r="31" spans="1:12" x14ac:dyDescent="0.2">
      <c r="A31" s="2" t="s">
        <v>7</v>
      </c>
      <c r="B31" s="2" t="s">
        <v>11</v>
      </c>
      <c r="C31" s="2" t="s">
        <v>2</v>
      </c>
      <c r="D31" s="18">
        <v>533.13499999999999</v>
      </c>
      <c r="E31" s="10">
        <v>0.71175010000000005</v>
      </c>
      <c r="F31" s="10">
        <f>(E31*D31)/(SUM(D30:D36))</f>
        <v>0.12693251083868529</v>
      </c>
      <c r="G31" s="11">
        <f t="shared" si="6"/>
        <v>12.693251083868528</v>
      </c>
      <c r="I31" s="3"/>
      <c r="K31" s="9"/>
      <c r="L31" s="3"/>
    </row>
    <row r="32" spans="1:12" x14ac:dyDescent="0.2">
      <c r="A32" s="2" t="s">
        <v>7</v>
      </c>
      <c r="B32" s="2" t="s">
        <v>11</v>
      </c>
      <c r="C32" s="2" t="s">
        <v>24</v>
      </c>
      <c r="D32" s="18">
        <v>488.37630000000001</v>
      </c>
      <c r="E32" s="10">
        <v>0.71175010000000005</v>
      </c>
      <c r="F32" s="10">
        <f>(E32*D32)/(SUM(D30:D36))</f>
        <v>0.11627604639182763</v>
      </c>
      <c r="G32" s="11">
        <f t="shared" si="6"/>
        <v>11.627604639182763</v>
      </c>
      <c r="I32" s="3"/>
      <c r="J32" s="9"/>
      <c r="K32" s="9"/>
      <c r="L32" s="3"/>
    </row>
    <row r="33" spans="1:12" x14ac:dyDescent="0.2">
      <c r="A33" s="2" t="s">
        <v>7</v>
      </c>
      <c r="B33" s="2" t="s">
        <v>11</v>
      </c>
      <c r="C33" s="2" t="s">
        <v>22</v>
      </c>
      <c r="D33" s="18">
        <v>413.4452</v>
      </c>
      <c r="E33" s="10">
        <v>0.71175010000000005</v>
      </c>
      <c r="F33" s="10">
        <f>(E33*D33)/(SUM(D30:D36))</f>
        <v>9.8435925854056486E-2</v>
      </c>
      <c r="G33" s="11">
        <f>F33*100</f>
        <v>9.8435925854056485</v>
      </c>
      <c r="I33" s="3"/>
      <c r="J33" s="9"/>
      <c r="K33" s="9"/>
      <c r="L33" s="3"/>
    </row>
    <row r="34" spans="1:12" x14ac:dyDescent="0.2">
      <c r="A34" s="2" t="s">
        <v>7</v>
      </c>
      <c r="B34" s="2" t="s">
        <v>11</v>
      </c>
      <c r="C34" s="2" t="s">
        <v>25</v>
      </c>
      <c r="D34" s="18">
        <v>339.79250000000002</v>
      </c>
      <c r="E34" s="10">
        <v>0.71175010000000005</v>
      </c>
      <c r="F34" s="10">
        <f>(E34*D34)/(SUM(D30:D36))</f>
        <v>8.0900175732514235E-2</v>
      </c>
      <c r="G34" s="11">
        <f t="shared" si="6"/>
        <v>8.0900175732514228</v>
      </c>
      <c r="I34" s="3"/>
      <c r="J34" s="9"/>
      <c r="K34" s="9"/>
      <c r="L34" s="3"/>
    </row>
    <row r="35" spans="1:12" x14ac:dyDescent="0.2">
      <c r="A35" s="2" t="s">
        <v>7</v>
      </c>
      <c r="B35" s="2" t="s">
        <v>11</v>
      </c>
      <c r="C35" s="2" t="s">
        <v>1</v>
      </c>
      <c r="D35" s="18">
        <v>295.8193</v>
      </c>
      <c r="E35" s="10">
        <v>0.71175010000000005</v>
      </c>
      <c r="F35" s="10">
        <f>(E35*D35)/(SUM(D30:D36))</f>
        <v>7.0430728621347874E-2</v>
      </c>
      <c r="G35" s="11">
        <f t="shared" si="6"/>
        <v>7.0430728621347871</v>
      </c>
      <c r="I35" s="3"/>
      <c r="L35" s="3"/>
    </row>
    <row r="36" spans="1:12" x14ac:dyDescent="0.2">
      <c r="A36" s="2" t="s">
        <v>7</v>
      </c>
      <c r="B36" s="2" t="s">
        <v>11</v>
      </c>
      <c r="C36" s="2" t="s">
        <v>23</v>
      </c>
      <c r="D36" s="18">
        <v>243.56610000000001</v>
      </c>
      <c r="E36" s="10">
        <v>0.71175010000000005</v>
      </c>
      <c r="F36" s="10">
        <f>(E36*D36)/(SUM(D30:D36))</f>
        <v>5.7989921179788059E-2</v>
      </c>
      <c r="G36" s="11">
        <f t="shared" si="6"/>
        <v>5.7989921179788055</v>
      </c>
      <c r="I36" s="3"/>
      <c r="L36" s="3"/>
    </row>
    <row r="37" spans="1:12" x14ac:dyDescent="0.2">
      <c r="A37" s="2" t="s">
        <v>7</v>
      </c>
      <c r="B37" s="2" t="s">
        <v>12</v>
      </c>
      <c r="C37" s="2" t="s">
        <v>24</v>
      </c>
      <c r="D37" s="18">
        <v>14.040604</v>
      </c>
      <c r="E37" s="10">
        <v>0.15680269999999999</v>
      </c>
      <c r="F37" s="10">
        <f>(E37*D37)/(SUM(D37:D43))</f>
        <v>4.9675754844499598E-2</v>
      </c>
      <c r="G37" s="11">
        <f t="shared" ref="G37:G39" si="7">F37*100</f>
        <v>4.9675754844499593</v>
      </c>
      <c r="I37" s="3"/>
      <c r="L37" s="3"/>
    </row>
    <row r="38" spans="1:12" x14ac:dyDescent="0.2">
      <c r="A38" s="2" t="s">
        <v>7</v>
      </c>
      <c r="B38" s="2" t="s">
        <v>12</v>
      </c>
      <c r="C38" s="2" t="s">
        <v>25</v>
      </c>
      <c r="D38" s="18">
        <v>6.9151730000000002</v>
      </c>
      <c r="E38" s="10">
        <v>0.15680269999999999</v>
      </c>
      <c r="F38" s="10">
        <f>(E38*D38)/(SUM(D37:D43))</f>
        <v>2.4465930287279863E-2</v>
      </c>
      <c r="G38" s="11">
        <f t="shared" si="7"/>
        <v>2.4465930287279862</v>
      </c>
      <c r="I38" s="3"/>
      <c r="J38" s="9"/>
      <c r="L38" s="3"/>
    </row>
    <row r="39" spans="1:12" x14ac:dyDescent="0.2">
      <c r="A39" s="2" t="s">
        <v>7</v>
      </c>
      <c r="B39" s="2" t="s">
        <v>12</v>
      </c>
      <c r="C39" s="2" t="s">
        <v>2</v>
      </c>
      <c r="D39" s="18">
        <v>6.50312</v>
      </c>
      <c r="E39" s="10">
        <v>0.15680269999999999</v>
      </c>
      <c r="F39" s="10">
        <f>(E39*D39)/(SUM(D37:D43))</f>
        <v>2.3008083900405017E-2</v>
      </c>
      <c r="G39" s="11">
        <f t="shared" si="7"/>
        <v>2.3008083900405016</v>
      </c>
      <c r="I39" s="3"/>
      <c r="J39" s="9"/>
    </row>
    <row r="40" spans="1:12" x14ac:dyDescent="0.2">
      <c r="A40" s="2" t="s">
        <v>7</v>
      </c>
      <c r="B40" s="2" t="s">
        <v>12</v>
      </c>
      <c r="C40" s="2" t="s">
        <v>21</v>
      </c>
      <c r="D40" s="18">
        <v>6.1158640000000002</v>
      </c>
      <c r="E40" s="10">
        <v>0.15680269999999999</v>
      </c>
      <c r="F40" s="10">
        <f>(E40*D40)/(SUM(D37:D43))</f>
        <v>2.1637969472417334E-2</v>
      </c>
      <c r="G40" s="11">
        <f>F40*100</f>
        <v>2.1637969472417335</v>
      </c>
      <c r="I40" s="3"/>
      <c r="J40" s="9"/>
    </row>
    <row r="41" spans="1:12" x14ac:dyDescent="0.2">
      <c r="A41" s="2" t="s">
        <v>7</v>
      </c>
      <c r="B41" s="2" t="s">
        <v>12</v>
      </c>
      <c r="C41" s="2" t="s">
        <v>1</v>
      </c>
      <c r="D41" s="18">
        <v>4.1667389999999997</v>
      </c>
      <c r="E41" s="10">
        <v>0.15680269999999999</v>
      </c>
      <c r="F41" s="10">
        <f>(E41*D41)/(SUM(D37:D43))</f>
        <v>1.4741951632922303E-2</v>
      </c>
      <c r="G41" s="11">
        <f t="shared" ref="G41:G46" si="8">F41*100</f>
        <v>1.4741951632922303</v>
      </c>
      <c r="I41" s="3"/>
      <c r="J41" s="9"/>
    </row>
    <row r="42" spans="1:12" x14ac:dyDescent="0.2">
      <c r="A42" s="2" t="s">
        <v>7</v>
      </c>
      <c r="B42" s="2" t="s">
        <v>12</v>
      </c>
      <c r="C42" s="2" t="s">
        <v>23</v>
      </c>
      <c r="D42" s="18">
        <v>3.377615</v>
      </c>
      <c r="E42" s="10">
        <v>0.15680269999999999</v>
      </c>
      <c r="F42" s="10">
        <f>(E42*D42)/(SUM(D37:D43))</f>
        <v>1.1950025419070613E-2</v>
      </c>
      <c r="G42" s="11">
        <f t="shared" si="8"/>
        <v>1.1950025419070613</v>
      </c>
      <c r="I42" s="3"/>
      <c r="J42" s="9"/>
    </row>
    <row r="43" spans="1:12" x14ac:dyDescent="0.2">
      <c r="A43" s="2" t="s">
        <v>7</v>
      </c>
      <c r="B43" s="2" t="s">
        <v>12</v>
      </c>
      <c r="C43" s="2" t="s">
        <v>22</v>
      </c>
      <c r="D43" s="18">
        <v>3.2003849999999998</v>
      </c>
      <c r="E43" s="10">
        <v>0.15680269999999999</v>
      </c>
      <c r="F43" s="10">
        <f>(E43*D43)/(SUM(D37:D43))</f>
        <v>1.1322984443405272E-2</v>
      </c>
      <c r="G43" s="11">
        <f t="shared" si="8"/>
        <v>1.1322984443405273</v>
      </c>
      <c r="I43" s="3"/>
      <c r="J43" s="9"/>
    </row>
    <row r="44" spans="1:12" x14ac:dyDescent="0.2">
      <c r="A44" s="2" t="s">
        <v>7</v>
      </c>
      <c r="B44" s="2" t="s">
        <v>14</v>
      </c>
      <c r="C44" s="2" t="s">
        <v>24</v>
      </c>
      <c r="D44" s="17">
        <v>261.43507</v>
      </c>
      <c r="E44" s="10">
        <v>0.60894119999999996</v>
      </c>
      <c r="F44" s="10">
        <f>(E44*D44)/(SUM(D44:D50))</f>
        <v>0.15447627187755342</v>
      </c>
      <c r="G44" s="11">
        <f t="shared" si="8"/>
        <v>15.447627187755341</v>
      </c>
      <c r="J44" s="9"/>
    </row>
    <row r="45" spans="1:12" x14ac:dyDescent="0.2">
      <c r="A45" s="2" t="s">
        <v>7</v>
      </c>
      <c r="B45" s="2" t="s">
        <v>14</v>
      </c>
      <c r="C45" s="2" t="s">
        <v>2</v>
      </c>
      <c r="D45" s="17">
        <v>247.99866</v>
      </c>
      <c r="E45" s="10">
        <v>0.60894119999999996</v>
      </c>
      <c r="F45" s="10">
        <f>(E45*D45)/(SUM(D44:D50))</f>
        <v>0.14653699072365819</v>
      </c>
      <c r="G45" s="11">
        <f t="shared" si="8"/>
        <v>14.65369907236582</v>
      </c>
    </row>
    <row r="46" spans="1:12" x14ac:dyDescent="0.2">
      <c r="A46" s="2" t="s">
        <v>7</v>
      </c>
      <c r="B46" s="2" t="s">
        <v>14</v>
      </c>
      <c r="C46" s="2" t="s">
        <v>25</v>
      </c>
      <c r="D46" s="17">
        <v>126.67028999999999</v>
      </c>
      <c r="E46" s="10">
        <v>0.60894119999999996</v>
      </c>
      <c r="F46" s="10">
        <f>(E46*D46)/(SUM(D44:D50))</f>
        <v>7.4846707279358243E-2</v>
      </c>
      <c r="G46" s="11">
        <f t="shared" si="8"/>
        <v>7.484670727935824</v>
      </c>
    </row>
    <row r="47" spans="1:12" x14ac:dyDescent="0.2">
      <c r="A47" s="2" t="s">
        <v>7</v>
      </c>
      <c r="B47" s="2" t="s">
        <v>14</v>
      </c>
      <c r="C47" s="2" t="s">
        <v>1</v>
      </c>
      <c r="D47" s="17">
        <v>119.26894</v>
      </c>
      <c r="E47" s="10">
        <v>0.60894119999999996</v>
      </c>
      <c r="F47" s="10">
        <f>(E47*D47)/(SUM(D44:D50))</f>
        <v>7.047341124504683E-2</v>
      </c>
      <c r="G47" s="11">
        <f>F47*100</f>
        <v>7.0473411245046833</v>
      </c>
    </row>
    <row r="48" spans="1:12" x14ac:dyDescent="0.2">
      <c r="A48" s="2" t="s">
        <v>7</v>
      </c>
      <c r="B48" s="2" t="s">
        <v>14</v>
      </c>
      <c r="C48" s="2" t="s">
        <v>22</v>
      </c>
      <c r="D48" s="17">
        <v>99.171719999999993</v>
      </c>
      <c r="E48" s="10">
        <v>0.60894119999999996</v>
      </c>
      <c r="F48" s="10">
        <f>(E48*D48)/(SUM(D44:D50))</f>
        <v>5.8598402965924203E-2</v>
      </c>
      <c r="G48" s="11">
        <f t="shared" ref="G48:G50" si="9">F48*100</f>
        <v>5.8598402965924201</v>
      </c>
    </row>
    <row r="49" spans="1:10" x14ac:dyDescent="0.2">
      <c r="A49" s="2" t="s">
        <v>7</v>
      </c>
      <c r="B49" s="2" t="s">
        <v>14</v>
      </c>
      <c r="C49" s="2" t="s">
        <v>21</v>
      </c>
      <c r="D49" s="17">
        <v>95.469939999999994</v>
      </c>
      <c r="E49" s="10">
        <v>0.60894119999999996</v>
      </c>
      <c r="F49" s="10">
        <f>(E49*D49)/(SUM(D44:D50))</f>
        <v>5.6411102028406941E-2</v>
      </c>
      <c r="G49" s="11">
        <f t="shared" si="9"/>
        <v>5.6411102028406939</v>
      </c>
      <c r="J49" s="3"/>
    </row>
    <row r="50" spans="1:10" x14ac:dyDescent="0.2">
      <c r="A50" s="2" t="s">
        <v>7</v>
      </c>
      <c r="B50" s="2" t="s">
        <v>14</v>
      </c>
      <c r="C50" s="2" t="s">
        <v>23</v>
      </c>
      <c r="D50" s="17">
        <v>80.555210000000002</v>
      </c>
      <c r="E50" s="10">
        <v>0.60894119999999996</v>
      </c>
      <c r="F50" s="10">
        <f>(E50*D50)/(SUM(D44:D50))</f>
        <v>4.7598313880052166E-2</v>
      </c>
      <c r="G50" s="11">
        <f t="shared" si="9"/>
        <v>4.7598313880052165</v>
      </c>
      <c r="J50" s="3"/>
    </row>
    <row r="51" spans="1:10" x14ac:dyDescent="0.2">
      <c r="A51" s="2" t="s">
        <v>7</v>
      </c>
      <c r="B51" s="2" t="s">
        <v>13</v>
      </c>
      <c r="C51" s="2" t="s">
        <v>23</v>
      </c>
      <c r="D51" s="17">
        <v>170.52005</v>
      </c>
      <c r="E51" s="10">
        <v>0.3190326</v>
      </c>
      <c r="F51" s="10">
        <f>(E51*D51)/(SUM(D51:D57))</f>
        <v>6.3928397061381828E-2</v>
      </c>
      <c r="G51" s="11">
        <f t="shared" ref="G51:G53" si="10">F51*100</f>
        <v>6.392839706138183</v>
      </c>
      <c r="J51" s="3"/>
    </row>
    <row r="52" spans="1:10" x14ac:dyDescent="0.2">
      <c r="A52" s="2" t="s">
        <v>7</v>
      </c>
      <c r="B52" s="2" t="s">
        <v>13</v>
      </c>
      <c r="C52" s="2" t="s">
        <v>25</v>
      </c>
      <c r="D52" s="17">
        <v>150.34146000000001</v>
      </c>
      <c r="E52" s="10">
        <v>0.3190326</v>
      </c>
      <c r="F52" s="10">
        <f>(E52*D52)/(SUM(D51:D57))</f>
        <v>5.6363392748640738E-2</v>
      </c>
      <c r="G52" s="11">
        <f t="shared" si="10"/>
        <v>5.6363392748640742</v>
      </c>
      <c r="J52" s="3"/>
    </row>
    <row r="53" spans="1:10" x14ac:dyDescent="0.2">
      <c r="A53" s="2" t="s">
        <v>7</v>
      </c>
      <c r="B53" s="2" t="s">
        <v>13</v>
      </c>
      <c r="C53" s="2" t="s">
        <v>24</v>
      </c>
      <c r="D53" s="17">
        <v>130.12799000000001</v>
      </c>
      <c r="E53" s="10">
        <v>0.3190326</v>
      </c>
      <c r="F53" s="10">
        <f>(E53*D53)/(SUM(D51:D57))</f>
        <v>4.8785311835878101E-2</v>
      </c>
      <c r="G53" s="11">
        <f t="shared" si="10"/>
        <v>4.8785311835878105</v>
      </c>
    </row>
    <row r="54" spans="1:10" x14ac:dyDescent="0.2">
      <c r="A54" s="2" t="s">
        <v>7</v>
      </c>
      <c r="B54" s="2" t="s">
        <v>13</v>
      </c>
      <c r="C54" s="2" t="s">
        <v>21</v>
      </c>
      <c r="D54" s="17">
        <v>100.30141</v>
      </c>
      <c r="E54" s="10">
        <v>0.3190326</v>
      </c>
      <c r="F54" s="10">
        <f>(E54*D54)/(SUM(D51:D57))</f>
        <v>3.7603251724922994E-2</v>
      </c>
      <c r="G54" s="11">
        <f>F54*100</f>
        <v>3.7603251724922995</v>
      </c>
      <c r="J54" s="3"/>
    </row>
    <row r="55" spans="1:10" x14ac:dyDescent="0.2">
      <c r="A55" s="2" t="s">
        <v>7</v>
      </c>
      <c r="B55" s="2" t="s">
        <v>13</v>
      </c>
      <c r="C55" s="2" t="s">
        <v>2</v>
      </c>
      <c r="D55" s="17">
        <v>100.43048</v>
      </c>
      <c r="E55" s="10">
        <v>0.3190326</v>
      </c>
      <c r="F55" s="10">
        <f>(E55*D55)/(SUM(D51:D57))</f>
        <v>3.7651640393637976E-2</v>
      </c>
      <c r="G55" s="11">
        <f t="shared" ref="G55:G60" si="11">F55*100</f>
        <v>3.7651640393637975</v>
      </c>
    </row>
    <row r="56" spans="1:10" x14ac:dyDescent="0.2">
      <c r="A56" s="2" t="s">
        <v>7</v>
      </c>
      <c r="B56" s="2" t="s">
        <v>13</v>
      </c>
      <c r="C56" s="2" t="s">
        <v>1</v>
      </c>
      <c r="D56" s="17">
        <v>98.933679999999995</v>
      </c>
      <c r="E56" s="10">
        <v>0.3190326</v>
      </c>
      <c r="F56" s="10">
        <f>(E56*D56)/(SUM(D51:D57))</f>
        <v>3.7090486296383861E-2</v>
      </c>
      <c r="G56" s="11">
        <f t="shared" si="11"/>
        <v>3.709048629638386</v>
      </c>
    </row>
    <row r="57" spans="1:10" x14ac:dyDescent="0.2">
      <c r="A57" s="2" t="s">
        <v>7</v>
      </c>
      <c r="B57" s="2" t="s">
        <v>13</v>
      </c>
      <c r="C57" s="2" t="s">
        <v>22</v>
      </c>
      <c r="D57" s="17">
        <v>100.31973000000001</v>
      </c>
      <c r="E57" s="10">
        <v>0.3190326</v>
      </c>
      <c r="F57" s="10">
        <f>(E57*D57)/(SUM(D51:D57))</f>
        <v>3.7610119939154488E-2</v>
      </c>
      <c r="G57" s="11">
        <f t="shared" si="11"/>
        <v>3.7610119939154489</v>
      </c>
    </row>
    <row r="58" spans="1:10" x14ac:dyDescent="0.2">
      <c r="A58" s="2" t="s">
        <v>7</v>
      </c>
      <c r="B58" s="2" t="s">
        <v>15</v>
      </c>
      <c r="C58" s="2" t="s">
        <v>22</v>
      </c>
      <c r="D58" s="17">
        <v>183.39194000000001</v>
      </c>
      <c r="E58" s="10">
        <v>0.39228459999999998</v>
      </c>
      <c r="F58" s="10">
        <f>(E58*D58)/(SUM(D58:D64))</f>
        <v>8.7667171241041078E-2</v>
      </c>
      <c r="G58" s="11">
        <f t="shared" si="11"/>
        <v>8.7667171241041082</v>
      </c>
      <c r="J58" s="3"/>
    </row>
    <row r="59" spans="1:10" x14ac:dyDescent="0.2">
      <c r="A59" s="2" t="s">
        <v>7</v>
      </c>
      <c r="B59" s="2" t="s">
        <v>15</v>
      </c>
      <c r="C59" s="2" t="s">
        <v>23</v>
      </c>
      <c r="D59" s="17">
        <v>126.04198</v>
      </c>
      <c r="E59" s="10">
        <v>0.39228459999999998</v>
      </c>
      <c r="F59" s="10">
        <f>(E59*D59)/(SUM(D58:D64))</f>
        <v>6.0252069116122957E-2</v>
      </c>
      <c r="G59" s="11">
        <f t="shared" si="11"/>
        <v>6.0252069116122957</v>
      </c>
    </row>
    <row r="60" spans="1:10" x14ac:dyDescent="0.2">
      <c r="A60" s="2" t="s">
        <v>7</v>
      </c>
      <c r="B60" s="2" t="s">
        <v>15</v>
      </c>
      <c r="C60" s="2" t="s">
        <v>25</v>
      </c>
      <c r="D60" s="17">
        <v>117.07702</v>
      </c>
      <c r="E60" s="10">
        <v>0.39228459999999998</v>
      </c>
      <c r="F60" s="10">
        <f>(E60*D60)/(SUM(D58:D64))</f>
        <v>5.5966533538664744E-2</v>
      </c>
      <c r="G60" s="11">
        <f t="shared" si="11"/>
        <v>5.5966533538664747</v>
      </c>
    </row>
    <row r="61" spans="1:10" x14ac:dyDescent="0.2">
      <c r="A61" s="2" t="s">
        <v>7</v>
      </c>
      <c r="B61" s="2" t="s">
        <v>15</v>
      </c>
      <c r="C61" s="2" t="s">
        <v>21</v>
      </c>
      <c r="D61" s="17">
        <v>105.84905999999999</v>
      </c>
      <c r="E61" s="10">
        <v>0.39228459999999998</v>
      </c>
      <c r="F61" s="10">
        <f>(E61*D61)/(SUM(D58:D64))</f>
        <v>5.059921209581638E-2</v>
      </c>
      <c r="G61" s="11">
        <f>F61*100</f>
        <v>5.0599212095816384</v>
      </c>
    </row>
    <row r="62" spans="1:10" x14ac:dyDescent="0.2">
      <c r="A62" s="2" t="s">
        <v>7</v>
      </c>
      <c r="B62" s="2" t="s">
        <v>15</v>
      </c>
      <c r="C62" s="2" t="s">
        <v>1</v>
      </c>
      <c r="D62" s="17">
        <v>99.382999999999996</v>
      </c>
      <c r="E62" s="10">
        <v>0.39228459999999998</v>
      </c>
      <c r="F62" s="10">
        <f>(E62*D62)/(SUM(D58:D64))</f>
        <v>4.7508230075151529E-2</v>
      </c>
      <c r="G62" s="11">
        <f t="shared" ref="G62:G67" si="12">F62*100</f>
        <v>4.7508230075151525</v>
      </c>
    </row>
    <row r="63" spans="1:10" x14ac:dyDescent="0.2">
      <c r="A63" s="2" t="s">
        <v>7</v>
      </c>
      <c r="B63" s="2" t="s">
        <v>15</v>
      </c>
      <c r="C63" s="2" t="s">
        <v>2</v>
      </c>
      <c r="D63" s="17">
        <v>98.092060000000004</v>
      </c>
      <c r="E63" s="10">
        <v>0.39228459999999998</v>
      </c>
      <c r="F63" s="10">
        <f>(E63*D63)/(SUM(D58:D64))</f>
        <v>4.6891119759169764E-2</v>
      </c>
      <c r="G63" s="11">
        <f t="shared" si="12"/>
        <v>4.6891119759169761</v>
      </c>
    </row>
    <row r="64" spans="1:10" x14ac:dyDescent="0.2">
      <c r="A64" s="2" t="s">
        <v>7</v>
      </c>
      <c r="B64" s="2" t="s">
        <v>15</v>
      </c>
      <c r="C64" s="2" t="s">
        <v>24</v>
      </c>
      <c r="D64" s="17">
        <v>90.789500000000004</v>
      </c>
      <c r="E64" s="10">
        <v>0.39228459999999998</v>
      </c>
      <c r="F64" s="10">
        <f>(E64*D64)/(SUM(D58:D64))</f>
        <v>4.340026417403349E-2</v>
      </c>
      <c r="G64" s="11">
        <f t="shared" si="12"/>
        <v>4.3400264174033492</v>
      </c>
    </row>
    <row r="65" spans="1:7" x14ac:dyDescent="0.2">
      <c r="A65" s="2" t="s">
        <v>7</v>
      </c>
      <c r="B65" s="2" t="s">
        <v>16</v>
      </c>
      <c r="C65" s="2" t="s">
        <v>24</v>
      </c>
      <c r="D65" s="17">
        <v>190.14433</v>
      </c>
      <c r="E65" s="10">
        <v>0.75950359999999995</v>
      </c>
      <c r="F65" s="10">
        <f>(E65*D65)/(SUM(D65:D71))</f>
        <v>0.20211476858266278</v>
      </c>
      <c r="G65" s="11">
        <f t="shared" si="12"/>
        <v>20.211476858266277</v>
      </c>
    </row>
    <row r="66" spans="1:7" x14ac:dyDescent="0.2">
      <c r="A66" s="2" t="s">
        <v>7</v>
      </c>
      <c r="B66" s="2" t="s">
        <v>16</v>
      </c>
      <c r="C66" s="2" t="s">
        <v>21</v>
      </c>
      <c r="D66" s="17">
        <v>167.39953</v>
      </c>
      <c r="E66" s="10">
        <v>0.75950359999999995</v>
      </c>
      <c r="F66" s="10">
        <f>(E66*D66)/(SUM(D65:D71))</f>
        <v>0.17793808138689446</v>
      </c>
      <c r="G66" s="11">
        <f t="shared" si="12"/>
        <v>17.793808138689446</v>
      </c>
    </row>
    <row r="67" spans="1:7" x14ac:dyDescent="0.2">
      <c r="A67" s="2" t="s">
        <v>7</v>
      </c>
      <c r="B67" s="2" t="s">
        <v>16</v>
      </c>
      <c r="C67" s="2" t="s">
        <v>22</v>
      </c>
      <c r="D67" s="17">
        <v>80.525400000000005</v>
      </c>
      <c r="E67" s="10">
        <v>0.75950359999999995</v>
      </c>
      <c r="F67" s="10">
        <f>(E67*D67)/(SUM(D65:D71))</f>
        <v>8.5594835176133602E-2</v>
      </c>
      <c r="G67" s="11">
        <f t="shared" si="12"/>
        <v>8.5594835176133603</v>
      </c>
    </row>
    <row r="68" spans="1:7" x14ac:dyDescent="0.2">
      <c r="A68" s="2" t="s">
        <v>7</v>
      </c>
      <c r="B68" s="2" t="s">
        <v>16</v>
      </c>
      <c r="C68" s="2" t="s">
        <v>2</v>
      </c>
      <c r="D68" s="17">
        <v>71.979810000000001</v>
      </c>
      <c r="E68" s="10">
        <v>0.75950359999999995</v>
      </c>
      <c r="F68" s="10">
        <f>(E68*D68)/(SUM(D65:D71))</f>
        <v>7.6511261949141665E-2</v>
      </c>
      <c r="G68" s="11">
        <f>F68*100</f>
        <v>7.6511261949141662</v>
      </c>
    </row>
    <row r="69" spans="1:7" x14ac:dyDescent="0.2">
      <c r="A69" s="2" t="s">
        <v>7</v>
      </c>
      <c r="B69" s="2" t="s">
        <v>16</v>
      </c>
      <c r="C69" s="2" t="s">
        <v>23</v>
      </c>
      <c r="D69" s="17">
        <v>70.460819999999998</v>
      </c>
      <c r="E69" s="10">
        <v>0.75950359999999995</v>
      </c>
      <c r="F69" s="10">
        <f>(E69*D69)/(SUM(D65:D71))</f>
        <v>7.489664471427919E-2</v>
      </c>
      <c r="G69" s="11">
        <f t="shared" ref="G69:G74" si="13">F69*100</f>
        <v>7.4896644714279192</v>
      </c>
    </row>
    <row r="70" spans="1:7" x14ac:dyDescent="0.2">
      <c r="A70" s="2" t="s">
        <v>7</v>
      </c>
      <c r="B70" s="2" t="s">
        <v>16</v>
      </c>
      <c r="C70" s="2" t="s">
        <v>25</v>
      </c>
      <c r="D70" s="17">
        <v>71.402550000000005</v>
      </c>
      <c r="E70" s="10">
        <v>0.75950359999999995</v>
      </c>
      <c r="F70" s="10">
        <f>(E70*D70)/(SUM(D65:D71))</f>
        <v>7.5897660842487433E-2</v>
      </c>
      <c r="G70" s="11">
        <f t="shared" si="13"/>
        <v>7.5897660842487431</v>
      </c>
    </row>
    <row r="71" spans="1:7" x14ac:dyDescent="0.2">
      <c r="A71" s="2" t="s">
        <v>7</v>
      </c>
      <c r="B71" s="2" t="s">
        <v>16</v>
      </c>
      <c r="C71" s="2" t="s">
        <v>1</v>
      </c>
      <c r="D71" s="17">
        <v>62.608840000000001</v>
      </c>
      <c r="E71" s="10">
        <v>0.75950359999999995</v>
      </c>
      <c r="F71" s="10">
        <f>(E71*D71)/(SUM(D65:D71))</f>
        <v>6.6550347348400873E-2</v>
      </c>
      <c r="G71" s="11">
        <f t="shared" si="13"/>
        <v>6.6550347348400871</v>
      </c>
    </row>
    <row r="72" spans="1:7" x14ac:dyDescent="0.2">
      <c r="A72" s="2" t="s">
        <v>7</v>
      </c>
      <c r="B72" s="2" t="s">
        <v>17</v>
      </c>
      <c r="C72" s="2" t="s">
        <v>24</v>
      </c>
      <c r="D72" s="17">
        <v>316.0797</v>
      </c>
      <c r="E72" s="10">
        <v>0.4745164</v>
      </c>
      <c r="F72" s="10">
        <f>(E72*D72)/(SUM(D72:D78))</f>
        <v>0.10206699623340564</v>
      </c>
      <c r="G72" s="11">
        <f t="shared" si="13"/>
        <v>10.206699623340564</v>
      </c>
    </row>
    <row r="73" spans="1:7" x14ac:dyDescent="0.2">
      <c r="A73" s="2" t="s">
        <v>7</v>
      </c>
      <c r="B73" s="2" t="s">
        <v>17</v>
      </c>
      <c r="C73" s="2" t="s">
        <v>21</v>
      </c>
      <c r="D73" s="17">
        <v>216.71459999999999</v>
      </c>
      <c r="E73" s="10">
        <v>0.4745164</v>
      </c>
      <c r="F73" s="10">
        <f>(E73*D73)/(SUM(D72:D78))</f>
        <v>6.9980477271789382E-2</v>
      </c>
      <c r="G73" s="11">
        <f t="shared" si="13"/>
        <v>6.9980477271789381</v>
      </c>
    </row>
    <row r="74" spans="1:7" x14ac:dyDescent="0.2">
      <c r="A74" s="2" t="s">
        <v>7</v>
      </c>
      <c r="B74" s="2" t="s">
        <v>17</v>
      </c>
      <c r="C74" s="2" t="s">
        <v>22</v>
      </c>
      <c r="D74" s="17">
        <v>213.34960000000001</v>
      </c>
      <c r="E74" s="10">
        <v>0.4745164</v>
      </c>
      <c r="F74" s="10">
        <f>(E74*D74)/(SUM(D72:D78))</f>
        <v>6.8893867020243943E-2</v>
      </c>
      <c r="G74" s="11">
        <f t="shared" si="13"/>
        <v>6.8893867020243942</v>
      </c>
    </row>
    <row r="75" spans="1:7" x14ac:dyDescent="0.2">
      <c r="A75" s="2" t="s">
        <v>7</v>
      </c>
      <c r="B75" s="2" t="s">
        <v>17</v>
      </c>
      <c r="C75" s="2" t="s">
        <v>2</v>
      </c>
      <c r="D75" s="17">
        <v>204.5615</v>
      </c>
      <c r="E75" s="10">
        <v>0.4745164</v>
      </c>
      <c r="F75" s="10">
        <f>(E75*D75)/(SUM(D72:D78))</f>
        <v>6.6056054374892814E-2</v>
      </c>
      <c r="G75" s="11">
        <f>F75*100</f>
        <v>6.605605437489281</v>
      </c>
    </row>
    <row r="76" spans="1:7" x14ac:dyDescent="0.2">
      <c r="A76" s="2" t="s">
        <v>7</v>
      </c>
      <c r="B76" s="2" t="s">
        <v>17</v>
      </c>
      <c r="C76" s="2" t="s">
        <v>23</v>
      </c>
      <c r="D76" s="17">
        <v>200.23740000000001</v>
      </c>
      <c r="E76" s="10">
        <v>0.4745164</v>
      </c>
      <c r="F76" s="10">
        <f>(E76*D76)/(SUM(D72:D78))</f>
        <v>6.4659735983003466E-2</v>
      </c>
      <c r="G76" s="11">
        <f t="shared" ref="G76:G88" si="14">F76*100</f>
        <v>6.465973598300347</v>
      </c>
    </row>
    <row r="77" spans="1:7" x14ac:dyDescent="0.2">
      <c r="A77" s="2" t="s">
        <v>7</v>
      </c>
      <c r="B77" s="2" t="s">
        <v>17</v>
      </c>
      <c r="C77" s="2" t="s">
        <v>1</v>
      </c>
      <c r="D77" s="17">
        <v>180.143</v>
      </c>
      <c r="E77" s="10">
        <v>0.4745164</v>
      </c>
      <c r="F77" s="10">
        <f>(E77*D77)/(SUM(D72:D78))</f>
        <v>5.8170945183997562E-2</v>
      </c>
      <c r="G77" s="11">
        <f t="shared" si="14"/>
        <v>5.817094518399756</v>
      </c>
    </row>
    <row r="78" spans="1:7" x14ac:dyDescent="0.2">
      <c r="A78" s="2" t="s">
        <v>7</v>
      </c>
      <c r="B78" s="2" t="s">
        <v>17</v>
      </c>
      <c r="C78" s="2" t="s">
        <v>25</v>
      </c>
      <c r="D78" s="17">
        <v>138.39019999999999</v>
      </c>
      <c r="E78" s="10">
        <v>0.4745164</v>
      </c>
      <c r="F78" s="10">
        <f>(E78*D78)/(SUM(D72:D78))</f>
        <v>4.4688323932667147E-2</v>
      </c>
      <c r="G78" s="11">
        <f t="shared" si="14"/>
        <v>4.4688323932667151</v>
      </c>
    </row>
    <row r="79" spans="1:7" x14ac:dyDescent="0.2">
      <c r="A79" s="2" t="s">
        <v>7</v>
      </c>
      <c r="B79" s="2" t="s">
        <v>32</v>
      </c>
      <c r="C79" s="2" t="s">
        <v>24</v>
      </c>
      <c r="D79" s="17">
        <v>43.583640000000003</v>
      </c>
      <c r="E79" s="10">
        <v>0.25505030000000001</v>
      </c>
      <c r="F79" s="10">
        <f>(E79*D79)/(SUM(D79:D85))</f>
        <v>3.0357955459073247E-2</v>
      </c>
      <c r="G79" s="11">
        <f t="shared" si="14"/>
        <v>3.0357955459073249</v>
      </c>
    </row>
    <row r="80" spans="1:7" x14ac:dyDescent="0.2">
      <c r="A80" s="2" t="s">
        <v>7</v>
      </c>
      <c r="B80" s="2" t="s">
        <v>32</v>
      </c>
      <c r="C80" s="2" t="s">
        <v>21</v>
      </c>
      <c r="D80" s="17">
        <v>78.727289999999996</v>
      </c>
      <c r="E80" s="10">
        <v>0.25505030000000001</v>
      </c>
      <c r="F80" s="10">
        <f>(E80*D80)/(SUM(D79:D85))</f>
        <v>5.4837080226285424E-2</v>
      </c>
      <c r="G80" s="11">
        <f t="shared" si="14"/>
        <v>5.4837080226285426</v>
      </c>
    </row>
    <row r="81" spans="1:7" x14ac:dyDescent="0.2">
      <c r="A81" s="2" t="s">
        <v>7</v>
      </c>
      <c r="B81" s="2" t="s">
        <v>32</v>
      </c>
      <c r="C81" s="2" t="s">
        <v>22</v>
      </c>
      <c r="D81" s="17">
        <v>51.648519999999998</v>
      </c>
      <c r="E81" s="10">
        <v>0.25505030000000001</v>
      </c>
      <c r="F81" s="10">
        <f>(E81*D81)/(SUM(D79:D85))</f>
        <v>3.5975505251214762E-2</v>
      </c>
      <c r="G81" s="11">
        <f t="shared" si="14"/>
        <v>3.5975505251214761</v>
      </c>
    </row>
    <row r="82" spans="1:7" x14ac:dyDescent="0.2">
      <c r="A82" s="2" t="s">
        <v>7</v>
      </c>
      <c r="B82" s="2" t="s">
        <v>32</v>
      </c>
      <c r="C82" s="2" t="s">
        <v>2</v>
      </c>
      <c r="D82" s="17">
        <v>65.084010000000006</v>
      </c>
      <c r="E82" s="10">
        <v>0.25505030000000001</v>
      </c>
      <c r="F82" s="10">
        <f>(E82*D82)/(SUM(D79:D85))</f>
        <v>4.533392522235128E-2</v>
      </c>
      <c r="G82" s="11">
        <f>F82*100</f>
        <v>4.5333925222351281</v>
      </c>
    </row>
    <row r="83" spans="1:7" x14ac:dyDescent="0.2">
      <c r="A83" s="2" t="s">
        <v>7</v>
      </c>
      <c r="B83" s="2" t="s">
        <v>32</v>
      </c>
      <c r="C83" s="2" t="s">
        <v>23</v>
      </c>
      <c r="D83" s="17">
        <v>63.960470000000001</v>
      </c>
      <c r="E83" s="10">
        <v>0.25505030000000001</v>
      </c>
      <c r="F83" s="10">
        <f>(E83*D83)/(SUM(D79:D85))</f>
        <v>4.455132933828819E-2</v>
      </c>
      <c r="G83" s="11">
        <f t="shared" ref="G83:G85" si="15">F83*100</f>
        <v>4.4551329338288186</v>
      </c>
    </row>
    <row r="84" spans="1:7" x14ac:dyDescent="0.2">
      <c r="A84" s="2" t="s">
        <v>7</v>
      </c>
      <c r="B84" s="2" t="s">
        <v>32</v>
      </c>
      <c r="C84" s="2" t="s">
        <v>1</v>
      </c>
      <c r="D84" s="17">
        <v>27.075990000000001</v>
      </c>
      <c r="E84" s="10">
        <v>0.25505030000000001</v>
      </c>
      <c r="F84" s="10">
        <f>(E84*D84)/(SUM(D79:D85))</f>
        <v>1.8859638580676436E-2</v>
      </c>
      <c r="G84" s="11">
        <f t="shared" si="15"/>
        <v>1.8859638580676434</v>
      </c>
    </row>
    <row r="85" spans="1:7" x14ac:dyDescent="0.2">
      <c r="A85" s="2" t="s">
        <v>7</v>
      </c>
      <c r="B85" s="2" t="s">
        <v>32</v>
      </c>
      <c r="C85" s="2" t="s">
        <v>25</v>
      </c>
      <c r="D85" s="17">
        <v>36.085070000000002</v>
      </c>
      <c r="E85" s="10">
        <v>0.25505030000000001</v>
      </c>
      <c r="F85" s="10">
        <f>(E85*D85)/(SUM(D79:D85))</f>
        <v>2.5134865922110689E-2</v>
      </c>
      <c r="G85" s="11">
        <f t="shared" si="15"/>
        <v>2.513486592211069</v>
      </c>
    </row>
    <row r="86" spans="1:7" x14ac:dyDescent="0.2">
      <c r="A86" s="6" t="s">
        <v>30</v>
      </c>
      <c r="B86" s="6" t="s">
        <v>10</v>
      </c>
      <c r="C86" s="6" t="s">
        <v>22</v>
      </c>
      <c r="D86" s="19">
        <v>295.33159999999998</v>
      </c>
      <c r="E86" s="7">
        <v>0.48362430000000001</v>
      </c>
      <c r="F86" s="7">
        <f>(E86*D86)/(SUM(D86:D92))</f>
        <v>0.11247848905367271</v>
      </c>
      <c r="G86" s="12">
        <f>F86*100</f>
        <v>11.24784890536727</v>
      </c>
    </row>
    <row r="87" spans="1:7" x14ac:dyDescent="0.2">
      <c r="A87" s="6" t="s">
        <v>30</v>
      </c>
      <c r="B87" s="6" t="s">
        <v>10</v>
      </c>
      <c r="C87" s="6" t="s">
        <v>2</v>
      </c>
      <c r="D87" s="19">
        <v>231.80430000000001</v>
      </c>
      <c r="E87" s="7">
        <v>0.48362430000000001</v>
      </c>
      <c r="F87" s="7">
        <f>(E87*D87)/(SUM(D86:D92))</f>
        <v>8.8283805119886496E-2</v>
      </c>
      <c r="G87" s="12">
        <f t="shared" si="14"/>
        <v>8.8283805119886498</v>
      </c>
    </row>
    <row r="88" spans="1:7" x14ac:dyDescent="0.2">
      <c r="A88" s="6" t="s">
        <v>30</v>
      </c>
      <c r="B88" s="6" t="s">
        <v>10</v>
      </c>
      <c r="C88" s="6" t="s">
        <v>21</v>
      </c>
      <c r="D88" s="19">
        <v>229.8218</v>
      </c>
      <c r="E88" s="7">
        <v>0.48362430000000001</v>
      </c>
      <c r="F88" s="7">
        <f>(E88*D88)/(SUM(D86:D92))</f>
        <v>8.7528760266748842E-2</v>
      </c>
      <c r="G88" s="12">
        <f t="shared" si="14"/>
        <v>8.7528760266748851</v>
      </c>
    </row>
    <row r="89" spans="1:7" x14ac:dyDescent="0.2">
      <c r="A89" s="6" t="s">
        <v>30</v>
      </c>
      <c r="B89" s="6" t="s">
        <v>10</v>
      </c>
      <c r="C89" s="6" t="s">
        <v>23</v>
      </c>
      <c r="D89" s="19">
        <v>153.15559999999999</v>
      </c>
      <c r="E89" s="7">
        <v>0.48362430000000001</v>
      </c>
      <c r="F89" s="7">
        <f>(E89*D89)/(SUM(D86:D92))</f>
        <v>5.8330061795313061E-2</v>
      </c>
      <c r="G89" s="12">
        <f>F89*100</f>
        <v>5.8330061795313064</v>
      </c>
    </row>
    <row r="90" spans="1:7" x14ac:dyDescent="0.2">
      <c r="A90" s="6" t="s">
        <v>30</v>
      </c>
      <c r="B90" s="6" t="s">
        <v>10</v>
      </c>
      <c r="C90" s="6" t="s">
        <v>25</v>
      </c>
      <c r="D90" s="19">
        <v>132.84299999999999</v>
      </c>
      <c r="E90" s="7">
        <v>0.48362430000000001</v>
      </c>
      <c r="F90" s="7">
        <f>(E90*D90)/(SUM(D86:D92))</f>
        <v>5.0593908411280891E-2</v>
      </c>
      <c r="G90" s="12">
        <f t="shared" ref="G90:G95" si="16">F90*100</f>
        <v>5.0593908411280895</v>
      </c>
    </row>
    <row r="91" spans="1:7" x14ac:dyDescent="0.2">
      <c r="A91" s="6" t="s">
        <v>30</v>
      </c>
      <c r="B91" s="6" t="s">
        <v>10</v>
      </c>
      <c r="C91" s="6" t="s">
        <v>24</v>
      </c>
      <c r="D91" s="19">
        <v>123.4169</v>
      </c>
      <c r="E91" s="7">
        <v>0.48362430000000001</v>
      </c>
      <c r="F91" s="7">
        <f>(E91*D91)/(SUM(D86:D92))</f>
        <v>4.7003931972359948E-2</v>
      </c>
      <c r="G91" s="12">
        <f t="shared" si="16"/>
        <v>4.7003931972359947</v>
      </c>
    </row>
    <row r="92" spans="1:7" x14ac:dyDescent="0.2">
      <c r="A92" s="6" t="s">
        <v>30</v>
      </c>
      <c r="B92" s="6" t="s">
        <v>10</v>
      </c>
      <c r="C92" s="6" t="s">
        <v>1</v>
      </c>
      <c r="D92" s="19">
        <v>103.46550000000001</v>
      </c>
      <c r="E92" s="7">
        <v>0.48362430000000001</v>
      </c>
      <c r="F92" s="7">
        <f>(E92*D92)/(SUM(D86:D92))</f>
        <v>3.9405343380738041E-2</v>
      </c>
      <c r="G92" s="12">
        <f t="shared" si="16"/>
        <v>3.940534338073804</v>
      </c>
    </row>
    <row r="93" spans="1:7" x14ac:dyDescent="0.2">
      <c r="A93" s="6" t="s">
        <v>30</v>
      </c>
      <c r="B93" s="6" t="s">
        <v>20</v>
      </c>
      <c r="C93" s="6" t="s">
        <v>2</v>
      </c>
      <c r="D93" s="19">
        <v>44.154609999999998</v>
      </c>
      <c r="E93" s="7">
        <v>0.18162400000000001</v>
      </c>
      <c r="F93" s="7">
        <f>(E93*D93)/(SUM(D93:D99))</f>
        <v>4.1634129532398881E-2</v>
      </c>
      <c r="G93" s="12">
        <f t="shared" si="16"/>
        <v>4.163412953239888</v>
      </c>
    </row>
    <row r="94" spans="1:7" x14ac:dyDescent="0.2">
      <c r="A94" s="6" t="s">
        <v>30</v>
      </c>
      <c r="B94" s="6" t="s">
        <v>20</v>
      </c>
      <c r="C94" s="6" t="s">
        <v>22</v>
      </c>
      <c r="D94" s="19">
        <v>34.345849999999999</v>
      </c>
      <c r="E94" s="7">
        <v>0.18162400000000001</v>
      </c>
      <c r="F94" s="7">
        <f>(E94*D94)/(SUM(D93:D99))</f>
        <v>3.2385283615920107E-2</v>
      </c>
      <c r="G94" s="12">
        <f t="shared" si="16"/>
        <v>3.2385283615920106</v>
      </c>
    </row>
    <row r="95" spans="1:7" x14ac:dyDescent="0.2">
      <c r="A95" s="6" t="s">
        <v>30</v>
      </c>
      <c r="B95" s="6" t="s">
        <v>20</v>
      </c>
      <c r="C95" s="6" t="s">
        <v>25</v>
      </c>
      <c r="D95" s="19">
        <v>26.607579999999999</v>
      </c>
      <c r="E95" s="7">
        <v>0.18162400000000001</v>
      </c>
      <c r="F95" s="7">
        <f>(E95*D95)/(SUM(D93:D99))</f>
        <v>2.5088737784427627E-2</v>
      </c>
      <c r="G95" s="12">
        <f t="shared" si="16"/>
        <v>2.5088737784427626</v>
      </c>
    </row>
    <row r="96" spans="1:7" x14ac:dyDescent="0.2">
      <c r="A96" s="6" t="s">
        <v>30</v>
      </c>
      <c r="B96" s="6" t="s">
        <v>20</v>
      </c>
      <c r="C96" s="6" t="s">
        <v>23</v>
      </c>
      <c r="D96" s="19">
        <v>25.600390000000001</v>
      </c>
      <c r="E96" s="7">
        <v>0.18162400000000001</v>
      </c>
      <c r="F96" s="7">
        <f>(E96*D96)/(SUM(D93:D99))</f>
        <v>2.4139041276549134E-2</v>
      </c>
      <c r="G96" s="12">
        <f>F96*100</f>
        <v>2.4139041276549134</v>
      </c>
    </row>
    <row r="97" spans="1:7" x14ac:dyDescent="0.2">
      <c r="A97" s="6" t="s">
        <v>30</v>
      </c>
      <c r="B97" s="6" t="s">
        <v>20</v>
      </c>
      <c r="C97" s="6" t="s">
        <v>24</v>
      </c>
      <c r="D97" s="19">
        <v>24.128889999999998</v>
      </c>
      <c r="E97" s="7">
        <v>0.18162400000000001</v>
      </c>
      <c r="F97" s="7">
        <f>(E97*D97)/(SUM(D93:D99))</f>
        <v>2.2751539006527384E-2</v>
      </c>
      <c r="G97" s="12">
        <f t="shared" ref="G97:G102" si="17">F97*100</f>
        <v>2.2751539006527386</v>
      </c>
    </row>
    <row r="98" spans="1:7" x14ac:dyDescent="0.2">
      <c r="A98" s="6" t="s">
        <v>30</v>
      </c>
      <c r="B98" s="6" t="s">
        <v>20</v>
      </c>
      <c r="C98" s="6" t="s">
        <v>21</v>
      </c>
      <c r="D98" s="19">
        <v>22.042899999999999</v>
      </c>
      <c r="E98" s="7">
        <v>0.18162400000000001</v>
      </c>
      <c r="F98" s="7">
        <f>(E98*D98)/(SUM(D93:D99))</f>
        <v>2.0784623709046813E-2</v>
      </c>
      <c r="G98" s="12">
        <f t="shared" si="17"/>
        <v>2.0784623709046812</v>
      </c>
    </row>
    <row r="99" spans="1:7" x14ac:dyDescent="0.2">
      <c r="A99" s="6" t="s">
        <v>30</v>
      </c>
      <c r="B99" s="6" t="s">
        <v>20</v>
      </c>
      <c r="C99" s="6" t="s">
        <v>1</v>
      </c>
      <c r="D99" s="19">
        <v>15.73908</v>
      </c>
      <c r="E99" s="7">
        <v>0.18162400000000001</v>
      </c>
      <c r="F99" s="7">
        <f>(E99*D99)/(SUM(D93:D99))</f>
        <v>1.4840645075130065E-2</v>
      </c>
      <c r="G99" s="12">
        <f t="shared" si="17"/>
        <v>1.4840645075130066</v>
      </c>
    </row>
    <row r="100" spans="1:7" x14ac:dyDescent="0.2">
      <c r="A100" s="6" t="s">
        <v>30</v>
      </c>
      <c r="B100" s="6" t="s">
        <v>19</v>
      </c>
      <c r="C100" s="6" t="s">
        <v>2</v>
      </c>
      <c r="D100" s="19">
        <v>82.758510000000001</v>
      </c>
      <c r="E100" s="7">
        <v>0.31701869999999999</v>
      </c>
      <c r="F100" s="7">
        <f>(E100*D100)/(SUM(D100:D106))</f>
        <v>6.7271920696598861E-2</v>
      </c>
      <c r="G100" s="12">
        <f t="shared" si="17"/>
        <v>6.7271920696598864</v>
      </c>
    </row>
    <row r="101" spans="1:7" x14ac:dyDescent="0.2">
      <c r="A101" s="6" t="s">
        <v>30</v>
      </c>
      <c r="B101" s="6" t="s">
        <v>19</v>
      </c>
      <c r="C101" s="6" t="s">
        <v>22</v>
      </c>
      <c r="D101" s="19">
        <v>75.96369</v>
      </c>
      <c r="E101" s="7">
        <v>0.31701869999999999</v>
      </c>
      <c r="F101" s="7">
        <f>(E101*D101)/(SUM(D100:D106))</f>
        <v>6.1748614486909208E-2</v>
      </c>
      <c r="G101" s="12">
        <f t="shared" si="17"/>
        <v>6.1748614486909208</v>
      </c>
    </row>
    <row r="102" spans="1:7" x14ac:dyDescent="0.2">
      <c r="A102" s="6" t="s">
        <v>30</v>
      </c>
      <c r="B102" s="6" t="s">
        <v>19</v>
      </c>
      <c r="C102" s="6" t="s">
        <v>21</v>
      </c>
      <c r="D102" s="19">
        <v>65.928039999999996</v>
      </c>
      <c r="E102" s="7">
        <v>0.31701869999999999</v>
      </c>
      <c r="F102" s="7">
        <f>(E102*D102)/(SUM(D100:D106))</f>
        <v>5.3590934377167949E-2</v>
      </c>
      <c r="G102" s="12">
        <f t="shared" si="17"/>
        <v>5.3590934377167949</v>
      </c>
    </row>
    <row r="103" spans="1:7" x14ac:dyDescent="0.2">
      <c r="A103" s="6" t="s">
        <v>30</v>
      </c>
      <c r="B103" s="6" t="s">
        <v>19</v>
      </c>
      <c r="C103" s="6" t="s">
        <v>25</v>
      </c>
      <c r="D103" s="19">
        <v>63.451770000000003</v>
      </c>
      <c r="E103" s="7">
        <v>0.31701869999999999</v>
      </c>
      <c r="F103" s="7">
        <f>(E103*D103)/(SUM(D100:D106))</f>
        <v>5.1578048462917366E-2</v>
      </c>
      <c r="G103" s="12">
        <f>F103*100</f>
        <v>5.1578048462917367</v>
      </c>
    </row>
    <row r="104" spans="1:7" x14ac:dyDescent="0.2">
      <c r="A104" s="6" t="s">
        <v>30</v>
      </c>
      <c r="B104" s="6" t="s">
        <v>19</v>
      </c>
      <c r="C104" s="6" t="s">
        <v>24</v>
      </c>
      <c r="D104" s="19">
        <v>52.704929999999997</v>
      </c>
      <c r="E104" s="7">
        <v>0.31701869999999999</v>
      </c>
      <c r="F104" s="7">
        <f>(E104*D104)/(SUM(D100:D106))</f>
        <v>4.284226324615794E-2</v>
      </c>
      <c r="G104" s="12">
        <f t="shared" ref="G104:G109" si="18">F104*100</f>
        <v>4.2842263246157941</v>
      </c>
    </row>
    <row r="105" spans="1:7" x14ac:dyDescent="0.2">
      <c r="A105" s="6" t="s">
        <v>30</v>
      </c>
      <c r="B105" s="6" t="s">
        <v>19</v>
      </c>
      <c r="C105" s="6" t="s">
        <v>1</v>
      </c>
      <c r="D105" s="19">
        <v>24.842880000000001</v>
      </c>
      <c r="E105" s="7">
        <v>0.31701869999999999</v>
      </c>
      <c r="F105" s="7">
        <f>(E105*D105)/(SUM(D100:D106))</f>
        <v>2.0194035069446298E-2</v>
      </c>
      <c r="G105" s="12">
        <f t="shared" si="18"/>
        <v>2.0194035069446299</v>
      </c>
    </row>
    <row r="106" spans="1:7" x14ac:dyDescent="0.2">
      <c r="A106" s="6" t="s">
        <v>30</v>
      </c>
      <c r="B106" s="6" t="s">
        <v>19</v>
      </c>
      <c r="C106" s="6" t="s">
        <v>23</v>
      </c>
      <c r="D106" s="19">
        <v>24.34938</v>
      </c>
      <c r="E106" s="7">
        <v>0.31701869999999999</v>
      </c>
      <c r="F106" s="7">
        <f>(E106*D106)/(SUM(D100:D106))</f>
        <v>1.9792883660802382E-2</v>
      </c>
      <c r="G106" s="12">
        <f t="shared" si="18"/>
        <v>1.9792883660802383</v>
      </c>
    </row>
    <row r="107" spans="1:7" x14ac:dyDescent="0.2">
      <c r="A107" s="6" t="s">
        <v>30</v>
      </c>
      <c r="B107" s="6" t="s">
        <v>16</v>
      </c>
      <c r="C107" s="6" t="s">
        <v>21</v>
      </c>
      <c r="D107" s="19">
        <v>84.953040000000001</v>
      </c>
      <c r="E107" s="7">
        <v>0.67975960000000002</v>
      </c>
      <c r="F107" s="7">
        <f>(E107*D107)/(SUM(D107:D113))</f>
        <v>0.16855651127433369</v>
      </c>
      <c r="G107" s="12">
        <f t="shared" si="18"/>
        <v>16.855651127433369</v>
      </c>
    </row>
    <row r="108" spans="1:7" x14ac:dyDescent="0.2">
      <c r="A108" s="6" t="s">
        <v>30</v>
      </c>
      <c r="B108" s="6" t="s">
        <v>16</v>
      </c>
      <c r="C108" s="6" t="s">
        <v>24</v>
      </c>
      <c r="D108" s="19">
        <v>59.566740000000003</v>
      </c>
      <c r="E108" s="7">
        <v>0.67975960000000002</v>
      </c>
      <c r="F108" s="7">
        <f>(E108*D108)/(SUM(D107:D113))</f>
        <v>0.11818719945025279</v>
      </c>
      <c r="G108" s="12">
        <f t="shared" si="18"/>
        <v>11.818719945025279</v>
      </c>
    </row>
    <row r="109" spans="1:7" x14ac:dyDescent="0.2">
      <c r="A109" s="6" t="s">
        <v>30</v>
      </c>
      <c r="B109" s="6" t="s">
        <v>16</v>
      </c>
      <c r="C109" s="6" t="s">
        <v>22</v>
      </c>
      <c r="D109" s="19">
        <v>55.66874</v>
      </c>
      <c r="E109" s="7">
        <v>0.67975960000000002</v>
      </c>
      <c r="F109" s="7">
        <f>(E109*D109)/(SUM(D107:D113))</f>
        <v>0.11045312329538709</v>
      </c>
      <c r="G109" s="12">
        <f t="shared" si="18"/>
        <v>11.045312329538708</v>
      </c>
    </row>
    <row r="110" spans="1:7" x14ac:dyDescent="0.2">
      <c r="A110" s="6" t="s">
        <v>30</v>
      </c>
      <c r="B110" s="6" t="s">
        <v>16</v>
      </c>
      <c r="C110" s="6" t="s">
        <v>1</v>
      </c>
      <c r="D110" s="19">
        <v>40.83352</v>
      </c>
      <c r="E110" s="7">
        <v>0.67975960000000002</v>
      </c>
      <c r="F110" s="7">
        <f>(E110*D110)/(SUM(D107:D113))</f>
        <v>8.1018356426688559E-2</v>
      </c>
      <c r="G110" s="12">
        <f>F110*100</f>
        <v>8.1018356426688563</v>
      </c>
    </row>
    <row r="111" spans="1:7" x14ac:dyDescent="0.2">
      <c r="A111" s="6" t="s">
        <v>30</v>
      </c>
      <c r="B111" s="6" t="s">
        <v>16</v>
      </c>
      <c r="C111" s="6" t="s">
        <v>25</v>
      </c>
      <c r="D111" s="19">
        <v>38.677579999999999</v>
      </c>
      <c r="E111" s="7">
        <v>0.67975960000000002</v>
      </c>
      <c r="F111" s="7">
        <f>(E111*D111)/(SUM(D107:D113))</f>
        <v>7.67407258096231E-2</v>
      </c>
      <c r="G111" s="12">
        <f t="shared" ref="G111:G116" si="19">F111*100</f>
        <v>7.67407258096231</v>
      </c>
    </row>
    <row r="112" spans="1:7" x14ac:dyDescent="0.2">
      <c r="A112" s="6" t="s">
        <v>30</v>
      </c>
      <c r="B112" s="6" t="s">
        <v>16</v>
      </c>
      <c r="C112" s="6" t="s">
        <v>23</v>
      </c>
      <c r="D112" s="19">
        <v>37.572389999999999</v>
      </c>
      <c r="E112" s="7">
        <v>0.67975960000000002</v>
      </c>
      <c r="F112" s="7">
        <f>(E112*D112)/(SUM(D107:D113))</f>
        <v>7.4547902919526621E-2</v>
      </c>
      <c r="G112" s="12">
        <f t="shared" si="19"/>
        <v>7.4547902919526621</v>
      </c>
    </row>
    <row r="113" spans="1:7" x14ac:dyDescent="0.2">
      <c r="A113" s="6" t="s">
        <v>30</v>
      </c>
      <c r="B113" s="6" t="s">
        <v>16</v>
      </c>
      <c r="C113" s="6" t="s">
        <v>2</v>
      </c>
      <c r="D113" s="19">
        <v>25.329080000000001</v>
      </c>
      <c r="E113" s="7">
        <v>0.67975960000000002</v>
      </c>
      <c r="F113" s="7">
        <f>(E113*D113)/(SUM(D107:D113))</f>
        <v>5.0255780824188287E-2</v>
      </c>
      <c r="G113" s="12">
        <f t="shared" si="19"/>
        <v>5.0255780824188285</v>
      </c>
    </row>
    <row r="114" spans="1:7" x14ac:dyDescent="0.2">
      <c r="A114" s="6" t="s">
        <v>30</v>
      </c>
      <c r="B114" s="6" t="s">
        <v>17</v>
      </c>
      <c r="C114" s="6" t="s">
        <v>22</v>
      </c>
      <c r="D114" s="19">
        <v>150.95983000000001</v>
      </c>
      <c r="E114" s="7">
        <v>0.30795400000000001</v>
      </c>
      <c r="F114" s="7">
        <f>(E114*D114)/(SUM(D114:D120))</f>
        <v>7.9948244707681304E-2</v>
      </c>
      <c r="G114" s="12">
        <f t="shared" si="19"/>
        <v>7.9948244707681306</v>
      </c>
    </row>
    <row r="115" spans="1:7" x14ac:dyDescent="0.2">
      <c r="A115" s="6" t="s">
        <v>30</v>
      </c>
      <c r="B115" s="6" t="s">
        <v>17</v>
      </c>
      <c r="C115" s="6" t="s">
        <v>21</v>
      </c>
      <c r="D115" s="19">
        <v>95.14255</v>
      </c>
      <c r="E115" s="7">
        <v>0.30795400000000001</v>
      </c>
      <c r="F115" s="7">
        <f>(E115*D115)/(SUM(D114:D120))</f>
        <v>5.0387443265621085E-2</v>
      </c>
      <c r="G115" s="12">
        <f t="shared" si="19"/>
        <v>5.0387443265621084</v>
      </c>
    </row>
    <row r="116" spans="1:7" x14ac:dyDescent="0.2">
      <c r="A116" s="6" t="s">
        <v>30</v>
      </c>
      <c r="B116" s="6" t="s">
        <v>17</v>
      </c>
      <c r="C116" s="6" t="s">
        <v>1</v>
      </c>
      <c r="D116" s="19">
        <v>74.414159999999995</v>
      </c>
      <c r="E116" s="7">
        <v>0.30795400000000001</v>
      </c>
      <c r="F116" s="7">
        <f>(E116*D116)/(SUM(D114:D120))</f>
        <v>3.9409699079526975E-2</v>
      </c>
      <c r="G116" s="12">
        <f t="shared" si="19"/>
        <v>3.9409699079526974</v>
      </c>
    </row>
    <row r="117" spans="1:7" x14ac:dyDescent="0.2">
      <c r="A117" s="6" t="s">
        <v>30</v>
      </c>
      <c r="B117" s="6" t="s">
        <v>17</v>
      </c>
      <c r="C117" s="6" t="s">
        <v>2</v>
      </c>
      <c r="D117" s="19">
        <v>72.935680000000005</v>
      </c>
      <c r="E117" s="7">
        <v>0.30795400000000001</v>
      </c>
      <c r="F117" s="7">
        <f>(E117*D117)/(SUM(D114:D120))</f>
        <v>3.8626696867379469E-2</v>
      </c>
      <c r="G117" s="12">
        <f>F117*100</f>
        <v>3.8626696867379469</v>
      </c>
    </row>
    <row r="118" spans="1:7" x14ac:dyDescent="0.2">
      <c r="A118" s="6" t="s">
        <v>30</v>
      </c>
      <c r="B118" s="6" t="s">
        <v>17</v>
      </c>
      <c r="C118" s="6" t="s">
        <v>24</v>
      </c>
      <c r="D118" s="19">
        <v>70.620490000000004</v>
      </c>
      <c r="E118" s="7">
        <v>0.30795400000000001</v>
      </c>
      <c r="F118" s="7">
        <f>(E118*D118)/(SUM(D114:D120))</f>
        <v>3.7400573489625423E-2</v>
      </c>
      <c r="G118" s="12">
        <f t="shared" ref="G118:G123" si="20">F118*100</f>
        <v>3.7400573489625422</v>
      </c>
    </row>
    <row r="119" spans="1:7" x14ac:dyDescent="0.2">
      <c r="A119" s="6" t="s">
        <v>30</v>
      </c>
      <c r="B119" s="6" t="s">
        <v>17</v>
      </c>
      <c r="C119" s="6" t="s">
        <v>23</v>
      </c>
      <c r="D119" s="19">
        <v>67.000749999999996</v>
      </c>
      <c r="E119" s="7">
        <v>0.30795400000000001</v>
      </c>
      <c r="F119" s="7">
        <f>(E119*D119)/(SUM(D114:D120))</f>
        <v>3.5483561134098902E-2</v>
      </c>
      <c r="G119" s="12">
        <f t="shared" si="20"/>
        <v>3.5483561134098904</v>
      </c>
    </row>
    <row r="120" spans="1:7" x14ac:dyDescent="0.2">
      <c r="A120" s="6" t="s">
        <v>30</v>
      </c>
      <c r="B120" s="6" t="s">
        <v>17</v>
      </c>
      <c r="C120" s="6" t="s">
        <v>25</v>
      </c>
      <c r="D120" s="19">
        <v>50.411270000000002</v>
      </c>
      <c r="E120" s="7">
        <v>0.30795400000000001</v>
      </c>
      <c r="F120" s="7">
        <f>(E120*D120)/(SUM(D114:D120))</f>
        <v>2.6697781456066778E-2</v>
      </c>
      <c r="G120" s="12">
        <f t="shared" si="20"/>
        <v>2.6697781456066778</v>
      </c>
    </row>
    <row r="121" spans="1:7" x14ac:dyDescent="0.2">
      <c r="A121" s="6" t="s">
        <v>30</v>
      </c>
      <c r="B121" s="6" t="s">
        <v>18</v>
      </c>
      <c r="C121" s="6" t="s">
        <v>22</v>
      </c>
      <c r="D121" s="19">
        <v>139.48363000000001</v>
      </c>
      <c r="E121" s="7">
        <v>0.41198410000000002</v>
      </c>
      <c r="F121" s="7">
        <f>(E121*D121)/(SUM(D121:D127))</f>
        <v>9.5511337046618558E-2</v>
      </c>
      <c r="G121" s="12">
        <f t="shared" si="20"/>
        <v>9.5511337046618561</v>
      </c>
    </row>
    <row r="122" spans="1:7" x14ac:dyDescent="0.2">
      <c r="A122" s="6" t="s">
        <v>30</v>
      </c>
      <c r="B122" s="6" t="s">
        <v>18</v>
      </c>
      <c r="C122" s="6" t="s">
        <v>21</v>
      </c>
      <c r="D122" s="19">
        <v>113.56786</v>
      </c>
      <c r="E122" s="7">
        <v>0.41198410000000002</v>
      </c>
      <c r="F122" s="7">
        <f>(E122*D122)/(SUM(D121:D127))</f>
        <v>7.7765528142070786E-2</v>
      </c>
      <c r="G122" s="12">
        <f t="shared" si="20"/>
        <v>7.7765528142070783</v>
      </c>
    </row>
    <row r="123" spans="1:7" x14ac:dyDescent="0.2">
      <c r="A123" s="6" t="s">
        <v>30</v>
      </c>
      <c r="B123" s="6" t="s">
        <v>18</v>
      </c>
      <c r="C123" s="6" t="s">
        <v>24</v>
      </c>
      <c r="D123" s="19">
        <v>102.76981000000001</v>
      </c>
      <c r="E123" s="7">
        <v>0.41198410000000002</v>
      </c>
      <c r="F123" s="7">
        <f>(E123*D123)/(SUM(D121:D127))</f>
        <v>7.0371569489028576E-2</v>
      </c>
      <c r="G123" s="12">
        <f t="shared" si="20"/>
        <v>7.037156948902858</v>
      </c>
    </row>
    <row r="124" spans="1:7" x14ac:dyDescent="0.2">
      <c r="A124" s="6" t="s">
        <v>30</v>
      </c>
      <c r="B124" s="6" t="s">
        <v>18</v>
      </c>
      <c r="C124" s="6" t="s">
        <v>2</v>
      </c>
      <c r="D124" s="19">
        <v>81.53922</v>
      </c>
      <c r="E124" s="7">
        <v>0.41198410000000002</v>
      </c>
      <c r="F124" s="7">
        <f>(E124*D124)/(SUM(D121:D127))</f>
        <v>5.5833934949487476E-2</v>
      </c>
      <c r="G124" s="12">
        <f>F124*100</f>
        <v>5.5833934949487478</v>
      </c>
    </row>
    <row r="125" spans="1:7" x14ac:dyDescent="0.2">
      <c r="A125" s="6" t="s">
        <v>30</v>
      </c>
      <c r="B125" s="6" t="s">
        <v>18</v>
      </c>
      <c r="C125" s="6" t="s">
        <v>25</v>
      </c>
      <c r="D125" s="19">
        <v>58.971870000000003</v>
      </c>
      <c r="E125" s="7">
        <v>0.41198410000000002</v>
      </c>
      <c r="F125" s="7">
        <f>(E125*D125)/(SUM(D121:D127))</f>
        <v>4.0380954753180522E-2</v>
      </c>
      <c r="G125" s="12">
        <f t="shared" ref="G125:G137" si="21">F125*100</f>
        <v>4.0380954753180518</v>
      </c>
    </row>
    <row r="126" spans="1:7" x14ac:dyDescent="0.2">
      <c r="A126" s="6" t="s">
        <v>30</v>
      </c>
      <c r="B126" s="6" t="s">
        <v>18</v>
      </c>
      <c r="C126" s="6" t="s">
        <v>23</v>
      </c>
      <c r="D126" s="19">
        <v>54.31747</v>
      </c>
      <c r="E126" s="7">
        <v>0.41198410000000002</v>
      </c>
      <c r="F126" s="7">
        <f>(E126*D126)/(SUM(D121:D127))</f>
        <v>3.7193856975830004E-2</v>
      </c>
      <c r="G126" s="12">
        <f t="shared" si="21"/>
        <v>3.7193856975830006</v>
      </c>
    </row>
    <row r="127" spans="1:7" x14ac:dyDescent="0.2">
      <c r="A127" s="6" t="s">
        <v>30</v>
      </c>
      <c r="B127" s="6" t="s">
        <v>18</v>
      </c>
      <c r="C127" s="6" t="s">
        <v>1</v>
      </c>
      <c r="D127" s="19">
        <v>51.006860000000003</v>
      </c>
      <c r="E127" s="7">
        <v>0.41198410000000002</v>
      </c>
      <c r="F127" s="7">
        <f>(E127*D127)/(SUM(D121:D127))</f>
        <v>3.4926918643784124E-2</v>
      </c>
      <c r="G127" s="12">
        <f t="shared" si="21"/>
        <v>3.4926918643784126</v>
      </c>
    </row>
    <row r="128" spans="1:7" x14ac:dyDescent="0.2">
      <c r="A128" s="6" t="s">
        <v>30</v>
      </c>
      <c r="B128" s="6" t="s">
        <v>33</v>
      </c>
      <c r="C128" s="7" t="s">
        <v>24</v>
      </c>
      <c r="D128" s="12">
        <v>51.256999999999998</v>
      </c>
      <c r="E128" s="7">
        <v>0.5795787</v>
      </c>
      <c r="F128" s="7">
        <f>(E128*D128)/(SUM(D128:D134))</f>
        <v>0.10638741899183538</v>
      </c>
      <c r="G128" s="12">
        <f t="shared" ref="G128:G130" si="22">F128*100</f>
        <v>10.638741899183538</v>
      </c>
    </row>
    <row r="129" spans="1:7" x14ac:dyDescent="0.2">
      <c r="A129" s="6" t="s">
        <v>30</v>
      </c>
      <c r="B129" s="6" t="s">
        <v>33</v>
      </c>
      <c r="C129" s="7" t="s">
        <v>21</v>
      </c>
      <c r="D129" s="12">
        <v>49.36598</v>
      </c>
      <c r="E129" s="7">
        <v>0.5795787</v>
      </c>
      <c r="F129" s="7">
        <f>(E129*D129)/(SUM(D128:D134))</f>
        <v>0.10246247728510378</v>
      </c>
      <c r="G129" s="12">
        <f t="shared" si="22"/>
        <v>10.246247728510378</v>
      </c>
    </row>
    <row r="130" spans="1:7" x14ac:dyDescent="0.2">
      <c r="A130" s="6" t="s">
        <v>30</v>
      </c>
      <c r="B130" s="6" t="s">
        <v>33</v>
      </c>
      <c r="C130" s="7" t="s">
        <v>22</v>
      </c>
      <c r="D130" s="12">
        <v>25.039919999999999</v>
      </c>
      <c r="E130" s="7">
        <v>0.5795787</v>
      </c>
      <c r="F130" s="7">
        <f>(E130*D130)/(SUM(D128:D134))</f>
        <v>5.1972071337808262E-2</v>
      </c>
      <c r="G130" s="12">
        <f t="shared" si="22"/>
        <v>5.1972071337808261</v>
      </c>
    </row>
    <row r="131" spans="1:7" x14ac:dyDescent="0.2">
      <c r="A131" s="6" t="s">
        <v>30</v>
      </c>
      <c r="B131" s="6" t="s">
        <v>33</v>
      </c>
      <c r="C131" s="7" t="s">
        <v>25</v>
      </c>
      <c r="D131" s="12">
        <v>70.004440000000002</v>
      </c>
      <c r="E131" s="7">
        <v>0.5795787</v>
      </c>
      <c r="F131" s="7">
        <f>(E131*D131)/(SUM(D128:D134))</f>
        <v>0.14529901651615976</v>
      </c>
      <c r="G131" s="12">
        <f>F131*100</f>
        <v>14.529901651615976</v>
      </c>
    </row>
    <row r="132" spans="1:7" x14ac:dyDescent="0.2">
      <c r="A132" s="6" t="s">
        <v>30</v>
      </c>
      <c r="B132" s="6" t="s">
        <v>33</v>
      </c>
      <c r="C132" s="7" t="s">
        <v>23</v>
      </c>
      <c r="D132" s="12">
        <v>23.82939</v>
      </c>
      <c r="E132" s="7">
        <v>0.5795787</v>
      </c>
      <c r="F132" s="7">
        <f>(E132*D132)/(SUM(D128:D134))</f>
        <v>4.9459533297888131E-2</v>
      </c>
      <c r="G132" s="12">
        <f t="shared" ref="G132:G134" si="23">F132*100</f>
        <v>4.9459533297888134</v>
      </c>
    </row>
    <row r="133" spans="1:7" x14ac:dyDescent="0.2">
      <c r="A133" s="6" t="s">
        <v>30</v>
      </c>
      <c r="B133" s="6" t="s">
        <v>33</v>
      </c>
      <c r="C133" s="7" t="s">
        <v>1</v>
      </c>
      <c r="D133" s="12">
        <v>14.9625</v>
      </c>
      <c r="E133" s="7">
        <v>0.5795787</v>
      </c>
      <c r="F133" s="7">
        <f>(E133*D133)/(SUM(D128:D134))</f>
        <v>3.1055694961962987E-2</v>
      </c>
      <c r="G133" s="12">
        <f t="shared" si="23"/>
        <v>3.1055694961962987</v>
      </c>
    </row>
    <row r="134" spans="1:7" x14ac:dyDescent="0.2">
      <c r="A134" s="6" t="s">
        <v>30</v>
      </c>
      <c r="B134" s="6" t="s">
        <v>33</v>
      </c>
      <c r="C134" s="7" t="s">
        <v>2</v>
      </c>
      <c r="D134" s="12">
        <v>44.779290000000003</v>
      </c>
      <c r="E134" s="7">
        <v>0.5795787</v>
      </c>
      <c r="F134" s="7">
        <f>(E134*D134)/(SUM(D128:D134))</f>
        <v>9.2942487609241745E-2</v>
      </c>
      <c r="G134" s="12">
        <f t="shared" si="23"/>
        <v>9.2942487609241748</v>
      </c>
    </row>
    <row r="135" spans="1:7" x14ac:dyDescent="0.2">
      <c r="A135" s="6" t="s">
        <v>30</v>
      </c>
      <c r="B135" s="6" t="s">
        <v>6</v>
      </c>
      <c r="C135" s="6" t="s">
        <v>24</v>
      </c>
      <c r="D135" s="19">
        <v>19.129020000000001</v>
      </c>
      <c r="E135" s="7">
        <v>0.35800389999999999</v>
      </c>
      <c r="F135" s="7">
        <f>(E135*D135)/(SUM(D135:D141))</f>
        <v>2.654342342702553E-2</v>
      </c>
      <c r="G135" s="12">
        <f t="shared" si="21"/>
        <v>2.6543423427025528</v>
      </c>
    </row>
    <row r="136" spans="1:7" x14ac:dyDescent="0.2">
      <c r="A136" s="6" t="s">
        <v>30</v>
      </c>
      <c r="B136" s="6" t="s">
        <v>6</v>
      </c>
      <c r="C136" s="6" t="s">
        <v>21</v>
      </c>
      <c r="D136" s="19">
        <v>24.806650000000001</v>
      </c>
      <c r="E136" s="7">
        <v>0.35800389999999999</v>
      </c>
      <c r="F136" s="7">
        <f>(E136*D136)/(SUM(D135:D141))</f>
        <v>3.4421701412619306E-2</v>
      </c>
      <c r="G136" s="12">
        <f t="shared" si="21"/>
        <v>3.4421701412619305</v>
      </c>
    </row>
    <row r="137" spans="1:7" x14ac:dyDescent="0.2">
      <c r="A137" s="6" t="s">
        <v>30</v>
      </c>
      <c r="B137" s="6" t="s">
        <v>6</v>
      </c>
      <c r="C137" s="6" t="s">
        <v>22</v>
      </c>
      <c r="D137" s="19">
        <v>45.297310000000003</v>
      </c>
      <c r="E137" s="7">
        <v>0.35800389999999999</v>
      </c>
      <c r="F137" s="7">
        <f>(E137*D137)/(SUM(D135:D141))</f>
        <v>6.2854536167312167E-2</v>
      </c>
      <c r="G137" s="12">
        <f t="shared" si="21"/>
        <v>6.2854536167312167</v>
      </c>
    </row>
    <row r="138" spans="1:7" x14ac:dyDescent="0.2">
      <c r="A138" s="6" t="s">
        <v>30</v>
      </c>
      <c r="B138" s="6" t="s">
        <v>6</v>
      </c>
      <c r="C138" s="6" t="s">
        <v>25</v>
      </c>
      <c r="D138" s="19">
        <v>59.188699999999997</v>
      </c>
      <c r="E138" s="7">
        <v>0.35800389999999999</v>
      </c>
      <c r="F138" s="7">
        <f>(E138*D138)/(SUM(D135:D141))</f>
        <v>8.2130225500061466E-2</v>
      </c>
      <c r="G138" s="12">
        <f>F138*100</f>
        <v>8.213022550006146</v>
      </c>
    </row>
    <row r="139" spans="1:7" x14ac:dyDescent="0.2">
      <c r="A139" s="6" t="s">
        <v>30</v>
      </c>
      <c r="B139" s="6" t="s">
        <v>6</v>
      </c>
      <c r="C139" s="6" t="s">
        <v>23</v>
      </c>
      <c r="D139" s="19">
        <v>20.927340000000001</v>
      </c>
      <c r="E139" s="7">
        <v>0.35800389999999999</v>
      </c>
      <c r="F139" s="7">
        <f>(E139*D139)/(SUM(D135:D141))</f>
        <v>2.9038771814830475E-2</v>
      </c>
      <c r="G139" s="12">
        <f t="shared" ref="G139:G144" si="24">F139*100</f>
        <v>2.9038771814830477</v>
      </c>
    </row>
    <row r="140" spans="1:7" x14ac:dyDescent="0.2">
      <c r="A140" s="6" t="s">
        <v>30</v>
      </c>
      <c r="B140" s="6" t="s">
        <v>6</v>
      </c>
      <c r="C140" s="6" t="s">
        <v>1</v>
      </c>
      <c r="D140" s="19">
        <v>11.14012</v>
      </c>
      <c r="E140" s="7">
        <v>0.35800389999999999</v>
      </c>
      <c r="F140" s="7">
        <f>(E140*D140)/(SUM(D135:D141))</f>
        <v>1.5458027760328319E-2</v>
      </c>
      <c r="G140" s="12">
        <f t="shared" si="24"/>
        <v>1.5458027760328319</v>
      </c>
    </row>
    <row r="141" spans="1:7" x14ac:dyDescent="0.2">
      <c r="A141" s="6" t="s">
        <v>30</v>
      </c>
      <c r="B141" s="6" t="s">
        <v>6</v>
      </c>
      <c r="C141" s="6" t="s">
        <v>2</v>
      </c>
      <c r="D141" s="19">
        <v>77.513140000000007</v>
      </c>
      <c r="E141" s="7">
        <v>0.35800389999999999</v>
      </c>
      <c r="F141" s="7">
        <f>(E141*D141)/(SUM(D135:D141))</f>
        <v>0.10755721391782276</v>
      </c>
      <c r="G141" s="12">
        <f t="shared" si="24"/>
        <v>10.755721391782275</v>
      </c>
    </row>
    <row r="142" spans="1:7" x14ac:dyDescent="0.2">
      <c r="A142" s="13" t="s">
        <v>31</v>
      </c>
      <c r="B142" s="13" t="s">
        <v>10</v>
      </c>
      <c r="C142" s="13" t="s">
        <v>23</v>
      </c>
      <c r="D142" s="20">
        <v>403.76659999999998</v>
      </c>
      <c r="E142" s="14">
        <v>0.66835849999999997</v>
      </c>
      <c r="F142" s="14">
        <f>(E142*D142)/(SUM(D142:D148))</f>
        <v>0.15061049305617796</v>
      </c>
      <c r="G142" s="15">
        <f t="shared" si="24"/>
        <v>15.061049305617797</v>
      </c>
    </row>
    <row r="143" spans="1:7" x14ac:dyDescent="0.2">
      <c r="A143" s="13" t="s">
        <v>31</v>
      </c>
      <c r="B143" s="13" t="s">
        <v>10</v>
      </c>
      <c r="C143" s="13" t="s">
        <v>22</v>
      </c>
      <c r="D143" s="20">
        <v>273.50409999999999</v>
      </c>
      <c r="E143" s="14">
        <v>0.66835849999999997</v>
      </c>
      <c r="F143" s="14">
        <f>(E143*D143)/(SUM(D142:D148))</f>
        <v>0.10202078961926568</v>
      </c>
      <c r="G143" s="15">
        <f t="shared" si="24"/>
        <v>10.202078961926569</v>
      </c>
    </row>
    <row r="144" spans="1:7" x14ac:dyDescent="0.2">
      <c r="A144" s="13" t="s">
        <v>31</v>
      </c>
      <c r="B144" s="13" t="s">
        <v>10</v>
      </c>
      <c r="C144" s="13" t="s">
        <v>2</v>
      </c>
      <c r="D144" s="20">
        <v>272.47250000000003</v>
      </c>
      <c r="E144" s="14">
        <v>0.66835849999999997</v>
      </c>
      <c r="F144" s="14">
        <f>(E144*D144)/(SUM(D142:D148))</f>
        <v>0.10163598863613151</v>
      </c>
      <c r="G144" s="15">
        <f t="shared" si="24"/>
        <v>10.163598863613151</v>
      </c>
    </row>
    <row r="145" spans="1:7" x14ac:dyDescent="0.2">
      <c r="A145" s="13" t="s">
        <v>31</v>
      </c>
      <c r="B145" s="13" t="s">
        <v>10</v>
      </c>
      <c r="C145" s="13" t="s">
        <v>25</v>
      </c>
      <c r="D145" s="20">
        <v>263.96710000000002</v>
      </c>
      <c r="E145" s="14">
        <v>0.66835849999999997</v>
      </c>
      <c r="F145" s="14">
        <f>(E145*D145)/(SUM(D142:D148))</f>
        <v>9.8463357498142334E-2</v>
      </c>
      <c r="G145" s="15">
        <f>F145*100</f>
        <v>9.8463357498142337</v>
      </c>
    </row>
    <row r="146" spans="1:7" x14ac:dyDescent="0.2">
      <c r="A146" s="13" t="s">
        <v>31</v>
      </c>
      <c r="B146" s="13" t="s">
        <v>10</v>
      </c>
      <c r="C146" s="13" t="s">
        <v>21</v>
      </c>
      <c r="D146" s="20">
        <v>238.43719999999999</v>
      </c>
      <c r="E146" s="14">
        <v>0.66835849999999997</v>
      </c>
      <c r="F146" s="14">
        <f>(E146*D146)/(SUM(D142:D148))</f>
        <v>8.8940353795817981E-2</v>
      </c>
      <c r="G146" s="15">
        <f t="shared" ref="G146:G151" si="25">F146*100</f>
        <v>8.8940353795817977</v>
      </c>
    </row>
    <row r="147" spans="1:7" x14ac:dyDescent="0.2">
      <c r="A147" s="13" t="s">
        <v>31</v>
      </c>
      <c r="B147" s="13" t="s">
        <v>10</v>
      </c>
      <c r="C147" s="13" t="s">
        <v>24</v>
      </c>
      <c r="D147" s="20">
        <v>210.45269999999999</v>
      </c>
      <c r="E147" s="14">
        <v>0.66835849999999997</v>
      </c>
      <c r="F147" s="14">
        <f>(E147*D147)/(SUM(D142:D148))</f>
        <v>7.8501750545993412E-2</v>
      </c>
      <c r="G147" s="15">
        <f t="shared" si="25"/>
        <v>7.8501750545993412</v>
      </c>
    </row>
    <row r="148" spans="1:7" x14ac:dyDescent="0.2">
      <c r="A148" s="13" t="s">
        <v>31</v>
      </c>
      <c r="B148" s="13" t="s">
        <v>10</v>
      </c>
      <c r="C148" s="13" t="s">
        <v>1</v>
      </c>
      <c r="D148" s="20">
        <v>129.17959999999999</v>
      </c>
      <c r="E148" s="14">
        <v>0.66835849999999997</v>
      </c>
      <c r="F148" s="14">
        <f>(E148*D148)/(SUM(D142:D148))</f>
        <v>4.8185766848470993E-2</v>
      </c>
      <c r="G148" s="15">
        <f t="shared" si="25"/>
        <v>4.8185766848470992</v>
      </c>
    </row>
    <row r="149" spans="1:7" x14ac:dyDescent="0.2">
      <c r="A149" s="13" t="s">
        <v>31</v>
      </c>
      <c r="B149" s="13" t="s">
        <v>20</v>
      </c>
      <c r="C149" s="13" t="s">
        <v>24</v>
      </c>
      <c r="D149" s="20">
        <v>248.17271</v>
      </c>
      <c r="E149" s="14">
        <v>0.6265887</v>
      </c>
      <c r="F149" s="14">
        <f>(E149*D149)/(SUM(D149:D155))</f>
        <v>0.14848716389192065</v>
      </c>
      <c r="G149" s="15">
        <f t="shared" si="25"/>
        <v>14.848716389192065</v>
      </c>
    </row>
    <row r="150" spans="1:7" x14ac:dyDescent="0.2">
      <c r="A150" s="13" t="s">
        <v>31</v>
      </c>
      <c r="B150" s="13" t="s">
        <v>20</v>
      </c>
      <c r="C150" s="13" t="s">
        <v>2</v>
      </c>
      <c r="D150" s="20">
        <v>222.12309999999999</v>
      </c>
      <c r="E150" s="14">
        <v>0.6265887</v>
      </c>
      <c r="F150" s="14">
        <f>(E150*D150)/(SUM(D149:D155))</f>
        <v>0.13290111210810199</v>
      </c>
      <c r="G150" s="15">
        <f t="shared" si="25"/>
        <v>13.290111210810199</v>
      </c>
    </row>
    <row r="151" spans="1:7" x14ac:dyDescent="0.2">
      <c r="A151" s="13" t="s">
        <v>31</v>
      </c>
      <c r="B151" s="13" t="s">
        <v>20</v>
      </c>
      <c r="C151" s="13" t="s">
        <v>21</v>
      </c>
      <c r="D151" s="20">
        <v>219.25371000000001</v>
      </c>
      <c r="E151" s="14">
        <v>0.6265887</v>
      </c>
      <c r="F151" s="14">
        <f>(E151*D151)/(SUM(D149:D155))</f>
        <v>0.13118429327173664</v>
      </c>
      <c r="G151" s="15">
        <f t="shared" si="25"/>
        <v>13.118429327173665</v>
      </c>
    </row>
    <row r="152" spans="1:7" x14ac:dyDescent="0.2">
      <c r="A152" s="13" t="s">
        <v>31</v>
      </c>
      <c r="B152" s="13" t="s">
        <v>20</v>
      </c>
      <c r="C152" s="13" t="s">
        <v>25</v>
      </c>
      <c r="D152" s="20">
        <v>136.97351</v>
      </c>
      <c r="E152" s="14">
        <v>0.6265887</v>
      </c>
      <c r="F152" s="14">
        <f>(E152*D152)/(SUM(D149:D155))</f>
        <v>8.1954248830266779E-2</v>
      </c>
      <c r="G152" s="15">
        <f>F152*100</f>
        <v>8.1954248830266785</v>
      </c>
    </row>
    <row r="153" spans="1:7" x14ac:dyDescent="0.2">
      <c r="A153" s="13" t="s">
        <v>31</v>
      </c>
      <c r="B153" s="13" t="s">
        <v>20</v>
      </c>
      <c r="C153" s="13" t="s">
        <v>22</v>
      </c>
      <c r="D153" s="20">
        <v>95.242620000000002</v>
      </c>
      <c r="E153" s="14">
        <v>0.6265887</v>
      </c>
      <c r="F153" s="14">
        <f>(E153*D153)/(SUM(D149:D155))</f>
        <v>5.6985744022523356E-2</v>
      </c>
      <c r="G153" s="15">
        <f t="shared" ref="G153:G158" si="26">F153*100</f>
        <v>5.6985744022523352</v>
      </c>
    </row>
    <row r="154" spans="1:7" x14ac:dyDescent="0.2">
      <c r="A154" s="13" t="s">
        <v>31</v>
      </c>
      <c r="B154" s="13" t="s">
        <v>20</v>
      </c>
      <c r="C154" s="13" t="s">
        <v>23</v>
      </c>
      <c r="D154" s="20">
        <v>73.397419999999997</v>
      </c>
      <c r="E154" s="14">
        <v>0.6265887</v>
      </c>
      <c r="F154" s="14">
        <f>(E154*D154)/(SUM(D149:D155))</f>
        <v>4.3915282759269286E-2</v>
      </c>
      <c r="G154" s="15">
        <f t="shared" si="26"/>
        <v>4.3915282759269285</v>
      </c>
    </row>
    <row r="155" spans="1:7" x14ac:dyDescent="0.2">
      <c r="A155" s="13" t="s">
        <v>31</v>
      </c>
      <c r="B155" s="13" t="s">
        <v>20</v>
      </c>
      <c r="C155" s="13" t="s">
        <v>1</v>
      </c>
      <c r="D155" s="20">
        <v>52.080419999999997</v>
      </c>
      <c r="E155" s="14">
        <v>0.6265887</v>
      </c>
      <c r="F155" s="14">
        <f>(E155*D155)/(SUM(D149:D155))</f>
        <v>3.1160855116181239E-2</v>
      </c>
      <c r="G155" s="15">
        <f t="shared" si="26"/>
        <v>3.1160855116181239</v>
      </c>
    </row>
    <row r="156" spans="1:7" x14ac:dyDescent="0.2">
      <c r="A156" s="13" t="s">
        <v>31</v>
      </c>
      <c r="B156" s="13" t="s">
        <v>19</v>
      </c>
      <c r="C156" s="13" t="s">
        <v>21</v>
      </c>
      <c r="D156" s="20">
        <v>540.88419999999996</v>
      </c>
      <c r="E156" s="14">
        <v>0.63035949999999996</v>
      </c>
      <c r="F156" s="14">
        <f>(E156*D156)/(SUM(D156:D162))</f>
        <v>0.14004355434853144</v>
      </c>
      <c r="G156" s="15">
        <f t="shared" si="26"/>
        <v>14.004355434853144</v>
      </c>
    </row>
    <row r="157" spans="1:7" x14ac:dyDescent="0.2">
      <c r="A157" s="13" t="s">
        <v>31</v>
      </c>
      <c r="B157" s="13" t="s">
        <v>19</v>
      </c>
      <c r="C157" s="13" t="s">
        <v>2</v>
      </c>
      <c r="D157" s="20">
        <v>523.8904</v>
      </c>
      <c r="E157" s="14">
        <v>0.63035949999999996</v>
      </c>
      <c r="F157" s="14">
        <f>(E157*D157)/(SUM(D156:D162))</f>
        <v>0.13564358823029751</v>
      </c>
      <c r="G157" s="15">
        <f t="shared" si="26"/>
        <v>13.564358823029751</v>
      </c>
    </row>
    <row r="158" spans="1:7" x14ac:dyDescent="0.2">
      <c r="A158" s="13" t="s">
        <v>31</v>
      </c>
      <c r="B158" s="13" t="s">
        <v>19</v>
      </c>
      <c r="C158" s="13" t="s">
        <v>22</v>
      </c>
      <c r="D158" s="20">
        <v>365.78859999999997</v>
      </c>
      <c r="E158" s="14">
        <v>0.63035949999999996</v>
      </c>
      <c r="F158" s="14">
        <f>(E158*D158)/(SUM(D156:D162))</f>
        <v>9.4708508187470133E-2</v>
      </c>
      <c r="G158" s="15">
        <f t="shared" si="26"/>
        <v>9.4708508187470137</v>
      </c>
    </row>
    <row r="159" spans="1:7" x14ac:dyDescent="0.2">
      <c r="A159" s="13" t="s">
        <v>31</v>
      </c>
      <c r="B159" s="13" t="s">
        <v>19</v>
      </c>
      <c r="C159" s="13" t="s">
        <v>24</v>
      </c>
      <c r="D159" s="20">
        <v>328.55189999999999</v>
      </c>
      <c r="E159" s="14">
        <v>0.63035949999999996</v>
      </c>
      <c r="F159" s="14">
        <f>(E159*D159)/(SUM(D156:D162))</f>
        <v>8.5067332090608808E-2</v>
      </c>
      <c r="G159" s="15">
        <f>F159*100</f>
        <v>8.5067332090608812</v>
      </c>
    </row>
    <row r="160" spans="1:7" x14ac:dyDescent="0.2">
      <c r="A160" s="13" t="s">
        <v>31</v>
      </c>
      <c r="B160" s="13" t="s">
        <v>19</v>
      </c>
      <c r="C160" s="13" t="s">
        <v>23</v>
      </c>
      <c r="D160" s="20">
        <v>293.62479999999999</v>
      </c>
      <c r="E160" s="14">
        <v>0.63035949999999996</v>
      </c>
      <c r="F160" s="14">
        <f>(E160*D160)/(SUM(D156:D162))</f>
        <v>7.602414830545369E-2</v>
      </c>
      <c r="G160" s="15">
        <f t="shared" ref="G160:G165" si="27">F160*100</f>
        <v>7.6024148305453689</v>
      </c>
    </row>
    <row r="161" spans="1:7" x14ac:dyDescent="0.2">
      <c r="A161" s="13" t="s">
        <v>31</v>
      </c>
      <c r="B161" s="13" t="s">
        <v>19</v>
      </c>
      <c r="C161" s="13" t="s">
        <v>25</v>
      </c>
      <c r="D161" s="20">
        <v>243.56710000000001</v>
      </c>
      <c r="E161" s="14">
        <v>0.63035949999999996</v>
      </c>
      <c r="F161" s="14">
        <f>(E161*D161)/(SUM(D156:D162))</f>
        <v>6.3063410627199321E-2</v>
      </c>
      <c r="G161" s="15">
        <f t="shared" si="27"/>
        <v>6.3063410627199321</v>
      </c>
    </row>
    <row r="162" spans="1:7" x14ac:dyDescent="0.2">
      <c r="A162" s="13" t="s">
        <v>31</v>
      </c>
      <c r="B162" s="13" t="s">
        <v>19</v>
      </c>
      <c r="C162" s="13" t="s">
        <v>1</v>
      </c>
      <c r="D162" s="20">
        <v>138.30340000000001</v>
      </c>
      <c r="E162" s="14">
        <v>0.63035949999999996</v>
      </c>
      <c r="F162" s="14">
        <f>(E162*D162)/(SUM(D156:D162))</f>
        <v>3.5808958210438918E-2</v>
      </c>
      <c r="G162" s="15">
        <f t="shared" si="27"/>
        <v>3.5808958210438919</v>
      </c>
    </row>
    <row r="163" spans="1:7" x14ac:dyDescent="0.2">
      <c r="A163" s="13" t="s">
        <v>31</v>
      </c>
      <c r="B163" s="13" t="s">
        <v>18</v>
      </c>
      <c r="C163" s="13" t="s">
        <v>24</v>
      </c>
      <c r="D163" s="20">
        <v>27.144659999999998</v>
      </c>
      <c r="E163" s="14">
        <v>0.38591239999999999</v>
      </c>
      <c r="F163" s="14">
        <f>(E163*D163)/(SUM(D163:D169))</f>
        <v>9.2130565543189338E-2</v>
      </c>
      <c r="G163" s="15">
        <f t="shared" si="27"/>
        <v>9.2130565543189338</v>
      </c>
    </row>
    <row r="164" spans="1:7" x14ac:dyDescent="0.2">
      <c r="A164" s="13" t="s">
        <v>31</v>
      </c>
      <c r="B164" s="13" t="s">
        <v>18</v>
      </c>
      <c r="C164" s="13" t="s">
        <v>21</v>
      </c>
      <c r="D164" s="20">
        <v>25.192568000000001</v>
      </c>
      <c r="E164" s="14">
        <v>0.38591239999999999</v>
      </c>
      <c r="F164" s="14">
        <f>(E164*D164)/(SUM(D163:D169))</f>
        <v>8.5505050987017495E-2</v>
      </c>
      <c r="G164" s="15">
        <f t="shared" si="27"/>
        <v>8.5505050987017501</v>
      </c>
    </row>
    <row r="165" spans="1:7" x14ac:dyDescent="0.2">
      <c r="A165" s="13" t="s">
        <v>31</v>
      </c>
      <c r="B165" s="13" t="s">
        <v>18</v>
      </c>
      <c r="C165" s="13" t="s">
        <v>25</v>
      </c>
      <c r="D165" s="20">
        <v>16.911701000000001</v>
      </c>
      <c r="E165" s="14">
        <v>0.38591239999999999</v>
      </c>
      <c r="F165" s="14">
        <f>(E165*D165)/(SUM(D163:D169))</f>
        <v>5.7399303488322229E-2</v>
      </c>
      <c r="G165" s="15">
        <f t="shared" si="27"/>
        <v>5.7399303488322229</v>
      </c>
    </row>
    <row r="166" spans="1:7" x14ac:dyDescent="0.2">
      <c r="A166" s="13" t="s">
        <v>31</v>
      </c>
      <c r="B166" s="13" t="s">
        <v>18</v>
      </c>
      <c r="C166" s="13" t="s">
        <v>22</v>
      </c>
      <c r="D166" s="20">
        <v>13.030797</v>
      </c>
      <c r="E166" s="14">
        <v>0.38591239999999999</v>
      </c>
      <c r="F166" s="14">
        <f>(E166*D166)/(SUM(D163:D169))</f>
        <v>4.4227288059179783E-2</v>
      </c>
      <c r="G166" s="15">
        <f>F166*100</f>
        <v>4.4227288059179779</v>
      </c>
    </row>
    <row r="167" spans="1:7" x14ac:dyDescent="0.2">
      <c r="A167" s="13" t="s">
        <v>31</v>
      </c>
      <c r="B167" s="13" t="s">
        <v>18</v>
      </c>
      <c r="C167" s="13" t="s">
        <v>2</v>
      </c>
      <c r="D167" s="20">
        <v>11.645633999999999</v>
      </c>
      <c r="E167" s="14">
        <v>0.38591239999999999</v>
      </c>
      <c r="F167" s="14">
        <f>(E167*D167)/(SUM(D163:D169))</f>
        <v>3.952596372653016E-2</v>
      </c>
      <c r="G167" s="15">
        <f t="shared" ref="G167:G169" si="28">F167*100</f>
        <v>3.9525963726530158</v>
      </c>
    </row>
    <row r="168" spans="1:7" x14ac:dyDescent="0.2">
      <c r="A168" s="13" t="s">
        <v>31</v>
      </c>
      <c r="B168" s="13" t="s">
        <v>18</v>
      </c>
      <c r="C168" s="13" t="s">
        <v>23</v>
      </c>
      <c r="D168" s="20">
        <v>11.069425000000001</v>
      </c>
      <c r="E168" s="14">
        <v>0.38591239999999999</v>
      </c>
      <c r="F168" s="14">
        <f>(E168*D168)/(SUM(D163:D169))</f>
        <v>3.7570276639601261E-2</v>
      </c>
      <c r="G168" s="15">
        <f t="shared" si="28"/>
        <v>3.7570276639601259</v>
      </c>
    </row>
    <row r="169" spans="1:7" x14ac:dyDescent="0.2">
      <c r="A169" s="13" t="s">
        <v>31</v>
      </c>
      <c r="B169" s="13" t="s">
        <v>18</v>
      </c>
      <c r="C169" s="13" t="s">
        <v>1</v>
      </c>
      <c r="D169" s="20">
        <v>8.7075549999999993</v>
      </c>
      <c r="E169" s="14">
        <v>0.38591239999999999</v>
      </c>
      <c r="F169" s="14">
        <f>(E169*D169)/(SUM(D163:D169))</f>
        <v>2.95539515561597E-2</v>
      </c>
      <c r="G169" s="15">
        <f t="shared" si="28"/>
        <v>2.9553951556159701</v>
      </c>
    </row>
  </sheetData>
  <pageMargins left="0.7" right="0.7" top="0.75" bottom="0.75" header="0.3" footer="0.3"/>
  <ignoredErrors>
    <ignoredError sqref="E44:F50 F51:F78 F2:F43 F135:F170 E79:F85 F86:F127 F128:F1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599B-C67B-5641-B927-E551727AC9AA}">
  <dimension ref="A1:B10"/>
  <sheetViews>
    <sheetView tabSelected="1" workbookViewId="0">
      <selection activeCell="E11" sqref="E11"/>
    </sheetView>
  </sheetViews>
  <sheetFormatPr baseColWidth="10" defaultRowHeight="16" x14ac:dyDescent="0.2"/>
  <cols>
    <col min="1" max="1" width="10.5" bestFit="1" customWidth="1"/>
    <col min="2" max="2" width="117.1640625" bestFit="1" customWidth="1"/>
  </cols>
  <sheetData>
    <row r="1" spans="1:2" x14ac:dyDescent="0.2">
      <c r="A1" s="21" t="s">
        <v>42</v>
      </c>
      <c r="B1" s="21"/>
    </row>
    <row r="2" spans="1:2" x14ac:dyDescent="0.2">
      <c r="A2" s="22"/>
      <c r="B2" s="22"/>
    </row>
    <row r="3" spans="1:2" x14ac:dyDescent="0.2">
      <c r="A3" t="s">
        <v>35</v>
      </c>
      <c r="B3" t="s">
        <v>36</v>
      </c>
    </row>
    <row r="4" spans="1:2" x14ac:dyDescent="0.2">
      <c r="A4" t="s">
        <v>29</v>
      </c>
      <c r="B4" t="s">
        <v>37</v>
      </c>
    </row>
    <row r="5" spans="1:2" x14ac:dyDescent="0.2">
      <c r="A5" t="s">
        <v>5</v>
      </c>
      <c r="B5" t="s">
        <v>38</v>
      </c>
    </row>
    <row r="6" spans="1:2" x14ac:dyDescent="0.2">
      <c r="A6" t="s">
        <v>4</v>
      </c>
      <c r="B6" t="s">
        <v>43</v>
      </c>
    </row>
    <row r="7" spans="1:2" x14ac:dyDescent="0.2">
      <c r="A7" s="16" t="s">
        <v>0</v>
      </c>
      <c r="B7" t="s">
        <v>39</v>
      </c>
    </row>
    <row r="8" spans="1:2" x14ac:dyDescent="0.2">
      <c r="A8" s="5" t="s">
        <v>9</v>
      </c>
      <c r="B8" t="s">
        <v>34</v>
      </c>
    </row>
    <row r="9" spans="1:2" x14ac:dyDescent="0.2">
      <c r="A9" s="5" t="s">
        <v>3</v>
      </c>
      <c r="B9" t="s">
        <v>40</v>
      </c>
    </row>
    <row r="10" spans="1:2" x14ac:dyDescent="0.2">
      <c r="A10" t="s">
        <v>28</v>
      </c>
      <c r="B10" t="s">
        <v>41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importance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Pardal</dc:creator>
  <cp:lastModifiedBy>Andre Pardal</cp:lastModifiedBy>
  <dcterms:created xsi:type="dcterms:W3CDTF">2021-07-26T18:50:47Z</dcterms:created>
  <dcterms:modified xsi:type="dcterms:W3CDTF">2023-06-27T19:14:56Z</dcterms:modified>
</cp:coreProperties>
</file>