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gesthiper-java\Relatorio\"/>
    </mc:Choice>
  </mc:AlternateContent>
  <bookViews>
    <workbookView xWindow="4650" yWindow="0" windowWidth="15345" windowHeight="4650" activeTab="1"/>
  </bookViews>
  <sheets>
    <sheet name="Tempos Queries" sheetId="1" r:id="rId1"/>
    <sheet name="Sheet1" sheetId="4" r:id="rId2"/>
    <sheet name="Tempos Leitura" sheetId="2" r:id="rId3"/>
    <sheet name="Testes Classes Leitur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S5" i="4"/>
  <c r="Q5" i="4"/>
  <c r="G4" i="4"/>
  <c r="H4" i="4"/>
  <c r="I4" i="4"/>
  <c r="G5" i="4"/>
  <c r="H5" i="4"/>
  <c r="I5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H3" i="4"/>
  <c r="I3" i="4"/>
  <c r="G3" i="4"/>
  <c r="G3" i="1" l="1"/>
  <c r="H3" i="1"/>
  <c r="I3" i="1"/>
  <c r="G4" i="1"/>
  <c r="H4" i="1"/>
  <c r="I4" i="1"/>
  <c r="G5" i="1"/>
  <c r="H5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</calcChain>
</file>

<file path=xl/sharedStrings.xml><?xml version="1.0" encoding="utf-8"?>
<sst xmlns="http://schemas.openxmlformats.org/spreadsheetml/2006/main" count="77" uniqueCount="33">
  <si>
    <t># Querie</t>
  </si>
  <si>
    <t>Compras.txt</t>
  </si>
  <si>
    <t>Compras1.txt</t>
  </si>
  <si>
    <t>Compras3.txt</t>
  </si>
  <si>
    <t>-</t>
  </si>
  <si>
    <t>0.2720, 0.0731</t>
  </si>
  <si>
    <t>0.4420,0.0762</t>
  </si>
  <si>
    <t>0.6375,0.0799</t>
  </si>
  <si>
    <t>Tempos Queries (segs)</t>
  </si>
  <si>
    <t>Tempos Queries (ms)</t>
  </si>
  <si>
    <t>Ficheiro</t>
  </si>
  <si>
    <t>FichProdutos.txt</t>
  </si>
  <si>
    <t>FichClientes.txt</t>
  </si>
  <si>
    <t>Tempo (segs)</t>
  </si>
  <si>
    <t>Tempos Leitura</t>
  </si>
  <si>
    <t>Parse</t>
  </si>
  <si>
    <t>No Parse</t>
  </si>
  <si>
    <t>Buffered Reader</t>
  </si>
  <si>
    <t>Scanner</t>
  </si>
  <si>
    <t>Ficheiros</t>
  </si>
  <si>
    <t>#</t>
  </si>
  <si>
    <t>Tempos Leitura (segs)</t>
  </si>
  <si>
    <t>TreeMap</t>
  </si>
  <si>
    <t>HashMap</t>
  </si>
  <si>
    <t>Querie</t>
  </si>
  <si>
    <t>(0.3260, 0.2563)</t>
  </si>
  <si>
    <t>(0.4420,0.0762)</t>
  </si>
  <si>
    <t>(0.4011, 0.0809)</t>
  </si>
  <si>
    <t>Tree+HashMap</t>
  </si>
  <si>
    <t>Tempos Querie 10 (segs)</t>
  </si>
  <si>
    <t>Obter Lista Produtos</t>
  </si>
  <si>
    <t>Array nº Clientes únicos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</si>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</sst>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0" fontId="2" fillId="0" borderId="0" xfId="0" applyFont="1" applyBorder="1" applyAlignment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43" xfId="0" applyNumberForma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49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165" fontId="0" fillId="0" borderId="52" xfId="0" applyNumberFormat="1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0" fontId="1" fillId="0" borderId="54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resposta</a:t>
            </a:r>
            <a:r>
              <a:rPr lang="pt-PT" baseline="0"/>
              <a:t> queries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'Tempos Queries'!$G$2</c:f>
              <c:strCache>
                <c:ptCount val="1"/>
                <c:pt idx="0">
                  <c:v>Compras.txt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'Tempos Queries'!$F$3:$F$14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'Tempos Queries'!$G$3:$G$14</c:f>
              <c:numCache>
                <c:formatCode>#,##0.00</c:formatCode>
                <c:ptCount val="12"/>
                <c:pt idx="0">
                  <c:v>58.8</c:v>
                </c:pt>
                <c:pt idx="1">
                  <c:v>0.4</c:v>
                </c:pt>
                <c:pt idx="2">
                  <c:v>52.2</c:v>
                </c:pt>
                <c:pt idx="3">
                  <c:v>0</c:v>
                </c:pt>
                <c:pt idx="4">
                  <c:v>0.3</c:v>
                </c:pt>
                <c:pt idx="5">
                  <c:v>1.1000000000000001</c:v>
                </c:pt>
                <c:pt idx="6">
                  <c:v>0.4</c:v>
                </c:pt>
                <c:pt idx="7">
                  <c:v>5.3999999999999999E-2</c:v>
                </c:pt>
                <c:pt idx="8">
                  <c:v>16</c:v>
                </c:pt>
                <c:pt idx="9">
                  <c:v>345.2</c:v>
                </c:pt>
                <c:pt idx="10">
                  <c:v>32.200000000000003</c:v>
                </c:pt>
                <c:pt idx="11">
                  <c:v>142.80000000000001</c:v>
                </c:pt>
              </c:numCache>
            </c:numRef>
          </c:val>
        </c:ser>
        <c:ser>
          <c:idx val="1"/>
          <c:order val="1"/>
          <c:tx>
            <c:strRef>
              <c:f>'Tempos Queries'!$H$2</c:f>
              <c:strCache>
                <c:ptCount val="1"/>
                <c:pt idx="0">
                  <c:v>Compras1.txt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'Tempos Queries'!$F$3:$F$14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'Tempos Queries'!$H$3:$H$14</c:f>
              <c:numCache>
                <c:formatCode>#,##0.00</c:formatCode>
                <c:ptCount val="12"/>
                <c:pt idx="0">
                  <c:v>45.400000000000006</c:v>
                </c:pt>
                <c:pt idx="1">
                  <c:v>0.5</c:v>
                </c:pt>
                <c:pt idx="2">
                  <c:v>54.9</c:v>
                </c:pt>
                <c:pt idx="3">
                  <c:v>0</c:v>
                </c:pt>
                <c:pt idx="4">
                  <c:v>0.2</c:v>
                </c:pt>
                <c:pt idx="5">
                  <c:v>2.2999999999999998</c:v>
                </c:pt>
                <c:pt idx="6">
                  <c:v>0.3</c:v>
                </c:pt>
                <c:pt idx="7">
                  <c:v>5.0999999999999997E-2</c:v>
                </c:pt>
                <c:pt idx="8">
                  <c:v>4.7</c:v>
                </c:pt>
                <c:pt idx="9">
                  <c:v>518.20000000000005</c:v>
                </c:pt>
                <c:pt idx="10">
                  <c:v>32.700000000000003</c:v>
                </c:pt>
                <c:pt idx="11">
                  <c:v>79.5</c:v>
                </c:pt>
              </c:numCache>
            </c:numRef>
          </c:val>
        </c:ser>
        <c:ser>
          <c:idx val="2"/>
          <c:order val="2"/>
          <c:tx>
            <c:strRef>
              <c:f>'Tempos Queries'!$I$2</c:f>
              <c:strCache>
                <c:ptCount val="1"/>
                <c:pt idx="0">
                  <c:v>Compras3.txt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'Tempos Queries'!$F$3:$F$14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'Tempos Queries'!$I$3:$I$14</c:f>
              <c:numCache>
                <c:formatCode>#,##0.00</c:formatCode>
                <c:ptCount val="12"/>
                <c:pt idx="0">
                  <c:v>58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2.7</c:v>
                </c:pt>
                <c:pt idx="6">
                  <c:v>0.4</c:v>
                </c:pt>
                <c:pt idx="7">
                  <c:v>8.3999999999999991E-2</c:v>
                </c:pt>
                <c:pt idx="8">
                  <c:v>14.1</c:v>
                </c:pt>
                <c:pt idx="9">
                  <c:v>717.40000000000009</c:v>
                </c:pt>
                <c:pt idx="10">
                  <c:v>35.1</c:v>
                </c:pt>
                <c:pt idx="11">
                  <c:v>151.9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12544"/>
        <c:axId val="206013104"/>
      </c:barChart>
      <c:catAx>
        <c:axId val="2060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#Querie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13104"/>
        <c:crosses val="autoZero"/>
        <c:auto val="1"/>
        <c:lblAlgn val="ctr"/>
        <c:lblOffset val="100"/>
        <c:noMultiLvlLbl val="0"/>
      </c:catAx>
      <c:valAx>
        <c:axId val="2060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(milisegundos)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leitura com diferentes estruturas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Tree+HashMap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FichClientes.txt</c:v>
                </c:pt>
                <c:pt idx="1">
                  <c:v>FichProdutos.txt</c:v>
                </c:pt>
                <c:pt idx="2">
                  <c:v>Compras1.txt</c:v>
                </c:pt>
              </c:strCache>
            </c:strRef>
          </c:cat>
          <c:val>
            <c:numRef>
              <c:f>Sheet1!$L$3:$L$5</c:f>
              <c:numCache>
                <c:formatCode>0.00</c:formatCode>
                <c:ptCount val="3"/>
                <c:pt idx="0">
                  <c:v>0.16196065600000001</c:v>
                </c:pt>
                <c:pt idx="1">
                  <c:v>4.0350767300000001</c:v>
                </c:pt>
                <c:pt idx="2">
                  <c:v>34.758988680000002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TreeMap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FichClientes.txt</c:v>
                </c:pt>
                <c:pt idx="1">
                  <c:v>FichProdutos.txt</c:v>
                </c:pt>
                <c:pt idx="2">
                  <c:v>Compras1.txt</c:v>
                </c:pt>
              </c:strCache>
            </c:strRef>
          </c:cat>
          <c:val>
            <c:numRef>
              <c:f>Sheet1!$M$3:$M$5</c:f>
              <c:numCache>
                <c:formatCode>0.00</c:formatCode>
                <c:ptCount val="3"/>
                <c:pt idx="0">
                  <c:v>0.16052788100000001</c:v>
                </c:pt>
                <c:pt idx="1">
                  <c:v>4.5688185570000002</c:v>
                </c:pt>
                <c:pt idx="2">
                  <c:v>38.736266014000002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HashMap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FichClientes.txt</c:v>
                </c:pt>
                <c:pt idx="1">
                  <c:v>FichProdutos.txt</c:v>
                </c:pt>
                <c:pt idx="2">
                  <c:v>Compras1.txt</c:v>
                </c:pt>
              </c:strCache>
            </c:strRef>
          </c:cat>
          <c:val>
            <c:numRef>
              <c:f>Sheet1!$N$3:$N$5</c:f>
              <c:numCache>
                <c:formatCode>0.00</c:formatCode>
                <c:ptCount val="3"/>
                <c:pt idx="0">
                  <c:v>0.168916442</c:v>
                </c:pt>
                <c:pt idx="1">
                  <c:v>3.777111702</c:v>
                </c:pt>
                <c:pt idx="2">
                  <c:v>37.660374851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924320"/>
        <c:axId val="348923760"/>
      </c:barChart>
      <c:catAx>
        <c:axId val="34892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Ficheiro</a:t>
                </a:r>
                <a:r>
                  <a:rPr lang="pt-PT" baseline="0"/>
                  <a:t>s Input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923760"/>
        <c:crosses val="autoZero"/>
        <c:auto val="1"/>
        <c:lblAlgn val="ctr"/>
        <c:lblOffset val="100"/>
        <c:noMultiLvlLbl val="0"/>
      </c:catAx>
      <c:valAx>
        <c:axId val="3489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das</a:t>
            </a:r>
            <a:r>
              <a:rPr lang="pt-PT" baseline="0"/>
              <a:t> Queries com diferentes estruturas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Tree+HashMap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Sheet1!$G$3:$G$14</c:f>
              <c:numCache>
                <c:formatCode>#,##0.00</c:formatCode>
                <c:ptCount val="12"/>
                <c:pt idx="0">
                  <c:v>45.400000000000006</c:v>
                </c:pt>
                <c:pt idx="1">
                  <c:v>0.5</c:v>
                </c:pt>
                <c:pt idx="2">
                  <c:v>54.9</c:v>
                </c:pt>
                <c:pt idx="3">
                  <c:v>0</c:v>
                </c:pt>
                <c:pt idx="4">
                  <c:v>0.2</c:v>
                </c:pt>
                <c:pt idx="5">
                  <c:v>2.2999999999999998</c:v>
                </c:pt>
                <c:pt idx="6">
                  <c:v>0.3</c:v>
                </c:pt>
                <c:pt idx="7">
                  <c:v>5.0999999999999997E-2</c:v>
                </c:pt>
                <c:pt idx="8">
                  <c:v>4.7</c:v>
                </c:pt>
                <c:pt idx="9">
                  <c:v>518.20000000000005</c:v>
                </c:pt>
                <c:pt idx="10">
                  <c:v>32.700000000000003</c:v>
                </c:pt>
                <c:pt idx="11">
                  <c:v>79.5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TreeMap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Sheet1!$H$3:$H$14</c:f>
              <c:numCache>
                <c:formatCode>#,##0.00</c:formatCode>
                <c:ptCount val="12"/>
                <c:pt idx="0">
                  <c:v>39.5</c:v>
                </c:pt>
                <c:pt idx="1">
                  <c:v>0.5</c:v>
                </c:pt>
                <c:pt idx="2">
                  <c:v>54.699999999999996</c:v>
                </c:pt>
                <c:pt idx="3">
                  <c:v>0</c:v>
                </c:pt>
                <c:pt idx="4">
                  <c:v>0.2</c:v>
                </c:pt>
                <c:pt idx="5">
                  <c:v>1.9</c:v>
                </c:pt>
                <c:pt idx="6">
                  <c:v>0.5</c:v>
                </c:pt>
                <c:pt idx="7">
                  <c:v>0.05</c:v>
                </c:pt>
                <c:pt idx="8">
                  <c:v>4.2</c:v>
                </c:pt>
                <c:pt idx="9">
                  <c:v>582.30000000000007</c:v>
                </c:pt>
                <c:pt idx="10">
                  <c:v>24.7</c:v>
                </c:pt>
                <c:pt idx="11">
                  <c:v>143.30000000000001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HashMap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Sheet1!$I$3:$I$14</c:f>
              <c:numCache>
                <c:formatCode>#,##0.00</c:formatCode>
                <c:ptCount val="12"/>
                <c:pt idx="0">
                  <c:v>46.1</c:v>
                </c:pt>
                <c:pt idx="1">
                  <c:v>0.2</c:v>
                </c:pt>
                <c:pt idx="2">
                  <c:v>43.4</c:v>
                </c:pt>
                <c:pt idx="3">
                  <c:v>0</c:v>
                </c:pt>
                <c:pt idx="4">
                  <c:v>0.1</c:v>
                </c:pt>
                <c:pt idx="5">
                  <c:v>1.7</c:v>
                </c:pt>
                <c:pt idx="6">
                  <c:v>0.5</c:v>
                </c:pt>
                <c:pt idx="7">
                  <c:v>0.04</c:v>
                </c:pt>
                <c:pt idx="8">
                  <c:v>0.6</c:v>
                </c:pt>
                <c:pt idx="9">
                  <c:v>482.09999999999997</c:v>
                </c:pt>
                <c:pt idx="10">
                  <c:v>34</c:v>
                </c:pt>
                <c:pt idx="11">
                  <c:v>162.70000000000002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70768"/>
        <c:axId val="343172448"/>
      </c:barChart>
      <c:catAx>
        <c:axId val="3431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Querie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72448"/>
        <c:crosses val="autoZero"/>
        <c:auto val="1"/>
        <c:lblAlgn val="ctr"/>
        <c:lblOffset val="100"/>
        <c:noMultiLvlLbl val="0"/>
      </c:catAx>
      <c:valAx>
        <c:axId val="3431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Leitura Ficheiros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'Tempos Leitura'!$B$1:$B$2</c:f>
              <c:strCache>
                <c:ptCount val="2"/>
                <c:pt idx="0">
                  <c:v>Tempos Leitura</c:v>
                </c:pt>
                <c:pt idx="1">
                  <c:v>Tempo (segs)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'Tempos Leitura'!$A$3:$A$7</c:f>
              <c:strCache>
                <c:ptCount val="5"/>
                <c:pt idx="0">
                  <c:v>FichClientes.txt</c:v>
                </c:pt>
                <c:pt idx="1">
                  <c:v>FichProdutos.txt</c:v>
                </c:pt>
                <c:pt idx="2">
                  <c:v>Compras.txt</c:v>
                </c:pt>
                <c:pt idx="3">
                  <c:v>Compras1.txt</c:v>
                </c:pt>
                <c:pt idx="4">
                  <c:v>Compras.txt</c:v>
                </c:pt>
              </c:strCache>
            </c:strRef>
          </c:cat>
          <c:val>
            <c:numRef>
              <c:f>'Tempos Leitura'!$B$3:$B$7</c:f>
              <c:numCache>
                <c:formatCode>0.00</c:formatCode>
                <c:ptCount val="5"/>
                <c:pt idx="0">
                  <c:v>0.16196065600000001</c:v>
                </c:pt>
                <c:pt idx="1">
                  <c:v>4.0350767300000001</c:v>
                </c:pt>
                <c:pt idx="2">
                  <c:v>16.175266549</c:v>
                </c:pt>
                <c:pt idx="3">
                  <c:v>34.758988680000002</c:v>
                </c:pt>
                <c:pt idx="4">
                  <c:v>105.32821303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792592"/>
        <c:axId val="208793152"/>
      </c:barChart>
      <c:catAx>
        <c:axId val="20879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Ficheiros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793152"/>
        <c:crosses val="autoZero"/>
        <c:auto val="1"/>
        <c:lblAlgn val="ctr"/>
        <c:lblOffset val="100"/>
        <c:noMultiLvlLbl val="0"/>
      </c:catAx>
      <c:valAx>
        <c:axId val="208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(segs)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7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Scanner vs. BufferedReader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'Testes Classes Leitura'!$A$4</c:f>
              <c:strCache>
                <c:ptCount val="1"/>
                <c:pt idx="0">
                  <c:v>Compras.txt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'Testes Classes Leitura'!$B$2:$E$3</c:f>
              <c:multiLvlStrCache>
                <c:ptCount val="4"/>
                <c:lvl>
                  <c:pt idx="0">
                    <c:v>No Parse</c:v>
                  </c:pt>
                  <c:pt idx="1">
                    <c:v>Parse</c:v>
                  </c:pt>
                  <c:pt idx="2">
                    <c:v>No Parse</c:v>
                  </c:pt>
                  <c:pt idx="3">
                    <c:v>Parse</c:v>
                  </c:pt>
                </c:lvl>
                <c:lvl>
                  <c:pt idx="0">
                    <c:v>Buffered Reader</c:v>
                  </c:pt>
                  <c:pt idx="2">
                    <c:v>Scanner</c:v>
                  </c:pt>
                </c:lvl>
              </c:multiLvlStrCache>
            </c:multiLvlStrRef>
          </c:cat>
          <c:val>
            <c:numRef>
              <c:f>'Testes Classes Leitura'!$B$4:$E$4</c:f>
              <c:numCache>
                <c:formatCode>0.000</c:formatCode>
                <c:ptCount val="4"/>
                <c:pt idx="0">
                  <c:v>0.116616</c:v>
                </c:pt>
                <c:pt idx="1">
                  <c:v>0.38851599999999997</c:v>
                </c:pt>
                <c:pt idx="2">
                  <c:v>0.84062300000000001</c:v>
                </c:pt>
                <c:pt idx="3">
                  <c:v>0.80169400000000002</c:v>
                </c:pt>
              </c:numCache>
            </c:numRef>
          </c:val>
        </c:ser>
        <c:ser>
          <c:idx val="1"/>
          <c:order val="1"/>
          <c:tx>
            <c:strRef>
              <c:f>'Testes Classes Leitura'!$A$5</c:f>
              <c:strCache>
                <c:ptCount val="1"/>
                <c:pt idx="0">
                  <c:v>Compras1.txt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'Testes Classes Leitura'!$B$2:$E$3</c:f>
              <c:multiLvlStrCache>
                <c:ptCount val="4"/>
                <c:lvl>
                  <c:pt idx="0">
                    <c:v>No Parse</c:v>
                  </c:pt>
                  <c:pt idx="1">
                    <c:v>Parse</c:v>
                  </c:pt>
                  <c:pt idx="2">
                    <c:v>No Parse</c:v>
                  </c:pt>
                  <c:pt idx="3">
                    <c:v>Parse</c:v>
                  </c:pt>
                </c:lvl>
                <c:lvl>
                  <c:pt idx="0">
                    <c:v>Buffered Reader</c:v>
                  </c:pt>
                  <c:pt idx="2">
                    <c:v>Scanner</c:v>
                  </c:pt>
                </c:lvl>
              </c:multiLvlStrCache>
            </c:multiLvlStrRef>
          </c:cat>
          <c:val>
            <c:numRef>
              <c:f>'Testes Classes Leitura'!$B$5:$E$5</c:f>
              <c:numCache>
                <c:formatCode>0.000</c:formatCode>
                <c:ptCount val="4"/>
                <c:pt idx="0">
                  <c:v>0.11623699999999999</c:v>
                </c:pt>
                <c:pt idx="1">
                  <c:v>0.476298</c:v>
                </c:pt>
                <c:pt idx="2">
                  <c:v>0.93344400000000005</c:v>
                </c:pt>
                <c:pt idx="3">
                  <c:v>1.243196</c:v>
                </c:pt>
              </c:numCache>
            </c:numRef>
          </c:val>
        </c:ser>
        <c:ser>
          <c:idx val="2"/>
          <c:order val="2"/>
          <c:tx>
            <c:strRef>
              <c:f>'Testes Classes Leitura'!$A$6</c:f>
              <c:strCache>
                <c:ptCount val="1"/>
                <c:pt idx="0">
                  <c:v>Compras3.txt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'Testes Classes Leitura'!$B$2:$E$3</c:f>
              <c:multiLvlStrCache>
                <c:ptCount val="4"/>
                <c:lvl>
                  <c:pt idx="0">
                    <c:v>No Parse</c:v>
                  </c:pt>
                  <c:pt idx="1">
                    <c:v>Parse</c:v>
                  </c:pt>
                  <c:pt idx="2">
                    <c:v>No Parse</c:v>
                  </c:pt>
                  <c:pt idx="3">
                    <c:v>Parse</c:v>
                  </c:pt>
                </c:lvl>
                <c:lvl>
                  <c:pt idx="0">
                    <c:v>Buffered Reader</c:v>
                  </c:pt>
                  <c:pt idx="2">
                    <c:v>Scanner</c:v>
                  </c:pt>
                </c:lvl>
              </c:multiLvlStrCache>
            </c:multiLvlStrRef>
          </c:cat>
          <c:val>
            <c:numRef>
              <c:f>'Testes Classes Leitura'!$B$6:$E$6</c:f>
              <c:numCache>
                <c:formatCode>0.000</c:formatCode>
                <c:ptCount val="4"/>
                <c:pt idx="0">
                  <c:v>0.25923299999999999</c:v>
                </c:pt>
                <c:pt idx="1">
                  <c:v>1.205411</c:v>
                </c:pt>
                <c:pt idx="2">
                  <c:v>2.544896</c:v>
                </c:pt>
                <c:pt idx="3">
                  <c:v>3.6374219999999999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96512"/>
        <c:axId val="208797072"/>
      </c:barChart>
      <c:catAx>
        <c:axId val="20879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797072"/>
        <c:crosses val="autoZero"/>
        <c:auto val="1"/>
        <c:lblAlgn val="ctr"/>
        <c:lblOffset val="100"/>
        <c:noMultiLvlLbl val="0"/>
      </c:catAx>
      <c:valAx>
        <c:axId val="2087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(segs)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7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28574</xdr:rowOff>
    </xdr:from>
    <xdr:to>
      <xdr:col>19</xdr:col>
      <xdr:colOff>342899</xdr:colOff>
      <xdr:row>20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15</xdr:row>
      <xdr:rowOff>142875</xdr:rowOff>
    </xdr:from>
    <xdr:to>
      <xdr:col>16</xdr:col>
      <xdr:colOff>228600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15</xdr:row>
      <xdr:rowOff>104775</xdr:rowOff>
    </xdr:from>
    <xdr:to>
      <xdr:col>9</xdr:col>
      <xdr:colOff>104775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76200</xdr:rowOff>
    </xdr:from>
    <xdr:to>
      <xdr:col>13</xdr:col>
      <xdr:colOff>47624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2</xdr:row>
      <xdr:rowOff>171449</xdr:rowOff>
    </xdr:from>
    <xdr:to>
      <xdr:col>16</xdr:col>
      <xdr:colOff>19051</xdr:colOff>
      <xdr:row>20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1" sqref="F1:I1"/>
    </sheetView>
  </sheetViews>
  <sheetFormatPr defaultRowHeight="15" x14ac:dyDescent="0.25"/>
  <cols>
    <col min="1" max="1" width="9.140625" style="1"/>
    <col min="2" max="2" width="13.5703125" style="1" customWidth="1"/>
    <col min="3" max="3" width="14.7109375" style="1" customWidth="1"/>
    <col min="4" max="4" width="16.140625" style="1" customWidth="1"/>
    <col min="5" max="5" width="9.140625" style="1"/>
    <col min="6" max="6" width="5" style="1" customWidth="1"/>
    <col min="7" max="9" width="12.7109375" style="1" customWidth="1"/>
    <col min="10" max="16384" width="9.140625" style="1"/>
  </cols>
  <sheetData>
    <row r="1" spans="1:12" ht="19.5" thickBot="1" x14ac:dyDescent="0.35">
      <c r="A1" s="54" t="s">
        <v>8</v>
      </c>
      <c r="B1" s="55"/>
      <c r="C1" s="55"/>
      <c r="D1" s="56"/>
      <c r="F1" s="54" t="s">
        <v>9</v>
      </c>
      <c r="G1" s="55"/>
      <c r="H1" s="55"/>
      <c r="I1" s="56"/>
      <c r="K1" s="25"/>
      <c r="L1" s="25"/>
    </row>
    <row r="2" spans="1:12" ht="15.75" customHeight="1" thickBot="1" x14ac:dyDescent="0.3">
      <c r="A2" s="11" t="s">
        <v>0</v>
      </c>
      <c r="B2" s="12" t="s">
        <v>1</v>
      </c>
      <c r="C2" s="11" t="s">
        <v>2</v>
      </c>
      <c r="D2" s="13" t="s">
        <v>3</v>
      </c>
      <c r="F2" s="11" t="s">
        <v>20</v>
      </c>
      <c r="G2" s="12" t="s">
        <v>1</v>
      </c>
      <c r="H2" s="11" t="s">
        <v>2</v>
      </c>
      <c r="I2" s="13" t="s">
        <v>3</v>
      </c>
    </row>
    <row r="3" spans="1:12" ht="15.75" customHeight="1" x14ac:dyDescent="0.25">
      <c r="A3" s="14">
        <v>1</v>
      </c>
      <c r="B3" s="2">
        <v>5.8799999999999998E-2</v>
      </c>
      <c r="C3" s="8">
        <v>4.5400000000000003E-2</v>
      </c>
      <c r="D3" s="5">
        <v>5.8000000000000003E-2</v>
      </c>
      <c r="F3" s="14">
        <v>1</v>
      </c>
      <c r="G3" s="16">
        <f>B3*1000</f>
        <v>58.8</v>
      </c>
      <c r="H3" s="17">
        <f t="shared" ref="H3:I3" si="0">C3*1000</f>
        <v>45.400000000000006</v>
      </c>
      <c r="I3" s="18">
        <f t="shared" si="0"/>
        <v>58</v>
      </c>
    </row>
    <row r="4" spans="1:12" ht="15.75" customHeight="1" x14ac:dyDescent="0.25">
      <c r="A4" s="14">
        <v>2</v>
      </c>
      <c r="B4" s="3">
        <v>4.0000000000000002E-4</v>
      </c>
      <c r="C4" s="9">
        <v>5.0000000000000001E-4</v>
      </c>
      <c r="D4" s="6">
        <v>5.0000000000000001E-4</v>
      </c>
      <c r="F4" s="14">
        <v>2</v>
      </c>
      <c r="G4" s="19">
        <f t="shared" ref="G4:G14" si="1">B4*1000</f>
        <v>0.4</v>
      </c>
      <c r="H4" s="20">
        <f t="shared" ref="H4:H14" si="2">C4*1000</f>
        <v>0.5</v>
      </c>
      <c r="I4" s="21">
        <f t="shared" ref="I4:I14" si="3">D4*1000</f>
        <v>0.5</v>
      </c>
    </row>
    <row r="5" spans="1:12" x14ac:dyDescent="0.25">
      <c r="A5" s="14">
        <v>3</v>
      </c>
      <c r="B5" s="3">
        <v>5.2200000000000003E-2</v>
      </c>
      <c r="C5" s="9">
        <v>5.4899999999999997E-2</v>
      </c>
      <c r="D5" s="6" t="s">
        <v>4</v>
      </c>
      <c r="F5" s="14">
        <v>3</v>
      </c>
      <c r="G5" s="19">
        <f t="shared" si="1"/>
        <v>52.2</v>
      </c>
      <c r="H5" s="20">
        <f t="shared" si="2"/>
        <v>54.9</v>
      </c>
      <c r="I5" s="21" t="s">
        <v>4</v>
      </c>
    </row>
    <row r="6" spans="1:12" x14ac:dyDescent="0.25">
      <c r="A6" s="14">
        <v>4</v>
      </c>
      <c r="B6" s="3" t="s">
        <v>4</v>
      </c>
      <c r="C6" s="9" t="s">
        <v>4</v>
      </c>
      <c r="D6" s="6" t="s">
        <v>4</v>
      </c>
      <c r="F6" s="14">
        <v>4</v>
      </c>
      <c r="G6" s="19" t="s">
        <v>4</v>
      </c>
      <c r="H6" s="20" t="s">
        <v>4</v>
      </c>
      <c r="I6" s="21" t="s">
        <v>4</v>
      </c>
    </row>
    <row r="7" spans="1:12" x14ac:dyDescent="0.25">
      <c r="A7" s="14">
        <v>5</v>
      </c>
      <c r="B7" s="3">
        <v>2.9999999999999997E-4</v>
      </c>
      <c r="C7" s="9">
        <v>2.0000000000000001E-4</v>
      </c>
      <c r="D7" s="6">
        <v>2.0000000000000001E-4</v>
      </c>
      <c r="F7" s="14">
        <v>5</v>
      </c>
      <c r="G7" s="19">
        <f t="shared" si="1"/>
        <v>0.3</v>
      </c>
      <c r="H7" s="20">
        <f t="shared" si="2"/>
        <v>0.2</v>
      </c>
      <c r="I7" s="21">
        <f t="shared" si="3"/>
        <v>0.2</v>
      </c>
    </row>
    <row r="8" spans="1:12" x14ac:dyDescent="0.25">
      <c r="A8" s="14">
        <v>6</v>
      </c>
      <c r="B8" s="3">
        <v>1.1000000000000001E-3</v>
      </c>
      <c r="C8" s="9">
        <v>2.3E-3</v>
      </c>
      <c r="D8" s="6">
        <v>2.7000000000000001E-3</v>
      </c>
      <c r="F8" s="14">
        <v>6</v>
      </c>
      <c r="G8" s="19">
        <f t="shared" si="1"/>
        <v>1.1000000000000001</v>
      </c>
      <c r="H8" s="20">
        <f t="shared" si="2"/>
        <v>2.2999999999999998</v>
      </c>
      <c r="I8" s="21">
        <f t="shared" si="3"/>
        <v>2.7</v>
      </c>
    </row>
    <row r="9" spans="1:12" x14ac:dyDescent="0.25">
      <c r="A9" s="14">
        <v>7</v>
      </c>
      <c r="B9" s="3">
        <v>4.0000000000000002E-4</v>
      </c>
      <c r="C9" s="9">
        <v>2.9999999999999997E-4</v>
      </c>
      <c r="D9" s="6">
        <v>4.0000000000000002E-4</v>
      </c>
      <c r="F9" s="14">
        <v>7</v>
      </c>
      <c r="G9" s="19">
        <f t="shared" si="1"/>
        <v>0.4</v>
      </c>
      <c r="H9" s="20">
        <f t="shared" si="2"/>
        <v>0.3</v>
      </c>
      <c r="I9" s="21">
        <f t="shared" si="3"/>
        <v>0.4</v>
      </c>
    </row>
    <row r="10" spans="1:12" x14ac:dyDescent="0.25">
      <c r="A10" s="14">
        <v>8</v>
      </c>
      <c r="B10" s="3">
        <v>5.3999999999999998E-5</v>
      </c>
      <c r="C10" s="9">
        <v>5.1E-5</v>
      </c>
      <c r="D10" s="6">
        <v>8.3999999999999995E-5</v>
      </c>
      <c r="F10" s="14">
        <v>8</v>
      </c>
      <c r="G10" s="19">
        <f t="shared" si="1"/>
        <v>5.3999999999999999E-2</v>
      </c>
      <c r="H10" s="20">
        <f t="shared" si="2"/>
        <v>5.0999999999999997E-2</v>
      </c>
      <c r="I10" s="21">
        <f t="shared" si="3"/>
        <v>8.3999999999999991E-2</v>
      </c>
    </row>
    <row r="11" spans="1:12" x14ac:dyDescent="0.25">
      <c r="A11" s="14">
        <v>9</v>
      </c>
      <c r="B11" s="3">
        <v>1.6E-2</v>
      </c>
      <c r="C11" s="9">
        <v>4.7000000000000002E-3</v>
      </c>
      <c r="D11" s="6">
        <v>1.41E-2</v>
      </c>
      <c r="F11" s="14">
        <v>9</v>
      </c>
      <c r="G11" s="19">
        <f t="shared" si="1"/>
        <v>16</v>
      </c>
      <c r="H11" s="20">
        <f t="shared" si="2"/>
        <v>4.7</v>
      </c>
      <c r="I11" s="21">
        <f t="shared" si="3"/>
        <v>14.1</v>
      </c>
    </row>
    <row r="12" spans="1:12" x14ac:dyDescent="0.25">
      <c r="A12" s="14">
        <v>10</v>
      </c>
      <c r="B12" s="3">
        <v>0.34520000000000001</v>
      </c>
      <c r="C12" s="9">
        <v>0.51819999999999999</v>
      </c>
      <c r="D12" s="6">
        <v>0.71740000000000004</v>
      </c>
      <c r="F12" s="14">
        <v>10</v>
      </c>
      <c r="G12" s="19">
        <f t="shared" si="1"/>
        <v>345.2</v>
      </c>
      <c r="H12" s="20">
        <f t="shared" si="2"/>
        <v>518.20000000000005</v>
      </c>
      <c r="I12" s="21">
        <f t="shared" si="3"/>
        <v>717.40000000000009</v>
      </c>
      <c r="K12" s="1">
        <v>2</v>
      </c>
    </row>
    <row r="13" spans="1:12" x14ac:dyDescent="0.25">
      <c r="A13" s="14">
        <v>11</v>
      </c>
      <c r="B13" s="3">
        <v>3.2199999999999999E-2</v>
      </c>
      <c r="C13" s="9">
        <v>3.27E-2</v>
      </c>
      <c r="D13" s="6">
        <v>3.5099999999999999E-2</v>
      </c>
      <c r="F13" s="14">
        <v>11</v>
      </c>
      <c r="G13" s="19">
        <f t="shared" si="1"/>
        <v>32.200000000000003</v>
      </c>
      <c r="H13" s="20">
        <f t="shared" si="2"/>
        <v>32.700000000000003</v>
      </c>
      <c r="I13" s="21">
        <f t="shared" si="3"/>
        <v>35.1</v>
      </c>
    </row>
    <row r="14" spans="1:12" ht="15.75" thickBot="1" x14ac:dyDescent="0.3">
      <c r="A14" s="15">
        <v>12</v>
      </c>
      <c r="B14" s="4">
        <v>0.14280000000000001</v>
      </c>
      <c r="C14" s="10">
        <v>7.9500000000000001E-2</v>
      </c>
      <c r="D14" s="7">
        <v>0.15190000000000001</v>
      </c>
      <c r="F14" s="15">
        <v>12</v>
      </c>
      <c r="G14" s="22">
        <f t="shared" si="1"/>
        <v>142.80000000000001</v>
      </c>
      <c r="H14" s="23">
        <f t="shared" si="2"/>
        <v>79.5</v>
      </c>
      <c r="I14" s="24">
        <f t="shared" si="3"/>
        <v>151.9</v>
      </c>
    </row>
    <row r="15" spans="1:12" x14ac:dyDescent="0.25">
      <c r="B15" s="1" t="s">
        <v>5</v>
      </c>
      <c r="C15" s="1" t="s">
        <v>6</v>
      </c>
      <c r="D15" s="1" t="s">
        <v>7</v>
      </c>
    </row>
  </sheetData>
  <mergeCells count="2">
    <mergeCell ref="A1:D1"/>
    <mergeCell ref="F1:I1"/>
  </mergeCells>
  <conditionalFormatting sqref="B3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F1" workbookViewId="0">
      <selection activeCell="M10" sqref="M10"/>
    </sheetView>
  </sheetViews>
  <sheetFormatPr defaultRowHeight="15" x14ac:dyDescent="0.25"/>
  <cols>
    <col min="1" max="1" width="9.140625" style="32"/>
    <col min="2" max="2" width="16.28515625" style="32" customWidth="1"/>
    <col min="3" max="3" width="12.140625" style="32" customWidth="1"/>
    <col min="4" max="6" width="9.140625" style="32"/>
    <col min="7" max="7" width="15.85546875" style="32" customWidth="1"/>
    <col min="8" max="8" width="11.7109375" style="32" customWidth="1"/>
    <col min="9" max="9" width="12.7109375" style="32" customWidth="1"/>
    <col min="10" max="10" width="9.140625" style="32"/>
    <col min="11" max="11" width="18.140625" style="32" customWidth="1"/>
    <col min="12" max="12" width="16.5703125" style="32" customWidth="1"/>
    <col min="13" max="15" width="9.140625" style="32"/>
    <col min="16" max="16" width="23.5703125" style="32" customWidth="1"/>
    <col min="17" max="17" width="14.85546875" style="32" customWidth="1"/>
    <col min="18" max="16384" width="9.140625" style="32"/>
  </cols>
  <sheetData>
    <row r="1" spans="1:19" ht="19.5" thickBot="1" x14ac:dyDescent="0.35">
      <c r="A1" s="54" t="s">
        <v>8</v>
      </c>
      <c r="B1" s="55"/>
      <c r="C1" s="55"/>
      <c r="D1" s="56"/>
      <c r="F1" s="54" t="s">
        <v>9</v>
      </c>
      <c r="G1" s="55"/>
      <c r="H1" s="55"/>
      <c r="I1" s="56"/>
      <c r="K1" s="54" t="s">
        <v>21</v>
      </c>
      <c r="L1" s="55"/>
      <c r="M1" s="55"/>
      <c r="N1" s="56"/>
      <c r="P1" s="109" t="s">
        <v>29</v>
      </c>
      <c r="Q1" s="55"/>
      <c r="R1" s="108"/>
      <c r="S1" s="56"/>
    </row>
    <row r="2" spans="1:19" ht="33" customHeight="1" thickBot="1" x14ac:dyDescent="0.3">
      <c r="A2" s="80" t="s">
        <v>24</v>
      </c>
      <c r="B2" s="84" t="s">
        <v>28</v>
      </c>
      <c r="C2" s="85" t="s">
        <v>22</v>
      </c>
      <c r="D2" s="53" t="s">
        <v>23</v>
      </c>
      <c r="F2" s="80" t="s">
        <v>24</v>
      </c>
      <c r="G2" s="84" t="s">
        <v>28</v>
      </c>
      <c r="H2" s="85" t="s">
        <v>22</v>
      </c>
      <c r="I2" s="53" t="s">
        <v>23</v>
      </c>
      <c r="K2" s="52" t="s">
        <v>10</v>
      </c>
      <c r="L2" s="92" t="s">
        <v>28</v>
      </c>
      <c r="M2" s="94" t="s">
        <v>22</v>
      </c>
      <c r="N2" s="93" t="s">
        <v>23</v>
      </c>
      <c r="P2" s="107"/>
      <c r="Q2" s="71" t="s">
        <v>28</v>
      </c>
      <c r="R2" s="94" t="s">
        <v>22</v>
      </c>
      <c r="S2" s="93" t="s">
        <v>23</v>
      </c>
    </row>
    <row r="3" spans="1:19" x14ac:dyDescent="0.25">
      <c r="A3" s="68">
        <v>1</v>
      </c>
      <c r="B3" s="81">
        <v>4.5400000000000003E-2</v>
      </c>
      <c r="C3" s="82">
        <v>3.95E-2</v>
      </c>
      <c r="D3" s="83">
        <v>4.6100000000000002E-2</v>
      </c>
      <c r="F3" s="68">
        <v>1</v>
      </c>
      <c r="G3" s="86">
        <f>B3*1000</f>
        <v>45.400000000000006</v>
      </c>
      <c r="H3" s="86">
        <f t="shared" ref="H3:I3" si="0">C3*1000</f>
        <v>39.5</v>
      </c>
      <c r="I3" s="87">
        <f t="shared" si="0"/>
        <v>46.1</v>
      </c>
      <c r="K3" s="65" t="s">
        <v>12</v>
      </c>
      <c r="L3" s="98">
        <v>0.16196065600000001</v>
      </c>
      <c r="M3" s="99">
        <v>0.16052788100000001</v>
      </c>
      <c r="N3" s="100">
        <v>0.168916442</v>
      </c>
      <c r="P3" s="49" t="s">
        <v>30</v>
      </c>
      <c r="Q3" s="95">
        <v>0.442</v>
      </c>
      <c r="R3" s="96">
        <v>0.32600000000000001</v>
      </c>
      <c r="S3" s="97">
        <v>0.40110000000000001</v>
      </c>
    </row>
    <row r="4" spans="1:19" ht="15.75" thickBot="1" x14ac:dyDescent="0.3">
      <c r="A4" s="69">
        <v>2</v>
      </c>
      <c r="B4" s="74">
        <v>5.0000000000000001E-4</v>
      </c>
      <c r="C4" s="73">
        <v>5.0000000000000001E-4</v>
      </c>
      <c r="D4" s="75">
        <v>2.0000000000000001E-4</v>
      </c>
      <c r="F4" s="69">
        <v>2</v>
      </c>
      <c r="G4" s="88">
        <f t="shared" ref="G4:G14" si="1">B4*1000</f>
        <v>0.5</v>
      </c>
      <c r="H4" s="88">
        <f t="shared" ref="H4:H14" si="2">C4*1000</f>
        <v>0.5</v>
      </c>
      <c r="I4" s="89">
        <f t="shared" ref="I4:I14" si="3">D4*1000</f>
        <v>0.2</v>
      </c>
      <c r="K4" s="66" t="s">
        <v>11</v>
      </c>
      <c r="L4" s="101">
        <v>4.0350767300000001</v>
      </c>
      <c r="M4" s="102">
        <v>4.5688185570000002</v>
      </c>
      <c r="N4" s="103">
        <v>3.777111702</v>
      </c>
      <c r="P4" s="113" t="s">
        <v>31</v>
      </c>
      <c r="Q4" s="110">
        <v>7.6200000000000004E-2</v>
      </c>
      <c r="R4" s="112">
        <v>0.25629999999999997</v>
      </c>
      <c r="S4" s="111">
        <v>8.09E-2</v>
      </c>
    </row>
    <row r="5" spans="1:19" ht="15.75" thickBot="1" x14ac:dyDescent="0.3">
      <c r="A5" s="69">
        <v>3</v>
      </c>
      <c r="B5" s="74">
        <v>5.4899999999999997E-2</v>
      </c>
      <c r="C5" s="73">
        <v>5.4699999999999999E-2</v>
      </c>
      <c r="D5" s="75">
        <v>4.3400000000000001E-2</v>
      </c>
      <c r="F5" s="69">
        <v>3</v>
      </c>
      <c r="G5" s="88">
        <f t="shared" si="1"/>
        <v>54.9</v>
      </c>
      <c r="H5" s="88">
        <f t="shared" si="2"/>
        <v>54.699999999999996</v>
      </c>
      <c r="I5" s="89">
        <f t="shared" si="3"/>
        <v>43.4</v>
      </c>
      <c r="K5" s="67" t="s">
        <v>2</v>
      </c>
      <c r="L5" s="104">
        <v>34.758988680000002</v>
      </c>
      <c r="M5" s="105">
        <v>38.736266014000002</v>
      </c>
      <c r="N5" s="106">
        <v>37.660374851</v>
      </c>
      <c r="P5" s="114" t="s">
        <v>32</v>
      </c>
      <c r="Q5" s="115">
        <f>Q3+Q4</f>
        <v>0.51819999999999999</v>
      </c>
      <c r="R5" s="116">
        <f t="shared" ref="R5:S5" si="4">R3+R4</f>
        <v>0.58230000000000004</v>
      </c>
      <c r="S5" s="117">
        <f t="shared" si="4"/>
        <v>0.48199999999999998</v>
      </c>
    </row>
    <row r="6" spans="1:19" x14ac:dyDescent="0.25">
      <c r="A6" s="69">
        <v>4</v>
      </c>
      <c r="B6" s="74" t="s">
        <v>4</v>
      </c>
      <c r="C6" s="72" t="s">
        <v>4</v>
      </c>
      <c r="D6" s="76" t="s">
        <v>4</v>
      </c>
      <c r="F6" s="69">
        <v>4</v>
      </c>
      <c r="G6" s="88" t="s">
        <v>4</v>
      </c>
      <c r="H6" s="88" t="s">
        <v>4</v>
      </c>
      <c r="I6" s="89" t="s">
        <v>4</v>
      </c>
      <c r="Q6" s="32" t="s">
        <v>26</v>
      </c>
      <c r="R6" s="32" t="s">
        <v>25</v>
      </c>
      <c r="S6" s="32" t="s">
        <v>27</v>
      </c>
    </row>
    <row r="7" spans="1:19" x14ac:dyDescent="0.25">
      <c r="A7" s="69">
        <v>5</v>
      </c>
      <c r="B7" s="74">
        <v>2.0000000000000001E-4</v>
      </c>
      <c r="C7" s="73">
        <v>2.0000000000000001E-4</v>
      </c>
      <c r="D7" s="75">
        <v>1E-4</v>
      </c>
      <c r="F7" s="69">
        <v>5</v>
      </c>
      <c r="G7" s="88">
        <f t="shared" si="1"/>
        <v>0.2</v>
      </c>
      <c r="H7" s="88">
        <f t="shared" si="2"/>
        <v>0.2</v>
      </c>
      <c r="I7" s="89">
        <f t="shared" si="3"/>
        <v>0.1</v>
      </c>
    </row>
    <row r="8" spans="1:19" x14ac:dyDescent="0.25">
      <c r="A8" s="69">
        <v>6</v>
      </c>
      <c r="B8" s="74">
        <v>2.3E-3</v>
      </c>
      <c r="C8" s="73">
        <v>1.9E-3</v>
      </c>
      <c r="D8" s="75">
        <v>1.6999999999999999E-3</v>
      </c>
      <c r="F8" s="69">
        <v>6</v>
      </c>
      <c r="G8" s="88">
        <f t="shared" si="1"/>
        <v>2.2999999999999998</v>
      </c>
      <c r="H8" s="88">
        <f t="shared" si="2"/>
        <v>1.9</v>
      </c>
      <c r="I8" s="89">
        <f t="shared" si="3"/>
        <v>1.7</v>
      </c>
    </row>
    <row r="9" spans="1:19" x14ac:dyDescent="0.25">
      <c r="A9" s="69">
        <v>7</v>
      </c>
      <c r="B9" s="74">
        <v>2.9999999999999997E-4</v>
      </c>
      <c r="C9" s="73">
        <v>5.0000000000000001E-4</v>
      </c>
      <c r="D9" s="75">
        <v>5.0000000000000001E-4</v>
      </c>
      <c r="F9" s="69">
        <v>7</v>
      </c>
      <c r="G9" s="88">
        <f t="shared" si="1"/>
        <v>0.3</v>
      </c>
      <c r="H9" s="88">
        <f t="shared" si="2"/>
        <v>0.5</v>
      </c>
      <c r="I9" s="89">
        <f t="shared" si="3"/>
        <v>0.5</v>
      </c>
    </row>
    <row r="10" spans="1:19" x14ac:dyDescent="0.25">
      <c r="A10" s="69">
        <v>8</v>
      </c>
      <c r="B10" s="74">
        <v>5.1E-5</v>
      </c>
      <c r="C10" s="73">
        <v>5.0000000000000002E-5</v>
      </c>
      <c r="D10" s="75">
        <v>4.0000000000000003E-5</v>
      </c>
      <c r="F10" s="69">
        <v>8</v>
      </c>
      <c r="G10" s="88">
        <f t="shared" si="1"/>
        <v>5.0999999999999997E-2</v>
      </c>
      <c r="H10" s="88">
        <f t="shared" si="2"/>
        <v>0.05</v>
      </c>
      <c r="I10" s="89">
        <f t="shared" si="3"/>
        <v>0.04</v>
      </c>
    </row>
    <row r="11" spans="1:19" x14ac:dyDescent="0.25">
      <c r="A11" s="69">
        <v>9</v>
      </c>
      <c r="B11" s="74">
        <v>4.7000000000000002E-3</v>
      </c>
      <c r="C11" s="73">
        <v>4.1999999999999997E-3</v>
      </c>
      <c r="D11" s="75">
        <v>5.9999999999999995E-4</v>
      </c>
      <c r="F11" s="69">
        <v>9</v>
      </c>
      <c r="G11" s="88">
        <f t="shared" si="1"/>
        <v>4.7</v>
      </c>
      <c r="H11" s="88">
        <f t="shared" si="2"/>
        <v>4.2</v>
      </c>
      <c r="I11" s="89">
        <f t="shared" si="3"/>
        <v>0.6</v>
      </c>
    </row>
    <row r="12" spans="1:19" x14ac:dyDescent="0.25">
      <c r="A12" s="69">
        <v>10</v>
      </c>
      <c r="B12" s="74">
        <v>0.51819999999999999</v>
      </c>
      <c r="C12" s="73">
        <v>0.58230000000000004</v>
      </c>
      <c r="D12" s="75">
        <v>0.48209999999999997</v>
      </c>
      <c r="F12" s="69">
        <v>10</v>
      </c>
      <c r="G12" s="88">
        <f t="shared" si="1"/>
        <v>518.20000000000005</v>
      </c>
      <c r="H12" s="88">
        <f t="shared" si="2"/>
        <v>582.30000000000007</v>
      </c>
      <c r="I12" s="89">
        <f t="shared" si="3"/>
        <v>482.09999999999997</v>
      </c>
    </row>
    <row r="13" spans="1:19" x14ac:dyDescent="0.25">
      <c r="A13" s="69">
        <v>11</v>
      </c>
      <c r="B13" s="74">
        <v>3.27E-2</v>
      </c>
      <c r="C13" s="73">
        <v>2.47E-2</v>
      </c>
      <c r="D13" s="75">
        <v>3.4000000000000002E-2</v>
      </c>
      <c r="F13" s="69">
        <v>11</v>
      </c>
      <c r="G13" s="88">
        <f t="shared" si="1"/>
        <v>32.700000000000003</v>
      </c>
      <c r="H13" s="88">
        <f t="shared" si="2"/>
        <v>24.7</v>
      </c>
      <c r="I13" s="89">
        <f t="shared" si="3"/>
        <v>34</v>
      </c>
    </row>
    <row r="14" spans="1:19" ht="15.75" thickBot="1" x14ac:dyDescent="0.3">
      <c r="A14" s="70">
        <v>12</v>
      </c>
      <c r="B14" s="77">
        <v>7.9500000000000001E-2</v>
      </c>
      <c r="C14" s="78">
        <v>0.14330000000000001</v>
      </c>
      <c r="D14" s="79">
        <v>0.16270000000000001</v>
      </c>
      <c r="F14" s="70">
        <v>12</v>
      </c>
      <c r="G14" s="90">
        <f t="shared" si="1"/>
        <v>79.5</v>
      </c>
      <c r="H14" s="90">
        <f t="shared" si="2"/>
        <v>143.30000000000001</v>
      </c>
      <c r="I14" s="91">
        <f t="shared" si="3"/>
        <v>162.70000000000002</v>
      </c>
    </row>
    <row r="15" spans="1:19" x14ac:dyDescent="0.25">
      <c r="B15" s="32" t="s">
        <v>26</v>
      </c>
      <c r="C15" s="32" t="s">
        <v>25</v>
      </c>
      <c r="D15" s="32" t="s">
        <v>27</v>
      </c>
    </row>
  </sheetData>
  <mergeCells count="4">
    <mergeCell ref="F1:I1"/>
    <mergeCell ref="K1:N1"/>
    <mergeCell ref="P1:S1"/>
    <mergeCell ref="A1:D1"/>
  </mergeCells>
  <conditionalFormatting sqref="B3:B14 C6:D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7"/>
    </sheetView>
  </sheetViews>
  <sheetFormatPr defaultRowHeight="15" x14ac:dyDescent="0.25"/>
  <cols>
    <col min="1" max="1" width="15.140625" customWidth="1"/>
    <col min="2" max="2" width="13.7109375" customWidth="1"/>
  </cols>
  <sheetData>
    <row r="1" spans="1:2" ht="19.5" thickBot="1" x14ac:dyDescent="0.35">
      <c r="A1" s="57" t="s">
        <v>14</v>
      </c>
      <c r="B1" s="58"/>
    </row>
    <row r="2" spans="1:2" ht="15.75" thickBot="1" x14ac:dyDescent="0.3">
      <c r="A2" s="11" t="s">
        <v>10</v>
      </c>
      <c r="B2" s="13" t="s">
        <v>13</v>
      </c>
    </row>
    <row r="3" spans="1:2" x14ac:dyDescent="0.25">
      <c r="A3" s="26" t="s">
        <v>12</v>
      </c>
      <c r="B3" s="28">
        <v>0.16196065600000001</v>
      </c>
    </row>
    <row r="4" spans="1:2" x14ac:dyDescent="0.25">
      <c r="A4" s="26" t="s">
        <v>11</v>
      </c>
      <c r="B4" s="29">
        <v>4.0350767300000001</v>
      </c>
    </row>
    <row r="5" spans="1:2" x14ac:dyDescent="0.25">
      <c r="A5" s="26" t="s">
        <v>1</v>
      </c>
      <c r="B5" s="29">
        <v>16.175266549</v>
      </c>
    </row>
    <row r="6" spans="1:2" x14ac:dyDescent="0.25">
      <c r="A6" s="26" t="s">
        <v>2</v>
      </c>
      <c r="B6" s="29">
        <v>34.758988680000002</v>
      </c>
    </row>
    <row r="7" spans="1:2" ht="15.75" thickBot="1" x14ac:dyDescent="0.3">
      <c r="A7" s="27" t="s">
        <v>1</v>
      </c>
      <c r="B7" s="30">
        <v>105.32821303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" x14ac:dyDescent="0.25"/>
  <cols>
    <col min="1" max="1" width="13.5703125" style="32" customWidth="1"/>
    <col min="2" max="5" width="8.7109375" style="32" customWidth="1"/>
    <col min="6" max="16384" width="9.140625" style="32"/>
  </cols>
  <sheetData>
    <row r="1" spans="1:5" ht="16.5" thickBot="1" x14ac:dyDescent="0.3">
      <c r="B1" s="62" t="s">
        <v>21</v>
      </c>
      <c r="C1" s="63"/>
      <c r="D1" s="63"/>
      <c r="E1" s="64"/>
    </row>
    <row r="2" spans="1:5" ht="15.75" thickBot="1" x14ac:dyDescent="0.3">
      <c r="A2" s="31"/>
      <c r="B2" s="59" t="s">
        <v>17</v>
      </c>
      <c r="C2" s="60"/>
      <c r="D2" s="59" t="s">
        <v>18</v>
      </c>
      <c r="E2" s="61"/>
    </row>
    <row r="3" spans="1:5" ht="15.75" thickBot="1" x14ac:dyDescent="0.3">
      <c r="A3" s="52" t="s">
        <v>19</v>
      </c>
      <c r="B3" s="33" t="s">
        <v>16</v>
      </c>
      <c r="C3" s="35" t="s">
        <v>15</v>
      </c>
      <c r="D3" s="36" t="s">
        <v>16</v>
      </c>
      <c r="E3" s="34" t="s">
        <v>15</v>
      </c>
    </row>
    <row r="4" spans="1:5" x14ac:dyDescent="0.25">
      <c r="A4" s="49" t="s">
        <v>1</v>
      </c>
      <c r="B4" s="37">
        <v>0.116616</v>
      </c>
      <c r="C4" s="38">
        <v>0.38851599999999997</v>
      </c>
      <c r="D4" s="39">
        <v>0.84062300000000001</v>
      </c>
      <c r="E4" s="40">
        <v>0.80169400000000002</v>
      </c>
    </row>
    <row r="5" spans="1:5" x14ac:dyDescent="0.25">
      <c r="A5" s="50" t="s">
        <v>2</v>
      </c>
      <c r="B5" s="41">
        <v>0.11623699999999999</v>
      </c>
      <c r="C5" s="42">
        <v>0.476298</v>
      </c>
      <c r="D5" s="43">
        <v>0.93344400000000005</v>
      </c>
      <c r="E5" s="44">
        <v>1.243196</v>
      </c>
    </row>
    <row r="6" spans="1:5" ht="15.75" thickBot="1" x14ac:dyDescent="0.3">
      <c r="A6" s="51" t="s">
        <v>3</v>
      </c>
      <c r="B6" s="45">
        <v>0.25923299999999999</v>
      </c>
      <c r="C6" s="46">
        <v>1.205411</v>
      </c>
      <c r="D6" s="47">
        <v>2.544896</v>
      </c>
      <c r="E6" s="48">
        <v>3.6374219999999999</v>
      </c>
    </row>
  </sheetData>
  <mergeCells count="3">
    <mergeCell ref="B2:C2"/>
    <mergeCell ref="D2:E2"/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Tempos Queries</vt:lpstr>
      <vt:lpstr>Sheet1</vt:lpstr>
      <vt:lpstr>Tempos Leitura</vt:lpstr>
      <vt:lpstr>Testes Classes Leitura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2015-06-11T13:11:14Z</dcterms:created>
  <dcterms:modified xsi:type="dcterms:W3CDTF">2015-06-14T17:23:41Z</dcterms:modified>
</cp:coreProperties>
</file>