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192\Desktop\Tese\Criar Base de Dados\BD apos o pre-processamento\"/>
    </mc:Choice>
  </mc:AlternateContent>
  <xr:revisionPtr revIDLastSave="0" documentId="13_ncr:1_{1D6ACA40-ADAB-4163-ABA6-955FCBBFDA31}" xr6:coauthVersionLast="47" xr6:coauthVersionMax="47" xr10:uidLastSave="{00000000-0000-0000-0000-000000000000}"/>
  <bookViews>
    <workbookView xWindow="20370" yWindow="-120" windowWidth="20730" windowHeight="11310" activeTab="2" xr2:uid="{00000000-000D-0000-FFFF-FFFF00000000}"/>
  </bookViews>
  <sheets>
    <sheet name="BD" sheetId="1" r:id="rId1"/>
    <sheet name="Independência" sheetId="2" r:id="rId2"/>
    <sheet name="Probabilidades" sheetId="3" r:id="rId3"/>
    <sheet name="Folha4" sheetId="5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3" l="1"/>
  <c r="M47" i="3"/>
  <c r="K47" i="3"/>
  <c r="N46" i="3"/>
  <c r="L42" i="3"/>
  <c r="M42" i="3"/>
  <c r="K42" i="3"/>
  <c r="N41" i="3"/>
  <c r="N3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M51" i="3"/>
  <c r="AK53" i="3"/>
  <c r="AK54" i="3"/>
  <c r="AK55" i="3"/>
  <c r="AK56" i="3"/>
  <c r="AK57" i="3"/>
  <c r="AK58" i="3"/>
  <c r="AK62" i="3"/>
  <c r="AK63" i="3"/>
  <c r="AK65" i="3"/>
  <c r="AK66" i="3"/>
  <c r="AK67" i="3"/>
  <c r="AK68" i="3"/>
  <c r="AK69" i="3"/>
  <c r="AK70" i="3"/>
  <c r="AK71" i="3"/>
  <c r="AK72" i="3"/>
  <c r="AD52" i="3"/>
  <c r="AK52" i="3" s="1"/>
  <c r="AD53" i="3"/>
  <c r="AD54" i="3"/>
  <c r="AD55" i="3"/>
  <c r="AD56" i="3"/>
  <c r="AD57" i="3"/>
  <c r="AD58" i="3"/>
  <c r="AD59" i="3"/>
  <c r="AK59" i="3" s="1"/>
  <c r="AD60" i="3"/>
  <c r="AK60" i="3" s="1"/>
  <c r="AD61" i="3"/>
  <c r="AK61" i="3" s="1"/>
  <c r="AD62" i="3"/>
  <c r="AD63" i="3"/>
  <c r="AD64" i="3"/>
  <c r="AD65" i="3"/>
  <c r="AD66" i="3"/>
  <c r="AD67" i="3"/>
  <c r="AD68" i="3"/>
  <c r="AD69" i="3"/>
  <c r="AD70" i="3"/>
  <c r="AD71" i="3"/>
  <c r="AD72" i="3"/>
  <c r="AD51" i="3"/>
  <c r="AK51" i="3" s="1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8" i="3"/>
  <c r="S68" i="3" s="1"/>
  <c r="R69" i="3"/>
  <c r="R70" i="3"/>
  <c r="R71" i="3"/>
  <c r="R72" i="3"/>
  <c r="R73" i="3"/>
  <c r="S73" i="3" s="1"/>
  <c r="R74" i="3"/>
  <c r="R75" i="3"/>
  <c r="R76" i="3"/>
  <c r="R77" i="3"/>
  <c r="R78" i="3"/>
  <c r="R79" i="3"/>
  <c r="R80" i="3"/>
  <c r="S80" i="3" s="1"/>
  <c r="R81" i="3"/>
  <c r="S81" i="3" s="1"/>
  <c r="R82" i="3"/>
  <c r="R52" i="3"/>
  <c r="Q54" i="3"/>
  <c r="S54" i="3" s="1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S69" i="3" s="1"/>
  <c r="Q70" i="3"/>
  <c r="Q71" i="3"/>
  <c r="Q72" i="3"/>
  <c r="Q73" i="3"/>
  <c r="Q74" i="3"/>
  <c r="Q75" i="3"/>
  <c r="Q76" i="3"/>
  <c r="Q77" i="3"/>
  <c r="S78" i="3"/>
  <c r="Q79" i="3"/>
  <c r="Q80" i="3"/>
  <c r="Q81" i="3"/>
  <c r="Q82" i="3"/>
  <c r="Q52" i="3"/>
  <c r="P53" i="3"/>
  <c r="S53" i="3" s="1"/>
  <c r="P54" i="3"/>
  <c r="P55" i="3"/>
  <c r="S55" i="3" s="1"/>
  <c r="P56" i="3"/>
  <c r="P57" i="3"/>
  <c r="P58" i="3"/>
  <c r="P59" i="3"/>
  <c r="S59" i="3" s="1"/>
  <c r="P60" i="3"/>
  <c r="P61" i="3"/>
  <c r="S61" i="3" s="1"/>
  <c r="P62" i="3"/>
  <c r="P63" i="3"/>
  <c r="P64" i="3"/>
  <c r="P65" i="3"/>
  <c r="P66" i="3"/>
  <c r="S66" i="3" s="1"/>
  <c r="P67" i="3"/>
  <c r="P68" i="3"/>
  <c r="P70" i="3"/>
  <c r="P71" i="3"/>
  <c r="P72" i="3"/>
  <c r="P73" i="3"/>
  <c r="P74" i="3"/>
  <c r="S74" i="3" s="1"/>
  <c r="P75" i="3"/>
  <c r="S75" i="3" s="1"/>
  <c r="P76" i="3"/>
  <c r="P77" i="3"/>
  <c r="S77" i="3" s="1"/>
  <c r="P78" i="3"/>
  <c r="P79" i="3"/>
  <c r="S79" i="3" s="1"/>
  <c r="P80" i="3"/>
  <c r="P81" i="3"/>
  <c r="P82" i="3"/>
  <c r="P52" i="3"/>
  <c r="S71" i="3"/>
  <c r="S58" i="3"/>
  <c r="S62" i="3"/>
  <c r="S72" i="3"/>
  <c r="S64" i="3"/>
  <c r="S63" i="3"/>
  <c r="S60" i="3"/>
  <c r="S56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F41" i="3"/>
  <c r="N36" i="3"/>
  <c r="L37" i="3" s="1"/>
  <c r="G9" i="3"/>
  <c r="F10" i="3" s="1"/>
  <c r="J2" i="3"/>
  <c r="K2" i="3" s="1"/>
  <c r="L2" i="3" s="1"/>
  <c r="M2" i="3" s="1"/>
  <c r="N2" i="3" s="1"/>
  <c r="O2" i="3" s="1"/>
  <c r="P2" i="3" s="1"/>
  <c r="Q2" i="3" s="1"/>
  <c r="R2" i="3" s="1"/>
  <c r="S2" i="3" s="1"/>
  <c r="E3" i="3"/>
  <c r="D4" i="3" s="1"/>
  <c r="T3" i="3"/>
  <c r="O4" i="3" s="1"/>
  <c r="M4" i="3"/>
  <c r="N4" i="3"/>
  <c r="P4" i="3"/>
  <c r="P9" i="3"/>
  <c r="N10" i="3" s="1"/>
  <c r="M10" i="3"/>
  <c r="G14" i="3"/>
  <c r="D15" i="3" s="1"/>
  <c r="P14" i="3"/>
  <c r="M15" i="3" s="1"/>
  <c r="C15" i="3"/>
  <c r="F19" i="3"/>
  <c r="C20" i="3" s="1"/>
  <c r="M19" i="3"/>
  <c r="J20" i="3" s="1"/>
  <c r="R24" i="3"/>
  <c r="G25" i="3" s="1"/>
  <c r="F25" i="3"/>
  <c r="J25" i="3"/>
  <c r="K25" i="3"/>
  <c r="L25" i="3"/>
  <c r="G30" i="3"/>
  <c r="F31" i="3" s="1"/>
  <c r="N30" i="3"/>
  <c r="L31" i="3" s="1"/>
  <c r="C31" i="3"/>
  <c r="D31" i="3"/>
  <c r="E31" i="3"/>
  <c r="F36" i="3"/>
  <c r="D37" i="3" s="1"/>
  <c r="F46" i="3"/>
  <c r="C47" i="3" s="1"/>
  <c r="V33" i="3"/>
  <c r="V34" i="3"/>
  <c r="V35" i="3"/>
  <c r="V36" i="3"/>
  <c r="Z33" i="3"/>
  <c r="AA33" i="3"/>
  <c r="AB33" i="3"/>
  <c r="AC33" i="3"/>
  <c r="Z34" i="3"/>
  <c r="AA34" i="3"/>
  <c r="AB34" i="3"/>
  <c r="AC34" i="3"/>
  <c r="S67" i="3" l="1"/>
  <c r="AL51" i="3"/>
  <c r="AD73" i="3"/>
  <c r="S76" i="3"/>
  <c r="S65" i="3"/>
  <c r="S57" i="3"/>
  <c r="S82" i="3"/>
  <c r="S70" i="3"/>
  <c r="S52" i="3"/>
  <c r="L4" i="3"/>
  <c r="E20" i="3"/>
  <c r="D20" i="3"/>
  <c r="M25" i="3"/>
  <c r="Q4" i="3"/>
  <c r="I83" i="3"/>
  <c r="E25" i="3"/>
  <c r="K4" i="3"/>
  <c r="D25" i="3"/>
  <c r="F15" i="3"/>
  <c r="S4" i="3"/>
  <c r="J4" i="3"/>
  <c r="K37" i="3"/>
  <c r="N25" i="3"/>
  <c r="C25" i="3"/>
  <c r="E15" i="3"/>
  <c r="R4" i="3"/>
  <c r="I4" i="3"/>
  <c r="M37" i="3"/>
  <c r="C37" i="3"/>
  <c r="M31" i="3"/>
  <c r="E47" i="3"/>
  <c r="Q25" i="3"/>
  <c r="D47" i="3"/>
  <c r="K31" i="3"/>
  <c r="P25" i="3"/>
  <c r="H25" i="3"/>
  <c r="K20" i="3"/>
  <c r="N15" i="3"/>
  <c r="O10" i="3"/>
  <c r="C4" i="3"/>
  <c r="I25" i="3"/>
  <c r="L20" i="3"/>
  <c r="O15" i="3"/>
  <c r="E37" i="3"/>
  <c r="O25" i="3"/>
  <c r="S83" i="3" l="1"/>
  <c r="E10" i="3" l="1"/>
  <c r="D10" i="3"/>
  <c r="C10" i="3"/>
  <c r="D42" i="3"/>
  <c r="E42" i="3"/>
  <c r="C42" i="3"/>
</calcChain>
</file>

<file path=xl/sharedStrings.xml><?xml version="1.0" encoding="utf-8"?>
<sst xmlns="http://schemas.openxmlformats.org/spreadsheetml/2006/main" count="11577" uniqueCount="1184">
  <si>
    <t>Período</t>
  </si>
  <si>
    <t>Estado_Costeiro</t>
  </si>
  <si>
    <t>Tipo_Navio</t>
  </si>
  <si>
    <t>Bandeira</t>
  </si>
  <si>
    <t>Estado do Navio</t>
  </si>
  <si>
    <t>Proximidade_Costa(milhas)</t>
  </si>
  <si>
    <t>ÁREA_NAVEGAÇÃO</t>
  </si>
  <si>
    <t>Classificação_Ataque</t>
  </si>
  <si>
    <t>N_Criminosos</t>
  </si>
  <si>
    <t>Armamento</t>
  </si>
  <si>
    <t>Hijack</t>
  </si>
  <si>
    <t>Sequestro</t>
  </si>
  <si>
    <t>Rapto</t>
  </si>
  <si>
    <t>Feridos</t>
  </si>
  <si>
    <t>Mortos</t>
  </si>
  <si>
    <t>Nível_Proteção</t>
  </si>
  <si>
    <t>Data_hora</t>
  </si>
  <si>
    <t>vento_tam</t>
  </si>
  <si>
    <t>vento</t>
  </si>
  <si>
    <t>onda</t>
  </si>
  <si>
    <t>onda_tam</t>
  </si>
  <si>
    <t>chuva</t>
  </si>
  <si>
    <t>chuva (mm/dia)</t>
  </si>
  <si>
    <t>DATA</t>
  </si>
  <si>
    <t>Ano</t>
  </si>
  <si>
    <t>Mês</t>
  </si>
  <si>
    <t>Estação</t>
  </si>
  <si>
    <t>Zona_Costeira</t>
  </si>
  <si>
    <t>Conj_Ano</t>
  </si>
  <si>
    <t>Armamento2</t>
  </si>
  <si>
    <t>Selected</t>
  </si>
  <si>
    <t>Perigosidade</t>
  </si>
  <si>
    <t>Meteorologia</t>
  </si>
  <si>
    <t>Risco_Ataque</t>
  </si>
  <si>
    <t>Risco_Bandeira</t>
  </si>
  <si>
    <t>Diurno</t>
  </si>
  <si>
    <t>Noturno</t>
  </si>
  <si>
    <t>Nigéria</t>
  </si>
  <si>
    <t>Benin</t>
  </si>
  <si>
    <t>Togo</t>
  </si>
  <si>
    <t>Gabão</t>
  </si>
  <si>
    <t>Costa do Marfim</t>
  </si>
  <si>
    <t>Gana</t>
  </si>
  <si>
    <t>Serra Leoa</t>
  </si>
  <si>
    <t>Guiné</t>
  </si>
  <si>
    <t>Congo</t>
  </si>
  <si>
    <t>Camarões</t>
  </si>
  <si>
    <t>Guiné Equatorial</t>
  </si>
  <si>
    <t>S,Tomé e Príncipe</t>
  </si>
  <si>
    <t>Angola</t>
  </si>
  <si>
    <t>Libéria</t>
  </si>
  <si>
    <t>República Dem, Congo</t>
  </si>
  <si>
    <t>Cargo Ship</t>
  </si>
  <si>
    <t>Oil Ship Transporter</t>
  </si>
  <si>
    <t>Chemical Tanker</t>
  </si>
  <si>
    <t>Outros</t>
  </si>
  <si>
    <t>outros</t>
  </si>
  <si>
    <t>Panamá</t>
  </si>
  <si>
    <t>IlhasMarshall</t>
  </si>
  <si>
    <t>Singapura</t>
  </si>
  <si>
    <t>Malta</t>
  </si>
  <si>
    <t>China</t>
  </si>
  <si>
    <t>Navegar</t>
  </si>
  <si>
    <t>Fundeado</t>
  </si>
  <si>
    <t>Atracado</t>
  </si>
  <si>
    <t>10&lt;mi&lt;30</t>
  </si>
  <si>
    <t>30&lt;mi&lt;100</t>
  </si>
  <si>
    <t>&gt;100mi</t>
  </si>
  <si>
    <t>&lt;1mi</t>
  </si>
  <si>
    <t>3&lt;mi&lt;10</t>
  </si>
  <si>
    <t>1&lt;mi&lt;3</t>
  </si>
  <si>
    <t>Águas Internacionais</t>
  </si>
  <si>
    <t>Área Portuária</t>
  </si>
  <si>
    <t>Mar Territorial</t>
  </si>
  <si>
    <t>NCONSEGUIDO</t>
  </si>
  <si>
    <t>RAPTO</t>
  </si>
  <si>
    <t>ROUBO</t>
  </si>
  <si>
    <t>HIJACK</t>
  </si>
  <si>
    <t>SEQUESTRO</t>
  </si>
  <si>
    <t>High</t>
  </si>
  <si>
    <t>Low</t>
  </si>
  <si>
    <t>Medium</t>
  </si>
  <si>
    <t>Machine Gun</t>
  </si>
  <si>
    <t>Desconhecido</t>
  </si>
  <si>
    <t>Knives</t>
  </si>
  <si>
    <t>RPG</t>
  </si>
  <si>
    <t>Alto</t>
  </si>
  <si>
    <t>Baixo</t>
  </si>
  <si>
    <t>Médio</t>
  </si>
  <si>
    <t>2020-01-21 08:30:00</t>
  </si>
  <si>
    <t>2018-02-03 16:40:00</t>
  </si>
  <si>
    <t>2016-09-16 01:50:00</t>
  </si>
  <si>
    <t>2019-02-28 08:15:00</t>
  </si>
  <si>
    <t>2014-04-29 19:31:00</t>
  </si>
  <si>
    <t>2015-04-24 00:45:00</t>
  </si>
  <si>
    <t>2019-12-30 00:30:00</t>
  </si>
  <si>
    <t>2018-01-24 09:00:00</t>
  </si>
  <si>
    <t>2012-12-13 23:10:00</t>
  </si>
  <si>
    <t>2020-01-16 21:00:00</t>
  </si>
  <si>
    <t>2019-01-25 00:15:00</t>
  </si>
  <si>
    <t>2018-03-22 21:30:00</t>
  </si>
  <si>
    <t>2020-11-07 16:20:00</t>
  </si>
  <si>
    <t>2018-01-24 05:15:00</t>
  </si>
  <si>
    <t>2015-01-11 04:00:00</t>
  </si>
  <si>
    <t>2017-03-29 12:00:00</t>
  </si>
  <si>
    <t>2014-02-19 03:45:00</t>
  </si>
  <si>
    <t>2018-02-24 15:20:00</t>
  </si>
  <si>
    <t>2016-05-05 15:52:00</t>
  </si>
  <si>
    <t>2012-06-30 01:10:00</t>
  </si>
  <si>
    <t>2016-05-03 23:20:00</t>
  </si>
  <si>
    <t>2018-12-14 23:35:00</t>
  </si>
  <si>
    <t>2016-02-11 14:10:00</t>
  </si>
  <si>
    <t>2020-12-03 10:35:00</t>
  </si>
  <si>
    <t>2020-11-09 06:30:00</t>
  </si>
  <si>
    <t>2018-09-22 03:50:00</t>
  </si>
  <si>
    <t>2017-11-01 10:00:00</t>
  </si>
  <si>
    <t>2014-08-26 17:20:00</t>
  </si>
  <si>
    <t>2016-04-28 10:12:00</t>
  </si>
  <si>
    <t>2017-11-22 02:30:00</t>
  </si>
  <si>
    <t>2012-08-03 01:20:00</t>
  </si>
  <si>
    <t>2013-05-05 22:45:00</t>
  </si>
  <si>
    <t>2013-05-05 22:48:00</t>
  </si>
  <si>
    <t>2016-05-05 02:00:00</t>
  </si>
  <si>
    <t>2018-09-25 11:40:00</t>
  </si>
  <si>
    <t>2013-09-04 14:15:00</t>
  </si>
  <si>
    <t>2016-05-07 15:00:00</t>
  </si>
  <si>
    <t>2019-03-09 11:15:00</t>
  </si>
  <si>
    <t>2016-04-18 15:15:00</t>
  </si>
  <si>
    <t>2010-12-24 21:20:00</t>
  </si>
  <si>
    <t>2018-10-27 03:00:00</t>
  </si>
  <si>
    <t>2013-07-14 22:46:00</t>
  </si>
  <si>
    <t>2019-02-27 20:00:00</t>
  </si>
  <si>
    <t>2012-02-11 19:13:00</t>
  </si>
  <si>
    <t>2013-02-07 06:00:00</t>
  </si>
  <si>
    <t>2018-03-22 10:00:00</t>
  </si>
  <si>
    <t>2018-04-21 05:30:00</t>
  </si>
  <si>
    <t>2013-02-03 07:00:00</t>
  </si>
  <si>
    <t>2010-06-27 00:30:00</t>
  </si>
  <si>
    <t>2016-02-11 20:00:00</t>
  </si>
  <si>
    <t>2011-08-20 23:25:00</t>
  </si>
  <si>
    <t>2014-08-27 21:15:00</t>
  </si>
  <si>
    <t>2012-06-25 01:10:00</t>
  </si>
  <si>
    <t>2014-06-03 09:10:00</t>
  </si>
  <si>
    <t>2011-06-24 01:24:00</t>
  </si>
  <si>
    <t>2012-08-18 23:10:00</t>
  </si>
  <si>
    <t>2012-10-04 20:30:00</t>
  </si>
  <si>
    <t>2013-06-13 02:15:00</t>
  </si>
  <si>
    <t>2013-07-16 03:30:00</t>
  </si>
  <si>
    <t>2020-07-02 22:20:00</t>
  </si>
  <si>
    <t>2010-09-22 02:36:00</t>
  </si>
  <si>
    <t>2012-12-17 12:45:00</t>
  </si>
  <si>
    <t>2018-03-16 22:40:00</t>
  </si>
  <si>
    <t>2011-08-21 08:50:00</t>
  </si>
  <si>
    <t>2014-01-30 03:30:00</t>
  </si>
  <si>
    <t>2012-08-10 00:00:00</t>
  </si>
  <si>
    <t>2010-11-12 00:45:00</t>
  </si>
  <si>
    <t>2010-02-13 22:30:00</t>
  </si>
  <si>
    <t>2013-02-11 05:35:00</t>
  </si>
  <si>
    <t>2017-02-05 10:30:00</t>
  </si>
  <si>
    <t>2012-12-23 18:45:00</t>
  </si>
  <si>
    <t>2014-02-05 23:30:00</t>
  </si>
  <si>
    <t>2011-01-27 07:20:00</t>
  </si>
  <si>
    <t>2017-11-11 08:20:00</t>
  </si>
  <si>
    <t>2019-01-25 15:30:00</t>
  </si>
  <si>
    <t>2020-02-20 01:00:00</t>
  </si>
  <si>
    <t>2017-12-14 01:10:00</t>
  </si>
  <si>
    <t>2015-01-14 21:30:00</t>
  </si>
  <si>
    <t>2013-02-07 21:25:00</t>
  </si>
  <si>
    <t>2018-10-29 03:30:00</t>
  </si>
  <si>
    <t>2013-05-24 20:30:00</t>
  </si>
  <si>
    <t>2017-12-14 08:30:00</t>
  </si>
  <si>
    <t>2012-06-30 05:15:00</t>
  </si>
  <si>
    <t>2010-12-14 23:45:00</t>
  </si>
  <si>
    <t>2014-03-06 18:12:00</t>
  </si>
  <si>
    <t>2019-01-02 00:00:00</t>
  </si>
  <si>
    <t>2018-03-26 17:20:00</t>
  </si>
  <si>
    <t>2012-02-09 14:02:00</t>
  </si>
  <si>
    <t>2011-11-17 04:25:00</t>
  </si>
  <si>
    <t>2012-01-03 00:30:00</t>
  </si>
  <si>
    <t>2019-03-30 21:30:00</t>
  </si>
  <si>
    <t>2013-01-16 22:00:00</t>
  </si>
  <si>
    <t>2020-12-16 07:00:00</t>
  </si>
  <si>
    <t>2011-10-30 20:45:00</t>
  </si>
  <si>
    <t>2019-02-03 05:30:00</t>
  </si>
  <si>
    <t>2010-10-01 00:00:00</t>
  </si>
  <si>
    <t>2020-12-21 04:10:00</t>
  </si>
  <si>
    <t>2013-07-30 12:45:00</t>
  </si>
  <si>
    <t>2012-03-22 08:25:00</t>
  </si>
  <si>
    <t>2015-11-26 22:10:00</t>
  </si>
  <si>
    <t>2010-04-24 03:00:00</t>
  </si>
  <si>
    <t>2020-03-06 01:17:00</t>
  </si>
  <si>
    <t>2015-01-30 05:00:00</t>
  </si>
  <si>
    <t>2018-05-21 22:55:00</t>
  </si>
  <si>
    <t>2018-02-02 01:45:00</t>
  </si>
  <si>
    <t>2016-03-25 23:40:00</t>
  </si>
  <si>
    <t>2011-07-31 01:50:00</t>
  </si>
  <si>
    <t>2020-04-30 18:45:00</t>
  </si>
  <si>
    <t>2016-01-29 22:36:00</t>
  </si>
  <si>
    <t>2011-10-08 20:40:00</t>
  </si>
  <si>
    <t>2012-10-24 20:15:00</t>
  </si>
  <si>
    <t>2016-06-06 16:40:00</t>
  </si>
  <si>
    <t>2011-10-02 22:37:00</t>
  </si>
  <si>
    <t>2011-04-29 22:55:00</t>
  </si>
  <si>
    <t>2019-04-05 21:00:00</t>
  </si>
  <si>
    <t>2018-06-01 02:30:00</t>
  </si>
  <si>
    <t>2020-07-17 10:00:00</t>
  </si>
  <si>
    <t>2014-01-03 10:00:00</t>
  </si>
  <si>
    <t>2011-07-09 21:40:00</t>
  </si>
  <si>
    <t>2012-02-13 02:50:00</t>
  </si>
  <si>
    <t>2016-04-11 00:30:00</t>
  </si>
  <si>
    <t>2014-07-25 23:40:00</t>
  </si>
  <si>
    <t>2015-03-21 21:30:00</t>
  </si>
  <si>
    <t>2014-03-04 00:30:00</t>
  </si>
  <si>
    <t>2012-08-21 02:30:00</t>
  </si>
  <si>
    <t>2017-10-21 06:00:00</t>
  </si>
  <si>
    <t>2018-10-29 12:15:00</t>
  </si>
  <si>
    <t>2014-01-02 00:02:00</t>
  </si>
  <si>
    <t>2017-12-24 07:30:00</t>
  </si>
  <si>
    <t>2011-06-30 02:05:00</t>
  </si>
  <si>
    <t>2015-10-19 19:54:00</t>
  </si>
  <si>
    <t>2014-01-29 21:15:00</t>
  </si>
  <si>
    <t>2011-04-13 11:39:00</t>
  </si>
  <si>
    <t>2019-07-13 22:50:00</t>
  </si>
  <si>
    <t>2020-05-03 03:00:00</t>
  </si>
  <si>
    <t>2018-11-21 03:00:00</t>
  </si>
  <si>
    <t>2018-02-09 06:00:00</t>
  </si>
  <si>
    <t>2016-01-15 05:40:00</t>
  </si>
  <si>
    <t>2013-04-24 22:45:00</t>
  </si>
  <si>
    <t>2019-12-03 18:10:00</t>
  </si>
  <si>
    <t>2020-12-10 08:00:00</t>
  </si>
  <si>
    <t>2018-09-22 05:00:00</t>
  </si>
  <si>
    <t>2020-11-16 03:20:00</t>
  </si>
  <si>
    <t>2017-07-31 17:50:00</t>
  </si>
  <si>
    <t>2014-11-04 03:57:00</t>
  </si>
  <si>
    <t>2011-07-16 01:35:00</t>
  </si>
  <si>
    <t>2018-10-29 12:10:00</t>
  </si>
  <si>
    <t>2014-06-04 04:00:00</t>
  </si>
  <si>
    <t>2011-09-13 23:52:00</t>
  </si>
  <si>
    <t>2015-05-18 22:40:00</t>
  </si>
  <si>
    <t>2013-05-04 11:35:00</t>
  </si>
  <si>
    <t>2011-07-24 01:40:00</t>
  </si>
  <si>
    <t>2013-03-30 22:45:00</t>
  </si>
  <si>
    <t>2016-04-07 09:20:00</t>
  </si>
  <si>
    <t>2012-05-07 06:40:00</t>
  </si>
  <si>
    <t>2020-11-13 14:54:00</t>
  </si>
  <si>
    <t>2013-04-22 21:40:00</t>
  </si>
  <si>
    <t>2011-05-08 01:30:00</t>
  </si>
  <si>
    <t>2020-12-16 03:20:00</t>
  </si>
  <si>
    <t>2019-12-15 08:00:00</t>
  </si>
  <si>
    <t>2013-07-15 04:52:00</t>
  </si>
  <si>
    <t>2017-07-30 09:00:00</t>
  </si>
  <si>
    <t>2013-07-24 06:10:00</t>
  </si>
  <si>
    <t>2019-05-05 12:00:00</t>
  </si>
  <si>
    <t>2012-10-15 11:30:00</t>
  </si>
  <si>
    <t>2010-10-19 23:01:00</t>
  </si>
  <si>
    <t>2010-08-11 15:36:00</t>
  </si>
  <si>
    <t>2016-01-19 10:00:00</t>
  </si>
  <si>
    <t>2013-02-17 07:00:00</t>
  </si>
  <si>
    <t>2014-08-26 10:20:00</t>
  </si>
  <si>
    <t>2013-06-19 02:15:00</t>
  </si>
  <si>
    <t>2012-07-15 00:55:00</t>
  </si>
  <si>
    <t>2016-04-10 09:00:00</t>
  </si>
  <si>
    <t>2019-03-03 19:40:00</t>
  </si>
  <si>
    <t>2013-01-31 20:30:00</t>
  </si>
  <si>
    <t>2017-02-07 19:00:00</t>
  </si>
  <si>
    <t>2013-02-10 17:30:00</t>
  </si>
  <si>
    <t>2019-02-27 08:55:00</t>
  </si>
  <si>
    <t>2017-02-19 07:00:00</t>
  </si>
  <si>
    <t>2012-09-05 00:53:00</t>
  </si>
  <si>
    <t>2017-10-26 20:30:00</t>
  </si>
  <si>
    <t>2020-10-17 17:10:00</t>
  </si>
  <si>
    <t>2020-02-14 08:00:00</t>
  </si>
  <si>
    <t>2016-04-20 05:30:00</t>
  </si>
  <si>
    <t>2013-04-25 20:45:00</t>
  </si>
  <si>
    <t>2014-03-04 19:15:00</t>
  </si>
  <si>
    <t>2014-03-20 00:15:00</t>
  </si>
  <si>
    <t>2020-05-19 20:10:00</t>
  </si>
  <si>
    <t>2018-04-07 04:30:00</t>
  </si>
  <si>
    <t>2016-07-07 14:30:00</t>
  </si>
  <si>
    <t>2013-06-04 23:00:00</t>
  </si>
  <si>
    <t>2013-02-22 18:00:00</t>
  </si>
  <si>
    <t>2018-03-06 10:00:00</t>
  </si>
  <si>
    <t>2017-04-19 08:45:00</t>
  </si>
  <si>
    <t>2016-02-05 06:20:00</t>
  </si>
  <si>
    <t>2017-04-29 04:00:00</t>
  </si>
  <si>
    <t>2012-01-09 15:22:00</t>
  </si>
  <si>
    <t>2017-04-29 17:40:00</t>
  </si>
  <si>
    <t>2014-02-06 09:55:00</t>
  </si>
  <si>
    <t>2012-01-09 19:15:00</t>
  </si>
  <si>
    <t>2017-04-29 06:30:00</t>
  </si>
  <si>
    <t>2010-12-15 03:04:00</t>
  </si>
  <si>
    <t>2011-07-19 19:35:00</t>
  </si>
  <si>
    <t>2013-04-26 18:30:00</t>
  </si>
  <si>
    <t>2020-03-26 08:30:00</t>
  </si>
  <si>
    <t>2018-02-19 08:30:00</t>
  </si>
  <si>
    <t>2020-05-20 17:30:00</t>
  </si>
  <si>
    <t>2020-02-21 02:20:00</t>
  </si>
  <si>
    <t>2017-12-07 05:30:00</t>
  </si>
  <si>
    <t>2014-11-11 11:25:00</t>
  </si>
  <si>
    <t>2017-03-08 08:00:00</t>
  </si>
  <si>
    <t>2018-02-24 16:15:00</t>
  </si>
  <si>
    <t>2017-03-10 05:18:00</t>
  </si>
  <si>
    <t>2020-03-27 17:00:00</t>
  </si>
  <si>
    <t>2018-02-18 18:45:00</t>
  </si>
  <si>
    <t>2019-02-21 00:15:00</t>
  </si>
  <si>
    <t>2016-04-19 17:15:00</t>
  </si>
  <si>
    <t>2016-04-19 06:17:00</t>
  </si>
  <si>
    <t>2013-05-04 09:40:00</t>
  </si>
  <si>
    <t>2012-06-30 05:20:00</t>
  </si>
  <si>
    <t>2018-07-22 13:50:00</t>
  </si>
  <si>
    <t>2019-11-07 00:15:00</t>
  </si>
  <si>
    <t>2020-11-04 06:00:00</t>
  </si>
  <si>
    <t>2012-09-09 19:35:00</t>
  </si>
  <si>
    <t>2014-08-09 00:43:00</t>
  </si>
  <si>
    <t>2019-05-03 20:00:00</t>
  </si>
  <si>
    <t>2017-10-27 11:20:00</t>
  </si>
  <si>
    <t>2011-04-20 19:10:00</t>
  </si>
  <si>
    <t>2018-07-03 19:20:00</t>
  </si>
  <si>
    <t>2017-07-13 06:50:00</t>
  </si>
  <si>
    <t>2017-11-16 09:45:00</t>
  </si>
  <si>
    <t>2016-02-26 16:07:00</t>
  </si>
  <si>
    <t>2019-08-14 10:50:00</t>
  </si>
  <si>
    <t>2020-07-02 04:20:00</t>
  </si>
  <si>
    <t>2020-06-24 14:30:00</t>
  </si>
  <si>
    <t>2019-08-17 03:30:00</t>
  </si>
  <si>
    <t>2012-05-17 18:45:00</t>
  </si>
  <si>
    <t>2020-11-07 06:15:00</t>
  </si>
  <si>
    <t>2015-03-18 23:30:00</t>
  </si>
  <si>
    <t>2020-12-04 09:40:00</t>
  </si>
  <si>
    <t>2016-07-07 06:50:00</t>
  </si>
  <si>
    <t>2020-12-19 13:30:00</t>
  </si>
  <si>
    <t>2020-09-08 05:30:00</t>
  </si>
  <si>
    <t>2020-02-27 08:30:00</t>
  </si>
  <si>
    <t>2019-01-24 19:30:00</t>
  </si>
  <si>
    <t>2010-10-25 07:56:00</t>
  </si>
  <si>
    <t>2010-04-27 20:45:00</t>
  </si>
  <si>
    <t>2018-05-08 09:20:00</t>
  </si>
  <si>
    <t>2016-03-11 13:25:00</t>
  </si>
  <si>
    <t>2020-11-09 20:30:00</t>
  </si>
  <si>
    <t>2016-04-11 19:56:00</t>
  </si>
  <si>
    <t>2018-03-16 08:00:00</t>
  </si>
  <si>
    <t>2020-11-11 01:00:00</t>
  </si>
  <si>
    <t>2012-05-08 07:20:00</t>
  </si>
  <si>
    <t>2011-02-09 23:45:00</t>
  </si>
  <si>
    <t>2020-12-02 13:00:00</t>
  </si>
  <si>
    <t>2020-03-05 07:30:00</t>
  </si>
  <si>
    <t>2020-12-29 16:40:00</t>
  </si>
  <si>
    <t>2010-11-07 22:28:00</t>
  </si>
  <si>
    <t>2020-12-22 11:15:00</t>
  </si>
  <si>
    <t>2016-03-11 20:05:00</t>
  </si>
  <si>
    <t>2020-11-22 07:00:00</t>
  </si>
  <si>
    <t>2016-08-17 12:30:00</t>
  </si>
  <si>
    <t>2016-04-01 10:50:00</t>
  </si>
  <si>
    <t>2020-03-05 12:45:00</t>
  </si>
  <si>
    <t>2018-11-06 06:15:00</t>
  </si>
  <si>
    <t>2019-05-05 12:15:00</t>
  </si>
  <si>
    <t>2016-03-05 08:00:00</t>
  </si>
  <si>
    <t>2019-03-02 12:30:00</t>
  </si>
  <si>
    <t>2018-07-01 10:30:00</t>
  </si>
  <si>
    <t>2013-04-16 00:12:00</t>
  </si>
  <si>
    <t>2017-11-16 11:10:00</t>
  </si>
  <si>
    <t>2011-10-26 07:50:00</t>
  </si>
  <si>
    <t>2015-02-05 02:20:00</t>
  </si>
  <si>
    <t>2014-12-14 01:00:00</t>
  </si>
  <si>
    <t>2013-02-15 02:30:00</t>
  </si>
  <si>
    <t>2019-04-15 20:20:00</t>
  </si>
  <si>
    <t>2020-12-26 01:30:00</t>
  </si>
  <si>
    <t>2016-07-24 04:15:00</t>
  </si>
  <si>
    <t>2014-06-02 17:40:00</t>
  </si>
  <si>
    <t>2010-09-12 21:30:00</t>
  </si>
  <si>
    <t>2010-11-05 12:22:00</t>
  </si>
  <si>
    <t>2018-01-23 05:30:00</t>
  </si>
  <si>
    <t>2011-11-03 02:55:00</t>
  </si>
  <si>
    <t>2011-01-23 03:20:00</t>
  </si>
  <si>
    <t>2020-02-26 00:55:00</t>
  </si>
  <si>
    <t>2016-06-13 20:45:00</t>
  </si>
  <si>
    <t>2020-01-29 03:00:00</t>
  </si>
  <si>
    <t>2019-02-09 03:45:00</t>
  </si>
  <si>
    <t>2017-12-10 01:10:00</t>
  </si>
  <si>
    <t>2013-04-18 00:10:00</t>
  </si>
  <si>
    <t>2015-12-05 01:39:00</t>
  </si>
  <si>
    <t>2018-09-30 04:00:00</t>
  </si>
  <si>
    <t>2014-08-11 21:20:00</t>
  </si>
  <si>
    <t>2020-02-15 03:00:00</t>
  </si>
  <si>
    <t>2019-03-29 02:30:00</t>
  </si>
  <si>
    <t>2016-01-24 04:18:00</t>
  </si>
  <si>
    <t>2015-12-01 04:00:00</t>
  </si>
  <si>
    <t>2016-03-09 05:10:00</t>
  </si>
  <si>
    <t>2020-02-18 00:20:00</t>
  </si>
  <si>
    <t>2016-11-30 23:30:00</t>
  </si>
  <si>
    <t>2011-05-29 03:45:00</t>
  </si>
  <si>
    <t>2018-06-13 02:45:00</t>
  </si>
  <si>
    <t>2020-04-30 23:15:00</t>
  </si>
  <si>
    <t>2012-02-09 03:00:00</t>
  </si>
  <si>
    <t>2017-02-09 21:30:00</t>
  </si>
  <si>
    <t>2010-08-31 01:10:00</t>
  </si>
  <si>
    <t>2016-07-17 02:45:00</t>
  </si>
  <si>
    <t>2015-11-18 23:00:00</t>
  </si>
  <si>
    <t>2011-05-17 22:30:00</t>
  </si>
  <si>
    <t>2010-09-04 00:30:00</t>
  </si>
  <si>
    <t>2013-02-17 05:15:00</t>
  </si>
  <si>
    <t>2017-08-04 21:55:00</t>
  </si>
  <si>
    <t>2014-12-19 00:50:00</t>
  </si>
  <si>
    <t>2019-04-28 05:05:00</t>
  </si>
  <si>
    <t>2015-08-18 02:50:00</t>
  </si>
  <si>
    <t>2011-06-18 02:10:00</t>
  </si>
  <si>
    <t>2016-07-08 21:20:00</t>
  </si>
  <si>
    <t>2020-03-04 03:45:00</t>
  </si>
  <si>
    <t>2014-08-04 02:30:00</t>
  </si>
  <si>
    <t>2015-03-12 21:54:00</t>
  </si>
  <si>
    <t>2014-08-20 02:55:00</t>
  </si>
  <si>
    <t>2016-09-11 21:45:00</t>
  </si>
  <si>
    <t>2012-05-03 01:30:00</t>
  </si>
  <si>
    <t>2018-04-29 04:00:00</t>
  </si>
  <si>
    <t>2018-05-03 00:30:00</t>
  </si>
  <si>
    <t>2019-08-14 01:30:00</t>
  </si>
  <si>
    <t>2012-03-04 20:30:00</t>
  </si>
  <si>
    <t>2016-08-05 01:00:00</t>
  </si>
  <si>
    <t>2014-06-30 00:45:00</t>
  </si>
  <si>
    <t>2016-04-25 02:00:00</t>
  </si>
  <si>
    <t>2010-09-19 03:30:00</t>
  </si>
  <si>
    <t>2016-08-13 03:30:00</t>
  </si>
  <si>
    <t>2020-11-13 02:15:00</t>
  </si>
  <si>
    <t>2020-06-30 02:35:00</t>
  </si>
  <si>
    <t>2010-09-22 22:00:00</t>
  </si>
  <si>
    <t>2013-11-24 02:00:00</t>
  </si>
  <si>
    <t>2011-05-12 01:35:00</t>
  </si>
  <si>
    <t>2016-02-09 02:10:00</t>
  </si>
  <si>
    <t>2018-09-07 03:00:00</t>
  </si>
  <si>
    <t>2018-06-09 03:30:00</t>
  </si>
  <si>
    <t>2015-06-08 02:00:00</t>
  </si>
  <si>
    <t>2020-03-07 01:50:00</t>
  </si>
  <si>
    <t>2018-10-09 03:15:00</t>
  </si>
  <si>
    <t>2020-11-25 03:30:00</t>
  </si>
  <si>
    <t>2020-10-01 03:45:00</t>
  </si>
  <si>
    <t>2020-12-08 03:00:00</t>
  </si>
  <si>
    <t>2012-07-09 14:20:00</t>
  </si>
  <si>
    <t>2019-09-12 07:00:00</t>
  </si>
  <si>
    <t>2010-03-20 14:25:00</t>
  </si>
  <si>
    <t>2014-02-04 00:55:00</t>
  </si>
  <si>
    <t>2014-05-13 03:30:00</t>
  </si>
  <si>
    <t>2020-11-30 03:00:00</t>
  </si>
  <si>
    <t>2013-11-19 03:28:00</t>
  </si>
  <si>
    <t>2010-10-31 18:00:00</t>
  </si>
  <si>
    <t>2013-10-22 23:00:00</t>
  </si>
  <si>
    <t>2015-03-03 03:25:00</t>
  </si>
  <si>
    <t>2012-03-14 01:30:00</t>
  </si>
  <si>
    <t>2011-06-23 04:31:00</t>
  </si>
  <si>
    <t>2012-04-27 05:00:00</t>
  </si>
  <si>
    <t>2017-04-07 01:00:00</t>
  </si>
  <si>
    <t>2015-12-16 04:02:00</t>
  </si>
  <si>
    <t>2018-05-19 02:00:00</t>
  </si>
  <si>
    <t>2010-03-03 23:00:00</t>
  </si>
  <si>
    <t>2011-05-06 03:45:00</t>
  </si>
  <si>
    <t>2014-05-21 02:00:00</t>
  </si>
  <si>
    <t>2011-07-22 03:40:00</t>
  </si>
  <si>
    <t>2010-07-08 05:00:00</t>
  </si>
  <si>
    <t>2014-06-10 04:05:00</t>
  </si>
  <si>
    <t>2012-09-08 02:35:00</t>
  </si>
  <si>
    <t>2019-12-21 22:30:00</t>
  </si>
  <si>
    <t>2015-05-07 06:00:00</t>
  </si>
  <si>
    <t>2019-07-25 04:45:00</t>
  </si>
  <si>
    <t>2012-03-17 22:30:00</t>
  </si>
  <si>
    <t>2014-05-05 02:20:00</t>
  </si>
  <si>
    <t>2018-11-21 21:15:00</t>
  </si>
  <si>
    <t>2012-02-26 15:22:00</t>
  </si>
  <si>
    <t>2013-03-24 03:00:00</t>
  </si>
  <si>
    <t>2020-10-09 02:45:00</t>
  </si>
  <si>
    <t>2020-10-19 02:10:00</t>
  </si>
  <si>
    <t>2013-04-11 23:30:00</t>
  </si>
  <si>
    <t>2020-05-09 01:07:00</t>
  </si>
  <si>
    <t>2013-05-07 14:58:00</t>
  </si>
  <si>
    <t>2013-06-03 13:15:00</t>
  </si>
  <si>
    <t>2020-10-17 05:30:00</t>
  </si>
  <si>
    <t>2013-10-03 06:45:00</t>
  </si>
  <si>
    <t>2010-07-25 02:00:00</t>
  </si>
  <si>
    <t>2016-12-12 04:30:00</t>
  </si>
  <si>
    <t>2019-01-03 23:30:00</t>
  </si>
  <si>
    <t>2015-04-09 00:44:00</t>
  </si>
  <si>
    <t>2014-04-23 18:56:00</t>
  </si>
  <si>
    <t>2012-11-30 22:50:00</t>
  </si>
  <si>
    <t>2017-08-19 02:50:00</t>
  </si>
  <si>
    <t>2018-06-03 02:30:00</t>
  </si>
  <si>
    <t>2013-02-04 00:24:00</t>
  </si>
  <si>
    <t>2012-12-11 03:00:00</t>
  </si>
  <si>
    <t>2018-02-26 23:20:00</t>
  </si>
  <si>
    <t>2013-08-10 23:05:00</t>
  </si>
  <si>
    <t>2012-03-07 10:30:00</t>
  </si>
  <si>
    <t>2010-05-17 21:40:00</t>
  </si>
  <si>
    <t>2012-01-16 02:50:00</t>
  </si>
  <si>
    <t>2012-04-26 01:30:00</t>
  </si>
  <si>
    <t>2011-01-10 22:00:00</t>
  </si>
  <si>
    <t>2011-03-03 02:00:00</t>
  </si>
  <si>
    <t>2012-10-05 23:30:00</t>
  </si>
  <si>
    <t>2013-08-12 02:30:00</t>
  </si>
  <si>
    <t>2011-01-09 19:10:00</t>
  </si>
  <si>
    <t>2011-09-14 04:15:00</t>
  </si>
  <si>
    <t>2011-09-29 05:05:00</t>
  </si>
  <si>
    <t>2010-07-02 16:19:00</t>
  </si>
  <si>
    <t>2020-08-10 02:10:00</t>
  </si>
  <si>
    <t>2019-08-15 02:30:00</t>
  </si>
  <si>
    <t>2019-08-15 01:15:00</t>
  </si>
  <si>
    <t>2017-01-30 03:45:00</t>
  </si>
  <si>
    <t>2017-01-25 00:35:00</t>
  </si>
  <si>
    <t>2014-03-06 01:30:00</t>
  </si>
  <si>
    <t>2017-06-06 03:30:00</t>
  </si>
  <si>
    <t>2018-02-09 12:45:00</t>
  </si>
  <si>
    <t>2011-08-07 00:50:00</t>
  </si>
  <si>
    <t>2018-01-05 06:15:00</t>
  </si>
  <si>
    <t>2010-01-05 23:56:00</t>
  </si>
  <si>
    <t>2018-01-15 03:00:00</t>
  </si>
  <si>
    <t>2016-08-06 23:30:00</t>
  </si>
  <si>
    <t>2012-01-11 00:01:00</t>
  </si>
  <si>
    <t>2013-12-31 00:55:00</t>
  </si>
  <si>
    <t>2019-01-07 03:20:00</t>
  </si>
  <si>
    <t>2013-01-14 23:30:00</t>
  </si>
  <si>
    <t>2017-11-21 01:00:00</t>
  </si>
  <si>
    <t>2014-08-13 23:05:00</t>
  </si>
  <si>
    <t>2011-12-06 01:05:00</t>
  </si>
  <si>
    <t>2011-03-03 17:30:00</t>
  </si>
  <si>
    <t>2010-11-21 02:35:00</t>
  </si>
  <si>
    <t>2019-01-19 22:40:00</t>
  </si>
  <si>
    <t>2020-03-19 00:45:00</t>
  </si>
  <si>
    <t>2011-10-04 03:30:00</t>
  </si>
  <si>
    <t>2011-01-16 04:25:00</t>
  </si>
  <si>
    <t>2017-12-24 01:20:00</t>
  </si>
  <si>
    <t>2018-02-01 07:45:00</t>
  </si>
  <si>
    <t>2015-09-22 10:30:00</t>
  </si>
  <si>
    <t>2018-09-25 01:00:00</t>
  </si>
  <si>
    <t>2018-09-20 00:00:00</t>
  </si>
  <si>
    <t>2020-02-01 01:30:00</t>
  </si>
  <si>
    <t>2017-04-19 09:30:00</t>
  </si>
  <si>
    <t>2018-10-22 23:10:00</t>
  </si>
  <si>
    <t>2018-07-22 00:05:00</t>
  </si>
  <si>
    <t>2012-04-12 05:10:00</t>
  </si>
  <si>
    <t>2017-05-06 00:30:00</t>
  </si>
  <si>
    <t>2020-08-18 03:50:00</t>
  </si>
  <si>
    <t>2014-09-29 01:45:00</t>
  </si>
  <si>
    <t>2012-07-17 00:45:00</t>
  </si>
  <si>
    <t>2019-10-05 02:00:00</t>
  </si>
  <si>
    <t>2020-10-06 07:00:00</t>
  </si>
  <si>
    <t>2018-05-23 23:10:00</t>
  </si>
  <si>
    <t>2017-09-20 03:00:00</t>
  </si>
  <si>
    <t>2019-05-03 00:10:00</t>
  </si>
  <si>
    <t>2019-04-25 02:15:00</t>
  </si>
  <si>
    <t>2019-12-17 02:30:00</t>
  </si>
  <si>
    <t>2019-11-02 03:20:00</t>
  </si>
  <si>
    <t>2019-03-24 22:30:00</t>
  </si>
  <si>
    <t>2016-10-18 02:00:00</t>
  </si>
  <si>
    <t>2019-03-30 03:10:00</t>
  </si>
  <si>
    <t>2019-05-14 01:45:00</t>
  </si>
  <si>
    <t>2018-10-14 00:45:00</t>
  </si>
  <si>
    <t>2019-09-16 02:50:00</t>
  </si>
  <si>
    <t>2011-06-23 23:30:00</t>
  </si>
  <si>
    <t>2019-10-20 03:20:00</t>
  </si>
  <si>
    <t>2020-05-03 05:00:00</t>
  </si>
  <si>
    <t>2020-11-27 01:40:00</t>
  </si>
  <si>
    <t>2019-07-26 03:30:00</t>
  </si>
  <si>
    <t>2010-03-27 05:55:00</t>
  </si>
  <si>
    <t>2020-06-09 00:15:00</t>
  </si>
  <si>
    <t>2010-11-28 03:30:00</t>
  </si>
  <si>
    <t>2016-09-21 00:45:00</t>
  </si>
  <si>
    <t>2015-04-01 02:30:00</t>
  </si>
  <si>
    <t>2014-01-18 06:15:00</t>
  </si>
  <si>
    <t>2012-02-29 21:10:00</t>
  </si>
  <si>
    <t>2012-01-30 01:30:00</t>
  </si>
  <si>
    <t>2017-05-26 02:00:00</t>
  </si>
  <si>
    <t>2012-02-28 15:10:00</t>
  </si>
  <si>
    <t>2015-06-07 23:23:00</t>
  </si>
  <si>
    <t>2015-03-14 04:30:00</t>
  </si>
  <si>
    <t>2019-02-23 04:00:00</t>
  </si>
  <si>
    <t>2012-12-23 00:30:00</t>
  </si>
  <si>
    <t>2012-02-04 01:10:00</t>
  </si>
  <si>
    <t>2019-12-30 22:30:00</t>
  </si>
  <si>
    <t>2016-05-11 01:30:00</t>
  </si>
  <si>
    <t>2014-02-20 01:50:00</t>
  </si>
  <si>
    <t>2012-11-21 23:25:00</t>
  </si>
  <si>
    <t>2015-04-24 00:25:00</t>
  </si>
  <si>
    <t>2017-12-04 03:00:00</t>
  </si>
  <si>
    <t>2010-04-03 01:45:00</t>
  </si>
  <si>
    <t>2011-09-22 05:30:00</t>
  </si>
  <si>
    <t>2013-07-18 01:50:00</t>
  </si>
  <si>
    <t>2019-07-21 02:40:00</t>
  </si>
  <si>
    <t>2012-08-28 02:00:00</t>
  </si>
  <si>
    <t>2018-10-17 01:55:00</t>
  </si>
  <si>
    <t>2016-07-16 04:50:00</t>
  </si>
  <si>
    <t>2015-10-24 08:30:00</t>
  </si>
  <si>
    <t>2015-02-01 18:30:00</t>
  </si>
  <si>
    <t>2013-07-31 23:00:00</t>
  </si>
  <si>
    <t>2018-03-22 01:15:00</t>
  </si>
  <si>
    <t>2014-11-16 00:01:00</t>
  </si>
  <si>
    <t>2011-06-08 17:20:00</t>
  </si>
  <si>
    <t>2015-06-26 23:40:00</t>
  </si>
  <si>
    <t>2013-06-13 02:00:00</t>
  </si>
  <si>
    <t>2010-05-04 01:00:00</t>
  </si>
  <si>
    <t>2012-04-30 16:08:00</t>
  </si>
  <si>
    <t>2011-08-01 00:15:00</t>
  </si>
  <si>
    <t>2012-08-06 00:50:00</t>
  </si>
  <si>
    <t>2019-07-29 03:30:00</t>
  </si>
  <si>
    <t>2014-10-11 15:35:00</t>
  </si>
  <si>
    <t>2011-08-22 06:30:00</t>
  </si>
  <si>
    <t>2012-08-16 04:00:00</t>
  </si>
  <si>
    <t>2011-06-24 01:50:00</t>
  </si>
  <si>
    <t>2016-07-04 09:00:00</t>
  </si>
  <si>
    <t>2012-04-04 02:30:00</t>
  </si>
  <si>
    <t>2017-09-15 01:45:00</t>
  </si>
  <si>
    <t>2019-09-13 22:00:00</t>
  </si>
  <si>
    <t>2010-05-16 22:55:00</t>
  </si>
  <si>
    <t>2012-07-27 00:30:00</t>
  </si>
  <si>
    <t>2017-09-08 03:15:00</t>
  </si>
  <si>
    <t>2013-06-02 23:00:00</t>
  </si>
  <si>
    <t>2010-08-25 03:00:00</t>
  </si>
  <si>
    <t>2010-10-19 19:20:00</t>
  </si>
  <si>
    <t>2016-07-03 03:50:00</t>
  </si>
  <si>
    <t>2011-05-08 02:00:00</t>
  </si>
  <si>
    <t>2016-08-24 00:10:00</t>
  </si>
  <si>
    <t>2014-10-25 22:06:00</t>
  </si>
  <si>
    <t>2011-05-23 02:31:00</t>
  </si>
  <si>
    <t>2019-02-27 05:00:00</t>
  </si>
  <si>
    <t>2010-06-13 23:03:00</t>
  </si>
  <si>
    <t>2010-09-23 18:45:00</t>
  </si>
  <si>
    <t>2012-10-16 00:35:00</t>
  </si>
  <si>
    <t>2011-07-06 22:30:00</t>
  </si>
  <si>
    <t>2013-05-17 02:30:00</t>
  </si>
  <si>
    <t>2012-07-27 23:30:00</t>
  </si>
  <si>
    <t>2011-03-03 15:00:00</t>
  </si>
  <si>
    <t>2018-01-27 00:00:00</t>
  </si>
  <si>
    <t>2012-06-01 01:45:00</t>
  </si>
  <si>
    <t>2018-12-22 01:00:00</t>
  </si>
  <si>
    <t>2020-01-19 20:10:00</t>
  </si>
  <si>
    <t>2014-12-12 23:20:00</t>
  </si>
  <si>
    <t>2019-11-04 02:40:00</t>
  </si>
  <si>
    <t>2019-09-23 03:15:00</t>
  </si>
  <si>
    <t>2010-04-12 12:15:00</t>
  </si>
  <si>
    <t>2018-02-17 22:50:00</t>
  </si>
  <si>
    <t>2020-01-25 00:50:00</t>
  </si>
  <si>
    <t>2018-09-17 03:00:00</t>
  </si>
  <si>
    <t>2020-04-18 23:30:00</t>
  </si>
  <si>
    <t>2012-04-12 00:25:00</t>
  </si>
  <si>
    <t>2018-05-25 23:35:00</t>
  </si>
  <si>
    <t>2020-11-26 13:00:00</t>
  </si>
  <si>
    <t>2015-05-15 17:00:00</t>
  </si>
  <si>
    <t>2019-01-07 01:15:00</t>
  </si>
  <si>
    <t>2018-02-20 01:45:00</t>
  </si>
  <si>
    <t>2012-07-30 01:40:00</t>
  </si>
  <si>
    <t>2011-09-16 03:40:00</t>
  </si>
  <si>
    <t>2013-05-09 22:30:00</t>
  </si>
  <si>
    <t>2011-09-14 03:55:00</t>
  </si>
  <si>
    <t>2018-07-03 00:30:00</t>
  </si>
  <si>
    <t>2013-08-15 02:40:00</t>
  </si>
  <si>
    <t>2014-11-08 08:00:00</t>
  </si>
  <si>
    <t>Fraco</t>
  </si>
  <si>
    <t>Aragem</t>
  </si>
  <si>
    <t>Moderado</t>
  </si>
  <si>
    <t>Mediana</t>
  </si>
  <si>
    <t>Crescente</t>
  </si>
  <si>
    <t>Elevada</t>
  </si>
  <si>
    <t>Light</t>
  </si>
  <si>
    <t>Heavy</t>
  </si>
  <si>
    <t>Moderate</t>
  </si>
  <si>
    <t>2020-01-21 00:00:00</t>
  </si>
  <si>
    <t>2018-02-03 00:00:00</t>
  </si>
  <si>
    <t>2016-09-16 00:00:00</t>
  </si>
  <si>
    <t>2019-02-28 00:00:00</t>
  </si>
  <si>
    <t>2014-04-29 00:00:00</t>
  </si>
  <si>
    <t>2015-04-24 00:00:00</t>
  </si>
  <si>
    <t>2019-12-30 00:00:00</t>
  </si>
  <si>
    <t>2018-01-24 00:00:00</t>
  </si>
  <si>
    <t>2012-12-13 00:00:00</t>
  </si>
  <si>
    <t>2020-01-16 00:00:00</t>
  </si>
  <si>
    <t>2019-01-25 00:00:00</t>
  </si>
  <si>
    <t>2018-03-22 00:00:00</t>
  </si>
  <si>
    <t>2020-11-07 00:00:00</t>
  </si>
  <si>
    <t>2015-01-11 00:00:00</t>
  </si>
  <si>
    <t>2017-03-29 00:00:00</t>
  </si>
  <si>
    <t>2014-02-19 00:00:00</t>
  </si>
  <si>
    <t>2018-02-24 00:00:00</t>
  </si>
  <si>
    <t>2016-05-05 00:00:00</t>
  </si>
  <si>
    <t>2012-06-30 00:00:00</t>
  </si>
  <si>
    <t>2016-05-03 00:00:00</t>
  </si>
  <si>
    <t>2018-12-14 00:00:00</t>
  </si>
  <si>
    <t>2016-02-11 00:00:00</t>
  </si>
  <si>
    <t>2020-12-03 00:00:00</t>
  </si>
  <si>
    <t>2020-11-09 00:00:00</t>
  </si>
  <si>
    <t>2018-09-22 00:00:00</t>
  </si>
  <si>
    <t>2017-11-01 00:00:00</t>
  </si>
  <si>
    <t>2014-08-26 00:00:00</t>
  </si>
  <si>
    <t>2016-04-28 00:00:00</t>
  </si>
  <si>
    <t>2017-11-22 00:00:00</t>
  </si>
  <si>
    <t>2012-08-03 00:00:00</t>
  </si>
  <si>
    <t>2013-05-05 00:00:00</t>
  </si>
  <si>
    <t>2018-09-25 00:00:00</t>
  </si>
  <si>
    <t>2013-09-04 00:00:00</t>
  </si>
  <si>
    <t>2016-05-07 00:00:00</t>
  </si>
  <si>
    <t>2019-03-09 00:00:00</t>
  </si>
  <si>
    <t>2016-04-18 00:00:00</t>
  </si>
  <si>
    <t>2010-12-24 00:00:00</t>
  </si>
  <si>
    <t>2018-10-27 00:00:00</t>
  </si>
  <si>
    <t>2013-07-14 00:00:00</t>
  </si>
  <si>
    <t>2019-02-27 00:00:00</t>
  </si>
  <si>
    <t>2012-02-11 00:00:00</t>
  </si>
  <si>
    <t>2013-02-07 00:00:00</t>
  </si>
  <si>
    <t>2018-04-21 00:00:00</t>
  </si>
  <si>
    <t>2013-02-03 00:00:00</t>
  </si>
  <si>
    <t>2010-06-27 00:00:00</t>
  </si>
  <si>
    <t>2011-08-20 00:00:00</t>
  </si>
  <si>
    <t>2014-08-27 00:00:00</t>
  </si>
  <si>
    <t>2012-06-25 00:00:00</t>
  </si>
  <si>
    <t>2014-06-03 00:00:00</t>
  </si>
  <si>
    <t>2011-06-24 00:00:00</t>
  </si>
  <si>
    <t>2012-08-18 00:00:00</t>
  </si>
  <si>
    <t>2012-10-04 00:00:00</t>
  </si>
  <si>
    <t>2013-06-13 00:00:00</t>
  </si>
  <si>
    <t>2013-07-16 00:00:00</t>
  </si>
  <si>
    <t>2020-07-02 00:00:00</t>
  </si>
  <si>
    <t>2010-09-22 00:00:00</t>
  </si>
  <si>
    <t>2012-12-17 00:00:00</t>
  </si>
  <si>
    <t>2018-03-16 00:00:00</t>
  </si>
  <si>
    <t>2011-08-21 00:00:00</t>
  </si>
  <si>
    <t>2014-01-30 00:00:00</t>
  </si>
  <si>
    <t>2010-11-12 00:00:00</t>
  </si>
  <si>
    <t>2010-02-13 00:00:00</t>
  </si>
  <si>
    <t>2013-02-11 00:00:00</t>
  </si>
  <si>
    <t>2017-05-02 00:00:00</t>
  </si>
  <si>
    <t>2012-12-23 00:00:00</t>
  </si>
  <si>
    <t>2014-02-05 00:00:00</t>
  </si>
  <si>
    <t>2011-01-27 00:00:00</t>
  </si>
  <si>
    <t>2017-11-11 00:00:00</t>
  </si>
  <si>
    <t>2020-02-20 00:00:00</t>
  </si>
  <si>
    <t>2017-12-14 00:00:00</t>
  </si>
  <si>
    <t>2015-01-14 00:00:00</t>
  </si>
  <si>
    <t>2018-10-29 00:00:00</t>
  </si>
  <si>
    <t>2013-05-24 00:00:00</t>
  </si>
  <si>
    <t>2010-12-14 00:00:00</t>
  </si>
  <si>
    <t>2014-03-06 00:00:00</t>
  </si>
  <si>
    <t>2018-03-26 00:00:00</t>
  </si>
  <si>
    <t>2012-02-09 00:00:00</t>
  </si>
  <si>
    <t>2011-11-17 00:00:00</t>
  </si>
  <si>
    <t>2012-01-03 00:00:00</t>
  </si>
  <si>
    <t>2019-03-30 00:00:00</t>
  </si>
  <si>
    <t>2013-01-16 00:00:00</t>
  </si>
  <si>
    <t>2020-12-16 00:00:00</t>
  </si>
  <si>
    <t>2011-10-30 00:00:00</t>
  </si>
  <si>
    <t>2019-02-03 00:00:00</t>
  </si>
  <si>
    <t>2020-12-21 00:00:00</t>
  </si>
  <si>
    <t>2013-07-30 00:00:00</t>
  </si>
  <si>
    <t>2012-03-22 00:00:00</t>
  </si>
  <si>
    <t>2015-11-26 00:00:00</t>
  </si>
  <si>
    <t>2010-04-24 00:00:00</t>
  </si>
  <si>
    <t>2020-03-06 00:00:00</t>
  </si>
  <si>
    <t>2015-01-30 00:00:00</t>
  </si>
  <si>
    <t>2018-05-21 00:00:00</t>
  </si>
  <si>
    <t>2018-02-02 00:00:00</t>
  </si>
  <si>
    <t>2016-03-25 00:00:00</t>
  </si>
  <si>
    <t>2011-07-31 00:00:00</t>
  </si>
  <si>
    <t>2020-04-30 00:00:00</t>
  </si>
  <si>
    <t>2016-01-29 00:00:00</t>
  </si>
  <si>
    <t>2011-10-08 00:00:00</t>
  </si>
  <si>
    <t>2012-10-24 00:00:00</t>
  </si>
  <si>
    <t>2016-06-06 00:00:00</t>
  </si>
  <si>
    <t>2011-10-02 00:00:00</t>
  </si>
  <si>
    <t>2011-04-29 00:00:00</t>
  </si>
  <si>
    <t>2019-04-05 00:00:00</t>
  </si>
  <si>
    <t>2018-06-01 00:00:00</t>
  </si>
  <si>
    <t>2020-07-17 00:00:00</t>
  </si>
  <si>
    <t>2014-01-03 00:00:00</t>
  </si>
  <si>
    <t>2011-07-09 00:00:00</t>
  </si>
  <si>
    <t>2012-02-13 00:00:00</t>
  </si>
  <si>
    <t>2016-04-11 00:00:00</t>
  </si>
  <si>
    <t>2014-07-25 00:00:00</t>
  </si>
  <si>
    <t>2015-03-21 00:00:00</t>
  </si>
  <si>
    <t>2014-03-04 00:00:00</t>
  </si>
  <si>
    <t>2012-08-21 00:00:00</t>
  </si>
  <si>
    <t>2017-10-21 00:00:00</t>
  </si>
  <si>
    <t>2014-01-02 00:00:00</t>
  </si>
  <si>
    <t>2017-12-24 00:00:00</t>
  </si>
  <si>
    <t>2011-06-30 00:00:00</t>
  </si>
  <si>
    <t>2015-10-19 00:00:00</t>
  </si>
  <si>
    <t>2014-01-29 00:00:00</t>
  </si>
  <si>
    <t>2011-04-13 00:00:00</t>
  </si>
  <si>
    <t>2019-07-13 00:00:00</t>
  </si>
  <si>
    <t>2020-05-03 00:00:00</t>
  </si>
  <si>
    <t>2018-11-21 00:00:00</t>
  </si>
  <si>
    <t>2018-02-09 00:00:00</t>
  </si>
  <si>
    <t>2016-01-15 00:00:00</t>
  </si>
  <si>
    <t>2013-04-24 00:00:00</t>
  </si>
  <si>
    <t>2019-12-03 00:00:00</t>
  </si>
  <si>
    <t>2020-12-10 00:00:00</t>
  </si>
  <si>
    <t>2020-11-16 00:00:00</t>
  </si>
  <si>
    <t>2017-07-31 00:00:00</t>
  </si>
  <si>
    <t>2014-11-04 00:00:00</t>
  </si>
  <si>
    <t>2011-07-16 00:00:00</t>
  </si>
  <si>
    <t>2014-06-04 00:00:00</t>
  </si>
  <si>
    <t>2011-09-13 00:00:00</t>
  </si>
  <si>
    <t>2015-05-18 00:00:00</t>
  </si>
  <si>
    <t>2013-05-04 00:00:00</t>
  </si>
  <si>
    <t>2011-07-24 00:00:00</t>
  </si>
  <si>
    <t>2013-03-30 00:00:00</t>
  </si>
  <si>
    <t>2016-04-07 00:00:00</t>
  </si>
  <si>
    <t>2012-05-07 00:00:00</t>
  </si>
  <si>
    <t>2020-11-13 00:00:00</t>
  </si>
  <si>
    <t>2013-04-22 00:00:00</t>
  </si>
  <si>
    <t>2011-05-08 00:00:00</t>
  </si>
  <si>
    <t>2019-12-15 00:00:00</t>
  </si>
  <si>
    <t>2013-07-15 00:00:00</t>
  </si>
  <si>
    <t>2017-07-30 00:00:00</t>
  </si>
  <si>
    <t>2013-07-24 00:00:00</t>
  </si>
  <si>
    <t>2019-05-05 00:00:00</t>
  </si>
  <si>
    <t>2012-10-15 00:00:00</t>
  </si>
  <si>
    <t>2010-10-19 00:00:00</t>
  </si>
  <si>
    <t>2010-08-11 00:00:00</t>
  </si>
  <si>
    <t>2016-01-19 00:00:00</t>
  </si>
  <si>
    <t>2013-02-17 00:00:00</t>
  </si>
  <si>
    <t>2013-06-19 00:00:00</t>
  </si>
  <si>
    <t>2012-07-15 00:00:00</t>
  </si>
  <si>
    <t>2016-04-10 00:00:00</t>
  </si>
  <si>
    <t>2019-03-03 00:00:00</t>
  </si>
  <si>
    <t>2013-01-31 00:00:00</t>
  </si>
  <si>
    <t>2017-07-02 00:00:00</t>
  </si>
  <si>
    <t>2013-02-10 00:00:00</t>
  </si>
  <si>
    <t>2017-02-19 00:00:00</t>
  </si>
  <si>
    <t>2012-09-05 00:00:00</t>
  </si>
  <si>
    <t>2017-10-26 00:00:00</t>
  </si>
  <si>
    <t>2020-10-17 00:00:00</t>
  </si>
  <si>
    <t>2020-02-14 00:00:00</t>
  </si>
  <si>
    <t>2016-04-20 00:00:00</t>
  </si>
  <si>
    <t>2013-04-25 00:00:00</t>
  </si>
  <si>
    <t>2014-03-20 00:00:00</t>
  </si>
  <si>
    <t>2020-05-19 00:00:00</t>
  </si>
  <si>
    <t>2018-04-07 00:00:00</t>
  </si>
  <si>
    <t>2016-07-07 00:00:00</t>
  </si>
  <si>
    <t>2013-06-04 00:00:00</t>
  </si>
  <si>
    <t>2013-02-22 00:00:00</t>
  </si>
  <si>
    <t>2018-03-06 00:00:00</t>
  </si>
  <si>
    <t>2017-04-19 00:00:00</t>
  </si>
  <si>
    <t>2016-02-05 00:00:00</t>
  </si>
  <si>
    <t>2017-04-29 00:00:00</t>
  </si>
  <si>
    <t>2012-01-09 00:00:00</t>
  </si>
  <si>
    <t>2014-02-06 00:00:00</t>
  </si>
  <si>
    <t>2010-12-15 00:00:00</t>
  </si>
  <si>
    <t>2011-07-19 00:00:00</t>
  </si>
  <si>
    <t>2013-04-26 00:00:00</t>
  </si>
  <si>
    <t>2020-03-26 00:00:00</t>
  </si>
  <si>
    <t>2018-02-19 00:00:00</t>
  </si>
  <si>
    <t>2020-05-20 00:00:00</t>
  </si>
  <si>
    <t>2020-02-21 00:00:00</t>
  </si>
  <si>
    <t>2017-12-07 00:00:00</t>
  </si>
  <si>
    <t>2014-11-11 00:00:00</t>
  </si>
  <si>
    <t>2017-08-03 00:00:00</t>
  </si>
  <si>
    <t>2017-10-03 00:00:00</t>
  </si>
  <si>
    <t>2020-03-27 00:00:00</t>
  </si>
  <si>
    <t>2018-02-18 00:00:00</t>
  </si>
  <si>
    <t>2019-02-21 00:00:00</t>
  </si>
  <si>
    <t>2016-04-19 00:00:00</t>
  </si>
  <si>
    <t>2018-07-22 00:00:00</t>
  </si>
  <si>
    <t>2019-11-07 00:00:00</t>
  </si>
  <si>
    <t>2020-11-04 00:00:00</t>
  </si>
  <si>
    <t>2012-09-09 00:00:00</t>
  </si>
  <si>
    <t>2014-08-09 00:00:00</t>
  </si>
  <si>
    <t>2019-05-03 00:00:00</t>
  </si>
  <si>
    <t>2017-10-27 00:00:00</t>
  </si>
  <si>
    <t>2011-04-20 00:00:00</t>
  </si>
  <si>
    <t>2018-07-03 00:00:00</t>
  </si>
  <si>
    <t>2017-07-13 00:00:00</t>
  </si>
  <si>
    <t>2017-11-16 00:00:00</t>
  </si>
  <si>
    <t>2016-02-26 00:00:00</t>
  </si>
  <si>
    <t>2019-08-14 00:00:00</t>
  </si>
  <si>
    <t>2020-06-24 00:00:00</t>
  </si>
  <si>
    <t>2019-08-17 00:00:00</t>
  </si>
  <si>
    <t>2012-05-17 00:00:00</t>
  </si>
  <si>
    <t>2015-03-18 00:00:00</t>
  </si>
  <si>
    <t>2020-12-04 00:00:00</t>
  </si>
  <si>
    <t>2020-12-19 00:00:00</t>
  </si>
  <si>
    <t>2020-09-08 00:00:00</t>
  </si>
  <si>
    <t>2020-02-27 00:00:00</t>
  </si>
  <si>
    <t>2019-01-24 00:00:00</t>
  </si>
  <si>
    <t>2010-10-25 00:00:00</t>
  </si>
  <si>
    <t>2010-04-27 00:00:00</t>
  </si>
  <si>
    <t>2018-05-08 00:00:00</t>
  </si>
  <si>
    <t>2016-03-11 00:00:00</t>
  </si>
  <si>
    <t>2020-11-11 00:00:00</t>
  </si>
  <si>
    <t>2012-05-08 00:00:00</t>
  </si>
  <si>
    <t>2011-02-09 00:00:00</t>
  </si>
  <si>
    <t>2020-12-02 00:00:00</t>
  </si>
  <si>
    <t>2020-03-05 00:00:00</t>
  </si>
  <si>
    <t>2020-12-29 00:00:00</t>
  </si>
  <si>
    <t>2010-11-07 00:00:00</t>
  </si>
  <si>
    <t>2020-12-22 00:00:00</t>
  </si>
  <si>
    <t>2020-11-22 00:00:00</t>
  </si>
  <si>
    <t>2016-08-17 00:00:00</t>
  </si>
  <si>
    <t>2016-04-01 00:00:00</t>
  </si>
  <si>
    <t>2018-11-06 00:00:00</t>
  </si>
  <si>
    <t>2016-03-05 00:00:00</t>
  </si>
  <si>
    <t>2019-03-02 00:00:00</t>
  </si>
  <si>
    <t>2018-07-01 00:00:00</t>
  </si>
  <si>
    <t>2013-04-16 00:00:00</t>
  </si>
  <si>
    <t>2011-10-26 00:00:00</t>
  </si>
  <si>
    <t>2015-02-05 00:00:00</t>
  </si>
  <si>
    <t>2014-12-14 00:00:00</t>
  </si>
  <si>
    <t>2013-02-15 00:00:00</t>
  </si>
  <si>
    <t>2019-04-15 00:00:00</t>
  </si>
  <si>
    <t>2020-12-26 00:00:00</t>
  </si>
  <si>
    <t>2016-07-24 00:00:00</t>
  </si>
  <si>
    <t>2014-06-02 00:00:00</t>
  </si>
  <si>
    <t>2010-09-12 00:00:00</t>
  </si>
  <si>
    <t>2010-11-05 00:00:00</t>
  </si>
  <si>
    <t>2018-01-23 00:00:00</t>
  </si>
  <si>
    <t>2011-11-03 00:00:00</t>
  </si>
  <si>
    <t>2011-01-23 00:00:00</t>
  </si>
  <si>
    <t>2020-02-26 00:00:00</t>
  </si>
  <si>
    <t>2016-06-13 00:00:00</t>
  </si>
  <si>
    <t>2020-01-29 00:00:00</t>
  </si>
  <si>
    <t>2019-02-09 00:00:00</t>
  </si>
  <si>
    <t>2017-12-10 00:00:00</t>
  </si>
  <si>
    <t>2013-04-18 00:00:00</t>
  </si>
  <si>
    <t>2015-12-05 00:00:00</t>
  </si>
  <si>
    <t>2018-09-30 00:00:00</t>
  </si>
  <si>
    <t>2014-08-11 00:00:00</t>
  </si>
  <si>
    <t>2020-02-15 00:00:00</t>
  </si>
  <si>
    <t>2019-03-29 00:00:00</t>
  </si>
  <si>
    <t>2016-01-24 00:00:00</t>
  </si>
  <si>
    <t>2015-12-01 00:00:00</t>
  </si>
  <si>
    <t>2016-03-09 00:00:00</t>
  </si>
  <si>
    <t>2020-02-18 00:00:00</t>
  </si>
  <si>
    <t>2016-11-30 00:00:00</t>
  </si>
  <si>
    <t>2011-05-29 00:00:00</t>
  </si>
  <si>
    <t>2018-06-13 00:00:00</t>
  </si>
  <si>
    <t>2017-09-02 00:00:00</t>
  </si>
  <si>
    <t>2010-08-31 00:00:00</t>
  </si>
  <si>
    <t>2016-07-17 00:00:00</t>
  </si>
  <si>
    <t>2015-11-18 00:00:00</t>
  </si>
  <si>
    <t>2011-05-17 00:00:00</t>
  </si>
  <si>
    <t>2010-09-04 00:00:00</t>
  </si>
  <si>
    <t>2017-08-04 00:00:00</t>
  </si>
  <si>
    <t>2014-12-19 00:00:00</t>
  </si>
  <si>
    <t>2019-04-28 00:00:00</t>
  </si>
  <si>
    <t>2015-08-18 00:00:00</t>
  </si>
  <si>
    <t>2011-06-18 00:00:00</t>
  </si>
  <si>
    <t>2016-07-08 00:00:00</t>
  </si>
  <si>
    <t>2020-03-04 00:00:00</t>
  </si>
  <si>
    <t>2014-08-04 00:00:00</t>
  </si>
  <si>
    <t>2015-03-12 00:00:00</t>
  </si>
  <si>
    <t>2014-08-20 00:00:00</t>
  </si>
  <si>
    <t>2016-09-11 00:00:00</t>
  </si>
  <si>
    <t>2012-05-03 00:00:00</t>
  </si>
  <si>
    <t>2018-04-29 00:00:00</t>
  </si>
  <si>
    <t>2018-05-03 00:00:00</t>
  </si>
  <si>
    <t>2012-03-04 00:00:00</t>
  </si>
  <si>
    <t>2016-08-05 00:00:00</t>
  </si>
  <si>
    <t>2014-06-30 00:00:00</t>
  </si>
  <si>
    <t>2016-04-25 00:00:00</t>
  </si>
  <si>
    <t>2010-09-19 00:00:00</t>
  </si>
  <si>
    <t>2016-08-13 00:00:00</t>
  </si>
  <si>
    <t>2020-06-30 00:00:00</t>
  </si>
  <si>
    <t>2013-11-24 00:00:00</t>
  </si>
  <si>
    <t>2011-05-12 00:00:00</t>
  </si>
  <si>
    <t>2016-02-09 00:00:00</t>
  </si>
  <si>
    <t>2018-09-07 00:00:00</t>
  </si>
  <si>
    <t>2018-06-09 00:00:00</t>
  </si>
  <si>
    <t>2015-06-08 00:00:00</t>
  </si>
  <si>
    <t>2020-03-07 00:00:00</t>
  </si>
  <si>
    <t>2018-10-09 00:00:00</t>
  </si>
  <si>
    <t>2020-11-25 00:00:00</t>
  </si>
  <si>
    <t>2020-10-01 00:00:00</t>
  </si>
  <si>
    <t>2020-12-08 00:00:00</t>
  </si>
  <si>
    <t>2012-07-09 00:00:00</t>
  </si>
  <si>
    <t>2019-09-12 00:00:00</t>
  </si>
  <si>
    <t>2010-03-20 00:00:00</t>
  </si>
  <si>
    <t>2014-02-04 00:00:00</t>
  </si>
  <si>
    <t>2014-05-13 00:00:00</t>
  </si>
  <si>
    <t>2020-11-30 00:00:00</t>
  </si>
  <si>
    <t>2013-11-19 00:00:00</t>
  </si>
  <si>
    <t>2010-10-31 00:00:00</t>
  </si>
  <si>
    <t>2013-10-22 00:00:00</t>
  </si>
  <si>
    <t>2015-03-03 00:00:00</t>
  </si>
  <si>
    <t>2012-03-14 00:00:00</t>
  </si>
  <si>
    <t>2011-06-23 00:00:00</t>
  </si>
  <si>
    <t>2012-04-27 00:00:00</t>
  </si>
  <si>
    <t>2017-07-04 00:00:00</t>
  </si>
  <si>
    <t>2015-12-16 00:00:00</t>
  </si>
  <si>
    <t>2018-05-19 00:00:00</t>
  </si>
  <si>
    <t>2010-03-03 00:00:00</t>
  </si>
  <si>
    <t>2011-05-06 00:00:00</t>
  </si>
  <si>
    <t>2014-05-21 00:00:00</t>
  </si>
  <si>
    <t>2011-07-22 00:00:00</t>
  </si>
  <si>
    <t>2010-07-08 00:00:00</t>
  </si>
  <si>
    <t>2014-06-10 00:00:00</t>
  </si>
  <si>
    <t>2012-09-08 00:00:00</t>
  </si>
  <si>
    <t>2019-12-21 00:00:00</t>
  </si>
  <si>
    <t>2015-05-07 00:00:00</t>
  </si>
  <si>
    <t>2019-07-25 00:00:00</t>
  </si>
  <si>
    <t>2012-03-17 00:00:00</t>
  </si>
  <si>
    <t>2014-05-05 00:00:00</t>
  </si>
  <si>
    <t>2012-02-26 00:00:00</t>
  </si>
  <si>
    <t>2013-03-24 00:00:00</t>
  </si>
  <si>
    <t>2020-10-09 00:00:00</t>
  </si>
  <si>
    <t>2020-10-19 00:00:00</t>
  </si>
  <si>
    <t>2013-04-11 00:00:00</t>
  </si>
  <si>
    <t>2020-05-09 00:00:00</t>
  </si>
  <si>
    <t>2013-05-07 00:00:00</t>
  </si>
  <si>
    <t>2013-06-03 00:00:00</t>
  </si>
  <si>
    <t>2013-10-03 00:00:00</t>
  </si>
  <si>
    <t>2010-07-25 00:00:00</t>
  </si>
  <si>
    <t>2016-12-12 00:00:00</t>
  </si>
  <si>
    <t>2019-01-03 00:00:00</t>
  </si>
  <si>
    <t>2015-04-09 00:00:00</t>
  </si>
  <si>
    <t>2014-04-23 00:00:00</t>
  </si>
  <si>
    <t>2012-11-30 00:00:00</t>
  </si>
  <si>
    <t>2017-08-19 00:00:00</t>
  </si>
  <si>
    <t>2018-06-03 00:00:00</t>
  </si>
  <si>
    <t>2013-02-04 00:00:00</t>
  </si>
  <si>
    <t>2012-12-11 00:00:00</t>
  </si>
  <si>
    <t>2018-02-26 00:00:00</t>
  </si>
  <si>
    <t>2013-08-10 00:00:00</t>
  </si>
  <si>
    <t>2012-03-07 00:00:00</t>
  </si>
  <si>
    <t>2010-05-17 00:00:00</t>
  </si>
  <si>
    <t>2012-01-16 00:00:00</t>
  </si>
  <si>
    <t>2012-04-26 00:00:00</t>
  </si>
  <si>
    <t>2011-01-10 00:00:00</t>
  </si>
  <si>
    <t>2011-03-03 00:00:00</t>
  </si>
  <si>
    <t>2012-10-05 00:00:00</t>
  </si>
  <si>
    <t>2013-08-12 00:00:00</t>
  </si>
  <si>
    <t>2011-01-09 00:00:00</t>
  </si>
  <si>
    <t>2011-09-14 00:00:00</t>
  </si>
  <si>
    <t>2011-09-29 00:00:00</t>
  </si>
  <si>
    <t>2010-07-02 00:00:00</t>
  </si>
  <si>
    <t>2020-08-10 00:00:00</t>
  </si>
  <si>
    <t>2019-08-15 00:00:00</t>
  </si>
  <si>
    <t>2017-01-30 00:00:00</t>
  </si>
  <si>
    <t>2017-01-25 00:00:00</t>
  </si>
  <si>
    <t>2017-06-06 00:00:00</t>
  </si>
  <si>
    <t>2011-08-07 00:00:00</t>
  </si>
  <si>
    <t>2018-01-05 00:00:00</t>
  </si>
  <si>
    <t>2010-01-05 00:00:00</t>
  </si>
  <si>
    <t>2018-01-15 00:00:00</t>
  </si>
  <si>
    <t>2016-08-06 00:00:00</t>
  </si>
  <si>
    <t>2012-01-11 00:00:00</t>
  </si>
  <si>
    <t>2013-12-31 00:00:00</t>
  </si>
  <si>
    <t>2019-01-07 00:00:00</t>
  </si>
  <si>
    <t>2013-01-14 00:00:00</t>
  </si>
  <si>
    <t>2017-11-21 00:00:00</t>
  </si>
  <si>
    <t>2014-08-13 00:00:00</t>
  </si>
  <si>
    <t>2011-12-06 00:00:00</t>
  </si>
  <si>
    <t>2010-11-21 00:00:00</t>
  </si>
  <si>
    <t>2019-01-19 00:00:00</t>
  </si>
  <si>
    <t>2020-03-19 00:00:00</t>
  </si>
  <si>
    <t>2011-10-04 00:00:00</t>
  </si>
  <si>
    <t>2011-01-16 00:00:00</t>
  </si>
  <si>
    <t>2018-02-01 00:00:00</t>
  </si>
  <si>
    <t>2015-09-22 00:00:00</t>
  </si>
  <si>
    <t>2020-02-01 00:00:00</t>
  </si>
  <si>
    <t>2018-10-22 00:00:00</t>
  </si>
  <si>
    <t>2012-04-12 00:00:00</t>
  </si>
  <si>
    <t>2017-06-05 00:00:00</t>
  </si>
  <si>
    <t>2020-08-18 00:00:00</t>
  </si>
  <si>
    <t>2014-09-29 00:00:00</t>
  </si>
  <si>
    <t>2012-07-17 00:00:00</t>
  </si>
  <si>
    <t>2019-10-05 00:00:00</t>
  </si>
  <si>
    <t>2020-10-06 00:00:00</t>
  </si>
  <si>
    <t>2018-05-23 00:00:00</t>
  </si>
  <si>
    <t>2017-09-20 00:00:00</t>
  </si>
  <si>
    <t>2019-04-25 00:00:00</t>
  </si>
  <si>
    <t>2019-12-17 00:00:00</t>
  </si>
  <si>
    <t>2019-11-02 00:00:00</t>
  </si>
  <si>
    <t>2019-03-24 00:00:00</t>
  </si>
  <si>
    <t>2016-10-18 00:00:00</t>
  </si>
  <si>
    <t>2019-05-14 00:00:00</t>
  </si>
  <si>
    <t>2018-10-14 00:00:00</t>
  </si>
  <si>
    <t>2019-09-16 00:00:00</t>
  </si>
  <si>
    <t>2019-10-20 00:00:00</t>
  </si>
  <si>
    <t>2020-11-27 00:00:00</t>
  </si>
  <si>
    <t>2019-07-26 00:00:00</t>
  </si>
  <si>
    <t>2010-03-27 00:00:00</t>
  </si>
  <si>
    <t>2020-06-09 00:00:00</t>
  </si>
  <si>
    <t>2010-11-28 00:00:00</t>
  </si>
  <si>
    <t>2016-09-21 00:00:00</t>
  </si>
  <si>
    <t>2015-04-01 00:00:00</t>
  </si>
  <si>
    <t>2014-01-18 00:00:00</t>
  </si>
  <si>
    <t>2012-02-29 00:00:00</t>
  </si>
  <si>
    <t>2012-01-30 00:00:00</t>
  </si>
  <si>
    <t>2017-05-26 00:00:00</t>
  </si>
  <si>
    <t>2012-02-28 00:00:00</t>
  </si>
  <si>
    <t>2015-06-07 00:00:00</t>
  </si>
  <si>
    <t>2015-03-14 00:00:00</t>
  </si>
  <si>
    <t>2019-02-23 00:00:00</t>
  </si>
  <si>
    <t>2012-02-04 00:00:00</t>
  </si>
  <si>
    <t>2016-05-11 00:00:00</t>
  </si>
  <si>
    <t>2014-02-20 00:00:00</t>
  </si>
  <si>
    <t>2012-11-21 00:00:00</t>
  </si>
  <si>
    <t>2017-12-04 00:00:00</t>
  </si>
  <si>
    <t>2010-04-03 00:00:00</t>
  </si>
  <si>
    <t>2011-09-22 00:00:00</t>
  </si>
  <si>
    <t>2013-07-18 00:00:00</t>
  </si>
  <si>
    <t>2019-07-21 00:00:00</t>
  </si>
  <si>
    <t>2012-08-28 00:00:00</t>
  </si>
  <si>
    <t>2018-10-17 00:00:00</t>
  </si>
  <si>
    <t>2016-07-16 00:00:00</t>
  </si>
  <si>
    <t>2015-10-24 00:00:00</t>
  </si>
  <si>
    <t>2015-02-01 00:00:00</t>
  </si>
  <si>
    <t>2013-07-31 00:00:00</t>
  </si>
  <si>
    <t>2014-11-16 00:00:00</t>
  </si>
  <si>
    <t>2011-06-08 00:00:00</t>
  </si>
  <si>
    <t>2015-06-26 00:00:00</t>
  </si>
  <si>
    <t>2010-05-04 00:00:00</t>
  </si>
  <si>
    <t>2012-04-30 00:00:00</t>
  </si>
  <si>
    <t>2011-08-01 00:00:00</t>
  </si>
  <si>
    <t>2012-08-06 00:00:00</t>
  </si>
  <si>
    <t>2019-07-29 00:00:00</t>
  </si>
  <si>
    <t>2014-10-11 00:00:00</t>
  </si>
  <si>
    <t>2011-08-22 00:00:00</t>
  </si>
  <si>
    <t>2012-08-16 00:00:00</t>
  </si>
  <si>
    <t>2016-07-04 00:00:00</t>
  </si>
  <si>
    <t>2012-04-04 00:00:00</t>
  </si>
  <si>
    <t>2017-09-15 00:00:00</t>
  </si>
  <si>
    <t>2019-09-13 00:00:00</t>
  </si>
  <si>
    <t>2010-05-16 00:00:00</t>
  </si>
  <si>
    <t>2012-07-27 00:00:00</t>
  </si>
  <si>
    <t>2017-09-08 00:00:00</t>
  </si>
  <si>
    <t>2013-06-02 00:00:00</t>
  </si>
  <si>
    <t>2010-08-25 00:00:00</t>
  </si>
  <si>
    <t>2016-07-03 00:00:00</t>
  </si>
  <si>
    <t>2016-08-24 00:00:00</t>
  </si>
  <si>
    <t>2014-10-25 00:00:00</t>
  </si>
  <si>
    <t>2011-05-23 00:00:00</t>
  </si>
  <si>
    <t>2010-06-13 00:00:00</t>
  </si>
  <si>
    <t>2010-09-23 00:00:00</t>
  </si>
  <si>
    <t>2012-10-16 00:00:00</t>
  </si>
  <si>
    <t>2011-07-06 00:00:00</t>
  </si>
  <si>
    <t>2013-05-17 00:00:00</t>
  </si>
  <si>
    <t>2012-06-01 00:00:00</t>
  </si>
  <si>
    <t>2018-12-22 00:00:00</t>
  </si>
  <si>
    <t>2020-01-19 00:00:00</t>
  </si>
  <si>
    <t>2014-12-12 00:00:00</t>
  </si>
  <si>
    <t>2019-11-04 00:00:00</t>
  </si>
  <si>
    <t>2019-09-23 00:00:00</t>
  </si>
  <si>
    <t>2010-04-12 00:00:00</t>
  </si>
  <si>
    <t>2018-02-17 00:00:00</t>
  </si>
  <si>
    <t>2020-01-25 00:00:00</t>
  </si>
  <si>
    <t>2018-09-17 00:00:00</t>
  </si>
  <si>
    <t>2020-04-18 00:00:00</t>
  </si>
  <si>
    <t>2018-05-25 00:00:00</t>
  </si>
  <si>
    <t>2020-11-26 00:00:00</t>
  </si>
  <si>
    <t>2015-05-15 00:00:00</t>
  </si>
  <si>
    <t>2018-02-20 00:00:00</t>
  </si>
  <si>
    <t>2012-07-30 00:00:00</t>
  </si>
  <si>
    <t>2011-09-16 00:00:00</t>
  </si>
  <si>
    <t>2013-05-09 00:00:00</t>
  </si>
  <si>
    <t>2013-08-15 00:00:00</t>
  </si>
  <si>
    <t>2014-11-08 00:00:00</t>
  </si>
  <si>
    <t>Verão</t>
  </si>
  <si>
    <t>Inverno</t>
  </si>
  <si>
    <t>Outono</t>
  </si>
  <si>
    <t>Primavera</t>
  </si>
  <si>
    <t>Zona 3</t>
  </si>
  <si>
    <t>Zona 2</t>
  </si>
  <si>
    <t>Zona 4</t>
  </si>
  <si>
    <t>Zona 1</t>
  </si>
  <si>
    <t>No</t>
  </si>
  <si>
    <t>P deu abaixo de 0,05 ou não tinha lógico a associação de dependências entre as 2 variáveis</t>
  </si>
  <si>
    <t>Deu que não afetava mas não faz sentido</t>
  </si>
  <si>
    <t>Deu que afetava mas não faz sentido</t>
  </si>
  <si>
    <t>Zona Costeira</t>
  </si>
  <si>
    <t>Nível Proteção</t>
  </si>
  <si>
    <t>Nº Criminosos</t>
  </si>
  <si>
    <t>Classificação Ataque</t>
  </si>
  <si>
    <t>Área Navegação</t>
  </si>
  <si>
    <t>Tipo Navio</t>
  </si>
  <si>
    <t>S.Tomé e Príncipe</t>
  </si>
  <si>
    <t>Rép. Dem. Congo</t>
  </si>
  <si>
    <t>Guiné-Equatorial</t>
  </si>
  <si>
    <t>Estado Costeiro</t>
  </si>
  <si>
    <t>Chuva</t>
  </si>
  <si>
    <t>Mar</t>
  </si>
  <si>
    <t>Vento</t>
  </si>
  <si>
    <t>Estado Navio</t>
  </si>
  <si>
    <t>%</t>
  </si>
  <si>
    <t>Risco Bandeira</t>
  </si>
  <si>
    <t>TOTAL</t>
  </si>
  <si>
    <t>0.8,0.885, 0.527,1,1,0.7,1,0.911,0.417,0,0.765,0.5,0.6,1,0.9,0.286,0.667,0.69,0.383,0.5,0.571,0.333,1,0.697,0.479,0.5,0.867,0.63,0.5,0.929,0.385],</t>
  </si>
  <si>
    <t xml:space="preserve">                                    [0.2,0.098,0.4,0,0,0.2,0,0.067,0.472,0,0.176,0.25,0.2,0,0.1,0.429,0,0.19,0.383,0.5,0.286,0.417,0,0.182,0.375,0.5,0.067,0.259,0.5,0,0.538],</t>
  </si>
  <si>
    <t xml:space="preserve">                                    [0,0.016,0.073,0,0,0.1,0,0.1,0,0.022,0.111,1,0.059,0.25,0.2,0,0,0.286,0.333,0.119,0.234,0,0.143,0.25,0,0.121,0.146,0,0.067,0.111,0,0.071,0.077]],</t>
  </si>
  <si>
    <t>[0,0.016,0.073,0,0,0.1,0,0,0.022,0.111,1,0.059,0.25,0.2,0,0,0.286,0.333,0.119,0.234,0,0.143,0.25,0,0.121,0.146,0,0.067,0.111,0,0.071,0.077</t>
  </si>
  <si>
    <t>Risco Ataque</t>
  </si>
  <si>
    <t xml:space="preserve"> [0.333,0.889,0.333,0.333,0.577,0.333,0,0.667,0.25,0,0.771,1,0.2,0.493,0.3,0.143,0.455,0.224,0.333,1,0.333,0.333,0,0.5,0.222,0.333],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</si>
</sst>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5" tint="0.79998168889431442"/>
      </patternFill>
    </fill>
    <fill>
      <patternFill patternType="solid">
        <fgColor theme="6"/>
        <bgColor theme="5" tint="0.5999938962981048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164" fontId="0" fillId="0" borderId="0" xfId="0" applyNumberFormat="1"/>
    <xf numFmtId="0" fontId="0" fillId="8" borderId="0" xfId="0" applyFill="1"/>
    <xf numFmtId="0" fontId="0" fillId="10" borderId="0" xfId="0" applyFill="1"/>
    <xf numFmtId="0" fontId="2" fillId="11" borderId="3" xfId="0" applyFont="1" applyFill="1" applyBorder="1"/>
    <xf numFmtId="0" fontId="2" fillId="12" borderId="3" xfId="0" applyFont="1" applyFill="1" applyBorder="1"/>
    <xf numFmtId="0" fontId="0" fillId="13" borderId="0" xfId="0" applyFill="1"/>
    <xf numFmtId="0" fontId="0" fillId="0" borderId="1" xfId="0" applyBorder="1"/>
    <xf numFmtId="0" fontId="1" fillId="9" borderId="4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4" borderId="1" xfId="0" applyFont="1" applyFill="1" applyBorder="1" applyAlignment="1">
      <alignment horizontal="center" vertical="top"/>
    </xf>
    <xf numFmtId="0" fontId="1" fillId="15" borderId="1" xfId="0" applyFont="1" applyFill="1" applyBorder="1" applyAlignment="1">
      <alignment horizontal="center" vertical="top"/>
    </xf>
    <xf numFmtId="0" fontId="1" fillId="16" borderId="5" xfId="0" applyFont="1" applyFill="1" applyBorder="1" applyAlignment="1">
      <alignment horizontal="center" vertical="top"/>
    </xf>
    <xf numFmtId="0" fontId="0" fillId="17" borderId="1" xfId="0" applyFill="1" applyBorder="1"/>
    <xf numFmtId="0" fontId="3" fillId="9" borderId="1" xfId="0" applyFont="1" applyFill="1" applyBorder="1"/>
    <xf numFmtId="0" fontId="0" fillId="0" borderId="0" xfId="0" applyAlignment="1"/>
    <xf numFmtId="0" fontId="1" fillId="9" borderId="1" xfId="0" applyFont="1" applyFill="1" applyBorder="1" applyAlignment="1">
      <alignment horizontal="center" vertical="top"/>
    </xf>
    <xf numFmtId="164" fontId="5" fillId="0" borderId="1" xfId="0" applyNumberFormat="1" applyFont="1" applyBorder="1"/>
    <xf numFmtId="0" fontId="1" fillId="16" borderId="1" xfId="0" applyFont="1" applyFill="1" applyBorder="1" applyAlignment="1">
      <alignment horizontal="center" vertical="top"/>
    </xf>
    <xf numFmtId="0" fontId="1" fillId="18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4" fillId="0" borderId="1" xfId="0" applyFont="1" applyBorder="1"/>
    <xf numFmtId="0" fontId="1" fillId="16" borderId="8" xfId="0" applyFont="1" applyFill="1" applyBorder="1" applyAlignment="1">
      <alignment horizontal="center" vertical="top"/>
    </xf>
    <xf numFmtId="0" fontId="4" fillId="0" borderId="8" xfId="0" applyFont="1" applyBorder="1"/>
    <xf numFmtId="2" fontId="0" fillId="0" borderId="0" xfId="0" applyNumberFormat="1"/>
    <xf numFmtId="0" fontId="1" fillId="10" borderId="1" xfId="0" applyFont="1" applyFill="1" applyBorder="1" applyAlignment="1">
      <alignment horizontal="center" vertical="top"/>
    </xf>
    <xf numFmtId="0" fontId="1" fillId="18" borderId="1" xfId="0" applyFont="1" applyFill="1" applyBorder="1" applyAlignment="1">
      <alignment horizontal="center" vertical="top"/>
    </xf>
    <xf numFmtId="0" fontId="6" fillId="16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top"/>
    </xf>
    <xf numFmtId="0" fontId="1" fillId="14" borderId="6" xfId="0" applyFont="1" applyFill="1" applyBorder="1" applyAlignment="1">
      <alignment horizontal="center" vertical="top"/>
    </xf>
    <xf numFmtId="0" fontId="1" fillId="14" borderId="2" xfId="0" applyFont="1" applyFill="1" applyBorder="1" applyAlignment="1">
      <alignment horizontal="center" vertical="top"/>
    </xf>
    <xf numFmtId="0" fontId="7" fillId="16" borderId="1" xfId="0" applyFont="1" applyFill="1" applyBorder="1" applyAlignment="1">
      <alignment horizontal="center" vertical="center"/>
    </xf>
    <xf numFmtId="1" fontId="3" fillId="9" borderId="1" xfId="0" applyNumberFormat="1" applyFont="1" applyFill="1" applyBorder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309563</xdr:colOff>
      <xdr:row>30</xdr:row>
      <xdr:rowOff>185739</xdr:rowOff>
    </xdr:from>
    <xdr:to>
      <xdr:col>23</xdr:col>
      <xdr:colOff>338138</xdr:colOff>
      <xdr:row>34</xdr:row>
      <xdr:rowOff>147639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1B278E3B-00D1-48AF-BCFD-485EBF4C0043}"/>
            </a:ext>
          </a:extLst>
        </xdr:cNvPr>
        <xdr:cNvSpPr/>
      </xdr:nvSpPr>
      <xdr:spPr>
        <a:xfrm rot="16200000">
          <a:off x="15154276" y="8420101"/>
          <a:ext cx="723900" cy="638175"/>
        </a:xfrm>
        <a:prstGeom prst="downArrow">
          <a:avLst/>
        </a:prstGeom>
        <a:solidFill>
          <a:schemeClr val="accent2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145596</xdr:colOff>
      <xdr:row>62</xdr:row>
      <xdr:rowOff>145597</xdr:rowOff>
    </xdr:from>
    <xdr:to>
      <xdr:col>11</xdr:col>
      <xdr:colOff>1025978</xdr:colOff>
      <xdr:row>65</xdr:row>
      <xdr:rowOff>136072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CB49EA83-6D25-4C5E-8D33-F8A3F65377CA}"/>
            </a:ext>
          </a:extLst>
        </xdr:cNvPr>
        <xdr:cNvSpPr/>
      </xdr:nvSpPr>
      <xdr:spPr>
        <a:xfrm>
          <a:off x="7166882" y="11956597"/>
          <a:ext cx="880382" cy="56197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30</xdr:col>
      <xdr:colOff>333375</xdr:colOff>
      <xdr:row>57</xdr:row>
      <xdr:rowOff>15875</xdr:rowOff>
    </xdr:from>
    <xdr:to>
      <xdr:col>31</xdr:col>
      <xdr:colOff>439057</xdr:colOff>
      <xdr:row>60</xdr:row>
      <xdr:rowOff>6350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67ACD962-7D7D-431C-A80A-45DFE09EFF2E}"/>
            </a:ext>
          </a:extLst>
        </xdr:cNvPr>
        <xdr:cNvSpPr/>
      </xdr:nvSpPr>
      <xdr:spPr>
        <a:xfrm>
          <a:off x="23256875" y="11176000"/>
          <a:ext cx="708932" cy="70485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A2FF0-1D8A-468B-BD8F-113DF61E8B59}" name="Tabela1" displayName="Tabela1" ref="A1:AI565" totalsRowShown="0" headerRowDxfId="2" headerRowBorderDxfId="1" tableBorderDxfId="0">
  <autoFilter ref="A1:AI565" xr:uid="{514A2FF0-1D8A-468B-BD8F-113DF61E8B59}"/>
  <sortState xmlns:xlrd2="http://schemas.microsoft.com/office/spreadsheetml/2017/richdata2" ref="A2:AI565">
    <sortCondition ref="AF1:AF565"/>
  </sortState>
  <tableColumns count="35">
    <tableColumn id="1" xr3:uid="{1EBAC26D-662E-49C7-8313-DA81EAA27D1E}" name="Período"/>
    <tableColumn id="2" xr3:uid="{5718F285-1C5D-402C-B22A-4AA9CC75B852}" name="Estado_Costeiro"/>
    <tableColumn id="3" xr3:uid="{A3B463A1-EDBE-4712-875F-2AA2DFA6629E}" name="Tipo_Navio"/>
    <tableColumn id="4" xr3:uid="{26048161-36F4-402A-987C-2406EB58125C}" name="Bandeira"/>
    <tableColumn id="5" xr3:uid="{E6733308-4500-4073-B44E-6A03ED83F982}" name="Estado do Navio"/>
    <tableColumn id="6" xr3:uid="{28410B9B-CE7F-4A62-BFE1-B786F8246406}" name="Proximidade_Costa(milhas)"/>
    <tableColumn id="7" xr3:uid="{201ABE34-C081-41CA-93D6-75FD27C18C66}" name="ÁREA_NAVEGAÇÃO"/>
    <tableColumn id="8" xr3:uid="{2F6847FA-571E-462D-A267-AFBAE01C6BD0}" name="Classificação_Ataque"/>
    <tableColumn id="9" xr3:uid="{BB9C1668-F7AB-4FFF-A56B-AB4866AAD404}" name="N_Criminosos"/>
    <tableColumn id="10" xr3:uid="{2AF25ED6-05EB-4B84-B658-4248E93E7EA7}" name="Armamento"/>
    <tableColumn id="11" xr3:uid="{E24E3424-8751-4886-9808-BE4115306A6F}" name="Hijack"/>
    <tableColumn id="12" xr3:uid="{23185C0A-B612-4009-A79C-3C5F78551DB7}" name="Sequestro"/>
    <tableColumn id="13" xr3:uid="{69C98B5E-D124-461B-A367-0A59FD3B49D8}" name="Rapto"/>
    <tableColumn id="14" xr3:uid="{239720B4-AE70-4A67-AEEE-2BD88B6A4768}" name="Feridos"/>
    <tableColumn id="15" xr3:uid="{87D0B31B-CF23-44CC-8E19-D6F5823D77DD}" name="Mortos"/>
    <tableColumn id="16" xr3:uid="{18864F96-4325-4DC3-8312-248FDA4FF8FE}" name="Nível_Proteção"/>
    <tableColumn id="17" xr3:uid="{367DCEF2-741A-4500-8545-BF08BACBA8E8}" name="Data_hora"/>
    <tableColumn id="18" xr3:uid="{8D4DCD7C-2E85-4358-A635-DDDB72CEBABD}" name="vento_tam"/>
    <tableColumn id="19" xr3:uid="{C50148D6-786F-4CFA-A759-73DCAA150A45}" name="vento"/>
    <tableColumn id="20" xr3:uid="{06434F97-2E80-4FA9-AE86-3FB674FE0F64}" name="onda"/>
    <tableColumn id="21" xr3:uid="{FB51A711-9065-4E55-8A52-0D83170A526F}" name="onda_tam"/>
    <tableColumn id="22" xr3:uid="{92C0ED3F-30BA-43B2-A09D-CA85D8A85B53}" name="chuva"/>
    <tableColumn id="23" xr3:uid="{F7BF8265-D164-42E8-BE0A-124B497E7B7E}" name="chuva (mm/dia)"/>
    <tableColumn id="24" xr3:uid="{996CFECB-8DB1-47BD-AF69-1A336DCED37E}" name="DATA"/>
    <tableColumn id="25" xr3:uid="{F09F9374-1309-403C-8F9A-FBADCEF79199}" name="Ano"/>
    <tableColumn id="26" xr3:uid="{E275EBD3-2B15-4DFA-BD43-C374DE0BD414}" name="Mês"/>
    <tableColumn id="27" xr3:uid="{FFE60838-4053-4940-B37C-5671C2757503}" name="Estação"/>
    <tableColumn id="28" xr3:uid="{7B654DEB-16E5-4011-B4B8-20C580EB3635}" name="Zona_Costeira"/>
    <tableColumn id="29" xr3:uid="{1F547727-55DC-463F-AE2C-9FE3C12A3D2E}" name="Conj_Ano"/>
    <tableColumn id="30" xr3:uid="{D92A4700-33AF-4EE9-9736-0DE635190149}" name="Armamento2"/>
    <tableColumn id="31" xr3:uid="{59C82762-8440-48E4-84EF-519D5BB6D2B1}" name="Selected"/>
    <tableColumn id="32" xr3:uid="{6F2261B5-DE7A-4718-8032-BA9A611095D2}" name="Perigosidade"/>
    <tableColumn id="33" xr3:uid="{DCA97507-491B-40A8-A7B7-D7E853A4366A}" name="Meteorologia"/>
    <tableColumn id="34" xr3:uid="{6CEBFA49-7805-43CF-8024-0B1F33DACC4F}" name="Risco_Ataque"/>
    <tableColumn id="35" xr3:uid="{8BA8DC92-5F1C-4CF1-8EE5-5E3CF4D91FF5}" name="Risco_Bandeir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5"/>
  <sheetViews>
    <sheetView topLeftCell="V547" workbookViewId="0">
      <selection activeCell="AD563" sqref="AD563"/>
    </sheetView>
  </sheetViews>
  <sheetFormatPr defaultRowHeight="15" x14ac:dyDescent="0.25"/>
  <cols>
    <col min="1" max="1" width="10.140625" customWidth="1"/>
    <col min="2" max="2" width="17.42578125" customWidth="1"/>
    <col min="3" max="3" width="13.140625" customWidth="1"/>
    <col min="4" max="4" width="11" customWidth="1"/>
    <col min="5" max="5" width="17.28515625" customWidth="1"/>
    <col min="6" max="6" width="27.5703125" customWidth="1"/>
    <col min="7" max="7" width="20.42578125" customWidth="1"/>
    <col min="8" max="8" width="21.7109375" customWidth="1"/>
    <col min="9" max="9" width="15.42578125" customWidth="1"/>
    <col min="10" max="10" width="13.7109375" customWidth="1"/>
    <col min="12" max="12" width="12.140625" customWidth="1"/>
    <col min="14" max="14" width="9.7109375" customWidth="1"/>
    <col min="15" max="15" width="9.5703125" customWidth="1"/>
    <col min="16" max="16" width="16.7109375" customWidth="1"/>
    <col min="17" max="17" width="12.140625" customWidth="1"/>
    <col min="18" max="18" width="12.7109375" customWidth="1"/>
    <col min="21" max="21" width="12" customWidth="1"/>
    <col min="23" max="23" width="17.140625" customWidth="1"/>
    <col min="27" max="27" width="9.7109375" customWidth="1"/>
    <col min="28" max="28" width="15.7109375" customWidth="1"/>
    <col min="29" max="29" width="11.7109375" customWidth="1"/>
    <col min="30" max="30" width="14.7109375" customWidth="1"/>
    <col min="31" max="31" width="10.85546875" customWidth="1"/>
    <col min="32" max="32" width="14.7109375" customWidth="1"/>
    <col min="33" max="33" width="15.28515625" customWidth="1"/>
    <col min="34" max="34" width="15.140625" customWidth="1"/>
    <col min="35" max="35" width="16.57031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36</v>
      </c>
      <c r="B2" t="s">
        <v>44</v>
      </c>
      <c r="C2" t="s">
        <v>52</v>
      </c>
      <c r="D2" t="s">
        <v>57</v>
      </c>
      <c r="E2" t="s">
        <v>63</v>
      </c>
      <c r="F2" t="s">
        <v>68</v>
      </c>
      <c r="G2" t="s">
        <v>72</v>
      </c>
      <c r="H2" t="s">
        <v>76</v>
      </c>
      <c r="I2" t="s">
        <v>80</v>
      </c>
      <c r="J2" t="s">
        <v>84</v>
      </c>
      <c r="K2">
        <v>0</v>
      </c>
      <c r="L2">
        <v>0</v>
      </c>
      <c r="M2">
        <v>0</v>
      </c>
      <c r="N2">
        <v>0</v>
      </c>
      <c r="O2">
        <v>0</v>
      </c>
      <c r="P2" t="s">
        <v>87</v>
      </c>
      <c r="Q2" t="s">
        <v>373</v>
      </c>
      <c r="R2">
        <v>2.240234375</v>
      </c>
      <c r="S2" t="s">
        <v>652</v>
      </c>
      <c r="T2" t="s">
        <v>654</v>
      </c>
      <c r="U2">
        <v>0.26</v>
      </c>
      <c r="V2" t="s">
        <v>657</v>
      </c>
      <c r="W2">
        <v>0</v>
      </c>
      <c r="X2" t="s">
        <v>908</v>
      </c>
      <c r="Y2">
        <v>2011</v>
      </c>
      <c r="Z2">
        <v>1</v>
      </c>
      <c r="AA2" t="s">
        <v>1149</v>
      </c>
      <c r="AB2" t="s">
        <v>1156</v>
      </c>
      <c r="AC2">
        <v>201012</v>
      </c>
      <c r="AD2" t="s">
        <v>84</v>
      </c>
      <c r="AE2" t="s">
        <v>1157</v>
      </c>
      <c r="AF2">
        <v>1</v>
      </c>
      <c r="AG2">
        <v>1</v>
      </c>
      <c r="AH2">
        <v>2</v>
      </c>
      <c r="AI2">
        <v>3</v>
      </c>
    </row>
    <row r="3" spans="1:35" x14ac:dyDescent="0.25">
      <c r="A3" t="s">
        <v>36</v>
      </c>
      <c r="B3" t="s">
        <v>50</v>
      </c>
      <c r="C3" t="s">
        <v>53</v>
      </c>
      <c r="D3" t="s">
        <v>60</v>
      </c>
      <c r="E3" t="s">
        <v>64</v>
      </c>
      <c r="F3" t="s">
        <v>68</v>
      </c>
      <c r="G3" t="s">
        <v>72</v>
      </c>
      <c r="H3" t="s">
        <v>76</v>
      </c>
      <c r="I3" t="s">
        <v>80</v>
      </c>
      <c r="J3" t="s">
        <v>84</v>
      </c>
      <c r="K3">
        <v>0</v>
      </c>
      <c r="L3">
        <v>0</v>
      </c>
      <c r="M3">
        <v>0</v>
      </c>
      <c r="N3">
        <v>0</v>
      </c>
      <c r="O3">
        <v>0</v>
      </c>
      <c r="P3" t="s">
        <v>87</v>
      </c>
      <c r="Q3" t="s">
        <v>377</v>
      </c>
      <c r="R3">
        <v>2.2900390625</v>
      </c>
      <c r="S3" t="s">
        <v>652</v>
      </c>
      <c r="T3" t="s">
        <v>654</v>
      </c>
      <c r="U3">
        <v>0.6</v>
      </c>
      <c r="V3" t="s">
        <v>657</v>
      </c>
      <c r="W3">
        <v>0</v>
      </c>
      <c r="X3" t="s">
        <v>912</v>
      </c>
      <c r="Y3">
        <v>2019</v>
      </c>
      <c r="Z3">
        <v>2</v>
      </c>
      <c r="AA3" t="s">
        <v>1149</v>
      </c>
      <c r="AB3" t="s">
        <v>1156</v>
      </c>
      <c r="AC3">
        <v>201920</v>
      </c>
      <c r="AD3" t="s">
        <v>84</v>
      </c>
      <c r="AE3" t="s">
        <v>1157</v>
      </c>
      <c r="AF3">
        <v>1</v>
      </c>
      <c r="AG3">
        <v>1</v>
      </c>
      <c r="AH3">
        <v>2</v>
      </c>
      <c r="AI3">
        <v>2</v>
      </c>
    </row>
    <row r="4" spans="1:35" x14ac:dyDescent="0.25">
      <c r="A4" t="s">
        <v>36</v>
      </c>
      <c r="B4" t="s">
        <v>49</v>
      </c>
      <c r="C4" t="s">
        <v>53</v>
      </c>
      <c r="D4" t="s">
        <v>50</v>
      </c>
      <c r="E4" t="s">
        <v>63</v>
      </c>
      <c r="F4" t="s">
        <v>68</v>
      </c>
      <c r="G4" t="s">
        <v>72</v>
      </c>
      <c r="H4" t="s">
        <v>76</v>
      </c>
      <c r="I4" t="s">
        <v>80</v>
      </c>
      <c r="J4" t="s">
        <v>84</v>
      </c>
      <c r="K4">
        <v>0</v>
      </c>
      <c r="L4">
        <v>0</v>
      </c>
      <c r="M4">
        <v>0</v>
      </c>
      <c r="N4">
        <v>0</v>
      </c>
      <c r="O4">
        <v>0</v>
      </c>
      <c r="P4" t="s">
        <v>87</v>
      </c>
      <c r="Q4" t="s">
        <v>395</v>
      </c>
      <c r="R4">
        <v>2.281281502016129</v>
      </c>
      <c r="S4" t="s">
        <v>652</v>
      </c>
      <c r="T4" t="s">
        <v>655</v>
      </c>
      <c r="U4">
        <v>0.90888888888888875</v>
      </c>
      <c r="V4" t="s">
        <v>657</v>
      </c>
      <c r="W4">
        <v>0</v>
      </c>
      <c r="X4" t="s">
        <v>928</v>
      </c>
      <c r="Y4">
        <v>2010</v>
      </c>
      <c r="Z4">
        <v>8</v>
      </c>
      <c r="AA4" t="s">
        <v>1150</v>
      </c>
      <c r="AB4" t="s">
        <v>1155</v>
      </c>
      <c r="AC4">
        <v>201012</v>
      </c>
      <c r="AD4" t="s">
        <v>84</v>
      </c>
      <c r="AE4" t="s">
        <v>1157</v>
      </c>
      <c r="AF4">
        <v>1</v>
      </c>
      <c r="AG4">
        <v>1</v>
      </c>
      <c r="AH4">
        <v>2</v>
      </c>
      <c r="AI4">
        <v>3</v>
      </c>
    </row>
    <row r="5" spans="1:35" x14ac:dyDescent="0.25">
      <c r="A5" t="s">
        <v>36</v>
      </c>
      <c r="B5" t="s">
        <v>45</v>
      </c>
      <c r="C5" t="s">
        <v>55</v>
      </c>
      <c r="D5" t="s">
        <v>57</v>
      </c>
      <c r="E5" t="s">
        <v>63</v>
      </c>
      <c r="F5" t="s">
        <v>70</v>
      </c>
      <c r="G5" t="s">
        <v>72</v>
      </c>
      <c r="H5" t="s">
        <v>76</v>
      </c>
      <c r="I5" t="s">
        <v>80</v>
      </c>
      <c r="J5" t="s">
        <v>84</v>
      </c>
      <c r="K5">
        <v>0</v>
      </c>
      <c r="L5">
        <v>0</v>
      </c>
      <c r="M5">
        <v>0</v>
      </c>
      <c r="N5">
        <v>0</v>
      </c>
      <c r="O5">
        <v>0</v>
      </c>
      <c r="P5" t="s">
        <v>87</v>
      </c>
      <c r="Q5" t="s">
        <v>396</v>
      </c>
      <c r="R5">
        <v>2.5302734375</v>
      </c>
      <c r="S5" t="s">
        <v>652</v>
      </c>
      <c r="T5" t="s">
        <v>655</v>
      </c>
      <c r="U5">
        <v>0.91</v>
      </c>
      <c r="V5" t="s">
        <v>657</v>
      </c>
      <c r="W5">
        <v>0</v>
      </c>
      <c r="X5" t="s">
        <v>929</v>
      </c>
      <c r="Y5">
        <v>2016</v>
      </c>
      <c r="Z5">
        <v>7</v>
      </c>
      <c r="AA5" t="s">
        <v>1150</v>
      </c>
      <c r="AB5" t="s">
        <v>1155</v>
      </c>
      <c r="AC5">
        <v>201618</v>
      </c>
      <c r="AD5" t="s">
        <v>84</v>
      </c>
      <c r="AE5" t="s">
        <v>1157</v>
      </c>
      <c r="AF5">
        <v>1</v>
      </c>
      <c r="AG5">
        <v>1</v>
      </c>
      <c r="AH5">
        <v>2</v>
      </c>
      <c r="AI5">
        <v>3</v>
      </c>
    </row>
    <row r="6" spans="1:35" x14ac:dyDescent="0.25">
      <c r="A6" t="s">
        <v>36</v>
      </c>
      <c r="B6" t="s">
        <v>49</v>
      </c>
      <c r="C6" t="s">
        <v>52</v>
      </c>
      <c r="D6" t="s">
        <v>50</v>
      </c>
      <c r="E6" t="s">
        <v>63</v>
      </c>
      <c r="F6" t="s">
        <v>68</v>
      </c>
      <c r="G6" t="s">
        <v>72</v>
      </c>
      <c r="H6" t="s">
        <v>76</v>
      </c>
      <c r="I6" t="s">
        <v>80</v>
      </c>
      <c r="J6" t="s">
        <v>84</v>
      </c>
      <c r="K6">
        <v>0</v>
      </c>
      <c r="L6">
        <v>0</v>
      </c>
      <c r="M6">
        <v>0</v>
      </c>
      <c r="N6">
        <v>0</v>
      </c>
      <c r="O6">
        <v>0</v>
      </c>
      <c r="P6" t="s">
        <v>87</v>
      </c>
      <c r="Q6" t="s">
        <v>405</v>
      </c>
      <c r="R6">
        <v>2.501165574596774</v>
      </c>
      <c r="S6" t="s">
        <v>652</v>
      </c>
      <c r="T6" t="s">
        <v>655</v>
      </c>
      <c r="U6">
        <v>1.0577777777777779</v>
      </c>
      <c r="V6" t="s">
        <v>657</v>
      </c>
      <c r="W6">
        <v>0</v>
      </c>
      <c r="X6" t="s">
        <v>937</v>
      </c>
      <c r="Y6">
        <v>2011</v>
      </c>
      <c r="Z6">
        <v>6</v>
      </c>
      <c r="AA6" t="s">
        <v>1151</v>
      </c>
      <c r="AB6" t="s">
        <v>1155</v>
      </c>
      <c r="AC6">
        <v>201012</v>
      </c>
      <c r="AD6" t="s">
        <v>84</v>
      </c>
      <c r="AE6" t="s">
        <v>1157</v>
      </c>
      <c r="AF6">
        <v>1</v>
      </c>
      <c r="AG6">
        <v>1</v>
      </c>
      <c r="AH6">
        <v>2</v>
      </c>
      <c r="AI6">
        <v>3</v>
      </c>
    </row>
    <row r="7" spans="1:35" x14ac:dyDescent="0.25">
      <c r="A7" t="s">
        <v>36</v>
      </c>
      <c r="B7" t="s">
        <v>45</v>
      </c>
      <c r="C7" t="s">
        <v>56</v>
      </c>
      <c r="D7" t="s">
        <v>59</v>
      </c>
      <c r="E7" t="s">
        <v>63</v>
      </c>
      <c r="F7" t="s">
        <v>68</v>
      </c>
      <c r="G7" t="s">
        <v>72</v>
      </c>
      <c r="H7" t="s">
        <v>76</v>
      </c>
      <c r="I7" t="s">
        <v>80</v>
      </c>
      <c r="J7" t="s">
        <v>84</v>
      </c>
      <c r="K7">
        <v>0</v>
      </c>
      <c r="L7">
        <v>0</v>
      </c>
      <c r="M7">
        <v>0</v>
      </c>
      <c r="N7">
        <v>0</v>
      </c>
      <c r="O7">
        <v>0</v>
      </c>
      <c r="P7" t="s">
        <v>87</v>
      </c>
      <c r="Q7" t="s">
        <v>412</v>
      </c>
      <c r="R7">
        <v>2.16015625</v>
      </c>
      <c r="S7" t="s">
        <v>652</v>
      </c>
      <c r="T7" t="s">
        <v>655</v>
      </c>
      <c r="U7">
        <v>1.18</v>
      </c>
      <c r="V7" t="s">
        <v>657</v>
      </c>
      <c r="W7">
        <v>0</v>
      </c>
      <c r="X7" t="s">
        <v>944</v>
      </c>
      <c r="Y7">
        <v>2012</v>
      </c>
      <c r="Z7">
        <v>5</v>
      </c>
      <c r="AA7" t="s">
        <v>1151</v>
      </c>
      <c r="AB7" t="s">
        <v>1155</v>
      </c>
      <c r="AC7">
        <v>201012</v>
      </c>
      <c r="AD7" t="s">
        <v>84</v>
      </c>
      <c r="AE7" t="s">
        <v>1157</v>
      </c>
      <c r="AF7">
        <v>1</v>
      </c>
      <c r="AG7">
        <v>1</v>
      </c>
      <c r="AH7">
        <v>2</v>
      </c>
      <c r="AI7">
        <v>3</v>
      </c>
    </row>
    <row r="8" spans="1:35" x14ac:dyDescent="0.25">
      <c r="A8" t="s">
        <v>36</v>
      </c>
      <c r="B8" t="s">
        <v>43</v>
      </c>
      <c r="C8" t="s">
        <v>54</v>
      </c>
      <c r="D8" t="s">
        <v>60</v>
      </c>
      <c r="E8" t="s">
        <v>63</v>
      </c>
      <c r="F8" t="s">
        <v>70</v>
      </c>
      <c r="G8" t="s">
        <v>72</v>
      </c>
      <c r="H8" t="s">
        <v>76</v>
      </c>
      <c r="I8" t="s">
        <v>81</v>
      </c>
      <c r="J8" t="s">
        <v>84</v>
      </c>
      <c r="K8">
        <v>0</v>
      </c>
      <c r="L8">
        <v>0</v>
      </c>
      <c r="M8">
        <v>1</v>
      </c>
      <c r="N8">
        <v>1</v>
      </c>
      <c r="O8">
        <v>0</v>
      </c>
      <c r="P8" t="s">
        <v>87</v>
      </c>
      <c r="Q8" t="s">
        <v>442</v>
      </c>
      <c r="R8">
        <v>2.080078125</v>
      </c>
      <c r="S8" t="s">
        <v>652</v>
      </c>
      <c r="T8" t="s">
        <v>654</v>
      </c>
      <c r="U8">
        <v>0.2</v>
      </c>
      <c r="V8" t="s">
        <v>657</v>
      </c>
      <c r="W8">
        <v>0</v>
      </c>
      <c r="X8" t="s">
        <v>971</v>
      </c>
      <c r="Y8">
        <v>2013</v>
      </c>
      <c r="Z8">
        <v>11</v>
      </c>
      <c r="AA8" t="s">
        <v>1152</v>
      </c>
      <c r="AB8" t="s">
        <v>1156</v>
      </c>
      <c r="AC8">
        <v>201315</v>
      </c>
      <c r="AD8" t="s">
        <v>84</v>
      </c>
      <c r="AE8" t="s">
        <v>1157</v>
      </c>
      <c r="AF8">
        <v>1</v>
      </c>
      <c r="AG8">
        <v>1</v>
      </c>
      <c r="AH8">
        <v>2</v>
      </c>
      <c r="AI8">
        <v>2</v>
      </c>
    </row>
    <row r="9" spans="1:35" x14ac:dyDescent="0.25">
      <c r="A9" t="s">
        <v>36</v>
      </c>
      <c r="B9" t="s">
        <v>39</v>
      </c>
      <c r="C9" t="s">
        <v>54</v>
      </c>
      <c r="D9" t="s">
        <v>57</v>
      </c>
      <c r="E9" t="s">
        <v>63</v>
      </c>
      <c r="F9" t="s">
        <v>69</v>
      </c>
      <c r="G9" t="s">
        <v>72</v>
      </c>
      <c r="H9" t="s">
        <v>74</v>
      </c>
      <c r="I9" t="s">
        <v>81</v>
      </c>
      <c r="J9" t="s">
        <v>84</v>
      </c>
      <c r="K9">
        <v>0</v>
      </c>
      <c r="L9">
        <v>0</v>
      </c>
      <c r="M9">
        <v>0</v>
      </c>
      <c r="N9">
        <v>0</v>
      </c>
      <c r="O9">
        <v>0</v>
      </c>
      <c r="P9" t="s">
        <v>87</v>
      </c>
      <c r="Q9" t="s">
        <v>454</v>
      </c>
      <c r="R9">
        <v>2.3701171875</v>
      </c>
      <c r="S9" t="s">
        <v>652</v>
      </c>
      <c r="T9" t="s">
        <v>655</v>
      </c>
      <c r="U9">
        <v>1.3</v>
      </c>
      <c r="V9" t="s">
        <v>657</v>
      </c>
      <c r="W9">
        <v>0</v>
      </c>
      <c r="X9" t="s">
        <v>983</v>
      </c>
      <c r="Y9">
        <v>2014</v>
      </c>
      <c r="Z9">
        <v>5</v>
      </c>
      <c r="AA9" t="s">
        <v>1151</v>
      </c>
      <c r="AB9" t="s">
        <v>1154</v>
      </c>
      <c r="AC9">
        <v>201315</v>
      </c>
      <c r="AD9" t="s">
        <v>84</v>
      </c>
      <c r="AE9" t="s">
        <v>1157</v>
      </c>
      <c r="AF9">
        <v>1</v>
      </c>
      <c r="AG9">
        <v>1</v>
      </c>
      <c r="AH9">
        <v>1</v>
      </c>
      <c r="AI9">
        <v>3</v>
      </c>
    </row>
    <row r="10" spans="1:35" x14ac:dyDescent="0.25">
      <c r="A10" t="s">
        <v>36</v>
      </c>
      <c r="B10" t="s">
        <v>41</v>
      </c>
      <c r="C10" t="s">
        <v>53</v>
      </c>
      <c r="D10" t="s">
        <v>59</v>
      </c>
      <c r="E10" t="s">
        <v>63</v>
      </c>
      <c r="F10" t="s">
        <v>68</v>
      </c>
      <c r="G10" t="s">
        <v>73</v>
      </c>
      <c r="H10" t="s">
        <v>76</v>
      </c>
      <c r="I10" t="s">
        <v>80</v>
      </c>
      <c r="J10" t="s">
        <v>84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87</v>
      </c>
      <c r="Q10" t="s">
        <v>524</v>
      </c>
      <c r="R10">
        <v>1.7802734375</v>
      </c>
      <c r="S10" t="s">
        <v>652</v>
      </c>
      <c r="T10" t="s">
        <v>655</v>
      </c>
      <c r="U10">
        <v>1.05</v>
      </c>
      <c r="V10" t="s">
        <v>657</v>
      </c>
      <c r="W10">
        <v>0</v>
      </c>
      <c r="X10" t="s">
        <v>1047</v>
      </c>
      <c r="Y10">
        <v>2011</v>
      </c>
      <c r="Z10">
        <v>1</v>
      </c>
      <c r="AA10" t="s">
        <v>1149</v>
      </c>
      <c r="AB10" t="s">
        <v>1154</v>
      </c>
      <c r="AC10">
        <v>201012</v>
      </c>
      <c r="AD10" t="s">
        <v>84</v>
      </c>
      <c r="AE10" t="s">
        <v>1157</v>
      </c>
      <c r="AF10">
        <v>1</v>
      </c>
      <c r="AG10">
        <v>1</v>
      </c>
      <c r="AH10">
        <v>2</v>
      </c>
      <c r="AI10">
        <v>3</v>
      </c>
    </row>
    <row r="11" spans="1:35" x14ac:dyDescent="0.25">
      <c r="A11" t="s">
        <v>36</v>
      </c>
      <c r="B11" t="s">
        <v>37</v>
      </c>
      <c r="C11" t="s">
        <v>53</v>
      </c>
      <c r="D11" t="s">
        <v>58</v>
      </c>
      <c r="E11" t="s">
        <v>64</v>
      </c>
      <c r="F11" t="s">
        <v>68</v>
      </c>
      <c r="G11" t="s">
        <v>72</v>
      </c>
      <c r="H11" t="s">
        <v>74</v>
      </c>
      <c r="I11" t="s">
        <v>80</v>
      </c>
      <c r="J11" t="s">
        <v>84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86</v>
      </c>
      <c r="Q11" t="s">
        <v>367</v>
      </c>
      <c r="R11">
        <v>4.990234375</v>
      </c>
      <c r="S11" t="s">
        <v>651</v>
      </c>
      <c r="T11" t="s">
        <v>655</v>
      </c>
      <c r="U11">
        <v>0.99</v>
      </c>
      <c r="V11" t="s">
        <v>659</v>
      </c>
      <c r="W11">
        <v>20.296989334747149</v>
      </c>
      <c r="X11" t="s">
        <v>902</v>
      </c>
      <c r="Y11">
        <v>2016</v>
      </c>
      <c r="Z11">
        <v>7</v>
      </c>
      <c r="AA11" t="s">
        <v>1150</v>
      </c>
      <c r="AB11" t="s">
        <v>1153</v>
      </c>
      <c r="AC11">
        <v>201618</v>
      </c>
      <c r="AD11" t="s">
        <v>84</v>
      </c>
      <c r="AE11" t="s">
        <v>1157</v>
      </c>
      <c r="AF11">
        <v>1</v>
      </c>
      <c r="AG11">
        <v>2</v>
      </c>
      <c r="AH11">
        <v>1</v>
      </c>
      <c r="AI11">
        <v>1</v>
      </c>
    </row>
    <row r="12" spans="1:35" x14ac:dyDescent="0.25">
      <c r="A12" t="s">
        <v>36</v>
      </c>
      <c r="B12" t="s">
        <v>49</v>
      </c>
      <c r="C12" t="s">
        <v>52</v>
      </c>
      <c r="D12" t="s">
        <v>59</v>
      </c>
      <c r="E12" t="s">
        <v>63</v>
      </c>
      <c r="F12" t="s">
        <v>70</v>
      </c>
      <c r="G12" t="s">
        <v>72</v>
      </c>
      <c r="H12" t="s">
        <v>74</v>
      </c>
      <c r="I12" t="s">
        <v>80</v>
      </c>
      <c r="J12" t="s">
        <v>84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87</v>
      </c>
      <c r="Q12" t="s">
        <v>392</v>
      </c>
      <c r="R12">
        <v>3.5498046875</v>
      </c>
      <c r="S12" t="s">
        <v>651</v>
      </c>
      <c r="T12" t="s">
        <v>655</v>
      </c>
      <c r="U12">
        <v>0.87187504768371582</v>
      </c>
      <c r="V12" t="s">
        <v>657</v>
      </c>
      <c r="W12">
        <v>0</v>
      </c>
      <c r="X12" t="s">
        <v>755</v>
      </c>
      <c r="Y12">
        <v>2020</v>
      </c>
      <c r="Z12">
        <v>4</v>
      </c>
      <c r="AA12" t="s">
        <v>1151</v>
      </c>
      <c r="AB12" t="s">
        <v>1155</v>
      </c>
      <c r="AC12">
        <v>201920</v>
      </c>
      <c r="AD12" t="s">
        <v>84</v>
      </c>
      <c r="AE12" t="s">
        <v>1157</v>
      </c>
      <c r="AF12">
        <v>1</v>
      </c>
      <c r="AG12">
        <v>2</v>
      </c>
      <c r="AH12">
        <v>1</v>
      </c>
      <c r="AI12">
        <v>3</v>
      </c>
    </row>
    <row r="13" spans="1:35" x14ac:dyDescent="0.25">
      <c r="A13" t="s">
        <v>36</v>
      </c>
      <c r="B13" t="s">
        <v>42</v>
      </c>
      <c r="C13" t="s">
        <v>52</v>
      </c>
      <c r="D13" t="s">
        <v>50</v>
      </c>
      <c r="E13" t="s">
        <v>63</v>
      </c>
      <c r="F13" t="s">
        <v>70</v>
      </c>
      <c r="G13" t="s">
        <v>72</v>
      </c>
      <c r="H13" t="s">
        <v>76</v>
      </c>
      <c r="I13" t="s">
        <v>80</v>
      </c>
      <c r="J13" t="s">
        <v>84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87</v>
      </c>
      <c r="Q13" t="s">
        <v>393</v>
      </c>
      <c r="R13">
        <v>2.7998046875</v>
      </c>
      <c r="S13" t="s">
        <v>651</v>
      </c>
      <c r="T13" t="s">
        <v>655</v>
      </c>
      <c r="U13">
        <v>0.8822500000000002</v>
      </c>
      <c r="V13" t="s">
        <v>657</v>
      </c>
      <c r="W13">
        <v>0</v>
      </c>
      <c r="X13" t="s">
        <v>736</v>
      </c>
      <c r="Y13">
        <v>2012</v>
      </c>
      <c r="Z13">
        <v>2</v>
      </c>
      <c r="AA13" t="s">
        <v>1149</v>
      </c>
      <c r="AB13" t="s">
        <v>1154</v>
      </c>
      <c r="AC13">
        <v>201012</v>
      </c>
      <c r="AD13" t="s">
        <v>84</v>
      </c>
      <c r="AE13" t="s">
        <v>1157</v>
      </c>
      <c r="AF13">
        <v>1</v>
      </c>
      <c r="AG13">
        <v>2</v>
      </c>
      <c r="AH13">
        <v>2</v>
      </c>
      <c r="AI13">
        <v>3</v>
      </c>
    </row>
    <row r="14" spans="1:35" x14ac:dyDescent="0.25">
      <c r="A14" t="s">
        <v>36</v>
      </c>
      <c r="B14" t="s">
        <v>45</v>
      </c>
      <c r="C14" t="s">
        <v>53</v>
      </c>
      <c r="D14" t="s">
        <v>58</v>
      </c>
      <c r="E14" t="s">
        <v>63</v>
      </c>
      <c r="F14" t="s">
        <v>70</v>
      </c>
      <c r="G14" t="s">
        <v>72</v>
      </c>
      <c r="H14" t="s">
        <v>74</v>
      </c>
      <c r="I14" t="s">
        <v>80</v>
      </c>
      <c r="J14" t="s">
        <v>84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87</v>
      </c>
      <c r="Q14" t="s">
        <v>397</v>
      </c>
      <c r="R14">
        <v>4.740234375</v>
      </c>
      <c r="S14" t="s">
        <v>651</v>
      </c>
      <c r="T14" t="s">
        <v>655</v>
      </c>
      <c r="U14">
        <v>0.95</v>
      </c>
      <c r="V14" t="s">
        <v>657</v>
      </c>
      <c r="W14">
        <v>0</v>
      </c>
      <c r="X14" t="s">
        <v>930</v>
      </c>
      <c r="Y14">
        <v>2015</v>
      </c>
      <c r="Z14">
        <v>11</v>
      </c>
      <c r="AA14" t="s">
        <v>1152</v>
      </c>
      <c r="AB14" t="s">
        <v>1155</v>
      </c>
      <c r="AC14">
        <v>201315</v>
      </c>
      <c r="AD14" t="s">
        <v>84</v>
      </c>
      <c r="AE14" t="s">
        <v>1157</v>
      </c>
      <c r="AF14">
        <v>1</v>
      </c>
      <c r="AG14">
        <v>2</v>
      </c>
      <c r="AH14">
        <v>1</v>
      </c>
      <c r="AI14">
        <v>1</v>
      </c>
    </row>
    <row r="15" spans="1:35" x14ac:dyDescent="0.25">
      <c r="A15" t="s">
        <v>36</v>
      </c>
      <c r="B15" t="s">
        <v>49</v>
      </c>
      <c r="C15" t="s">
        <v>52</v>
      </c>
      <c r="D15" t="s">
        <v>57</v>
      </c>
      <c r="E15" t="s">
        <v>62</v>
      </c>
      <c r="F15" t="s">
        <v>68</v>
      </c>
      <c r="G15" t="s">
        <v>72</v>
      </c>
      <c r="H15" t="s">
        <v>76</v>
      </c>
      <c r="I15" t="s">
        <v>80</v>
      </c>
      <c r="J15" t="s">
        <v>84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87</v>
      </c>
      <c r="Q15" t="s">
        <v>399</v>
      </c>
      <c r="R15">
        <v>2.866336945564516</v>
      </c>
      <c r="S15" t="s">
        <v>651</v>
      </c>
      <c r="T15" t="s">
        <v>655</v>
      </c>
      <c r="U15">
        <v>0.95666666666666655</v>
      </c>
      <c r="V15" t="s">
        <v>657</v>
      </c>
      <c r="W15">
        <v>0</v>
      </c>
      <c r="X15" t="s">
        <v>932</v>
      </c>
      <c r="Y15">
        <v>2010</v>
      </c>
      <c r="Z15">
        <v>9</v>
      </c>
      <c r="AA15" t="s">
        <v>1150</v>
      </c>
      <c r="AB15" t="s">
        <v>1155</v>
      </c>
      <c r="AC15">
        <v>201012</v>
      </c>
      <c r="AD15" t="s">
        <v>84</v>
      </c>
      <c r="AE15" t="s">
        <v>1157</v>
      </c>
      <c r="AF15">
        <v>1</v>
      </c>
      <c r="AG15">
        <v>2</v>
      </c>
      <c r="AH15">
        <v>2</v>
      </c>
      <c r="AI15">
        <v>3</v>
      </c>
    </row>
    <row r="16" spans="1:35" x14ac:dyDescent="0.25">
      <c r="A16" t="s">
        <v>36</v>
      </c>
      <c r="B16" t="s">
        <v>51</v>
      </c>
      <c r="C16" t="s">
        <v>53</v>
      </c>
      <c r="D16" t="s">
        <v>58</v>
      </c>
      <c r="E16" t="s">
        <v>63</v>
      </c>
      <c r="F16" t="s">
        <v>68</v>
      </c>
      <c r="G16" t="s">
        <v>72</v>
      </c>
      <c r="H16" t="s">
        <v>76</v>
      </c>
      <c r="I16" t="s">
        <v>80</v>
      </c>
      <c r="J16" t="s">
        <v>84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87</v>
      </c>
      <c r="Q16" t="s">
        <v>403</v>
      </c>
      <c r="R16">
        <v>3.8785306490384621</v>
      </c>
      <c r="S16" t="s">
        <v>651</v>
      </c>
      <c r="T16" t="s">
        <v>655</v>
      </c>
      <c r="U16">
        <v>0.98</v>
      </c>
      <c r="V16" t="s">
        <v>657</v>
      </c>
      <c r="W16">
        <v>0</v>
      </c>
      <c r="X16" t="s">
        <v>935</v>
      </c>
      <c r="Y16">
        <v>2019</v>
      </c>
      <c r="Z16">
        <v>4</v>
      </c>
      <c r="AA16" t="s">
        <v>1151</v>
      </c>
      <c r="AB16" t="s">
        <v>1155</v>
      </c>
      <c r="AC16">
        <v>201920</v>
      </c>
      <c r="AD16" t="s">
        <v>84</v>
      </c>
      <c r="AE16" t="s">
        <v>1157</v>
      </c>
      <c r="AF16">
        <v>1</v>
      </c>
      <c r="AG16">
        <v>2</v>
      </c>
      <c r="AH16">
        <v>2</v>
      </c>
      <c r="AI16">
        <v>1</v>
      </c>
    </row>
    <row r="17" spans="1:35" x14ac:dyDescent="0.25">
      <c r="A17" t="s">
        <v>36</v>
      </c>
      <c r="B17" t="s">
        <v>37</v>
      </c>
      <c r="C17" t="s">
        <v>53</v>
      </c>
      <c r="D17" t="s">
        <v>59</v>
      </c>
      <c r="E17" t="s">
        <v>64</v>
      </c>
      <c r="F17" t="s">
        <v>68</v>
      </c>
      <c r="G17" t="s">
        <v>72</v>
      </c>
      <c r="H17" t="s">
        <v>74</v>
      </c>
      <c r="I17" t="s">
        <v>80</v>
      </c>
      <c r="J17" t="s">
        <v>84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87</v>
      </c>
      <c r="Q17" t="s">
        <v>406</v>
      </c>
      <c r="R17">
        <v>5.1796875</v>
      </c>
      <c r="S17" t="s">
        <v>651</v>
      </c>
      <c r="T17" t="s">
        <v>655</v>
      </c>
      <c r="U17">
        <v>1.1100000000000001</v>
      </c>
      <c r="V17" t="s">
        <v>657</v>
      </c>
      <c r="W17">
        <v>0</v>
      </c>
      <c r="X17" t="s">
        <v>938</v>
      </c>
      <c r="Y17">
        <v>2016</v>
      </c>
      <c r="Z17">
        <v>7</v>
      </c>
      <c r="AA17" t="s">
        <v>1150</v>
      </c>
      <c r="AB17" t="s">
        <v>1153</v>
      </c>
      <c r="AC17">
        <v>201618</v>
      </c>
      <c r="AD17" t="s">
        <v>84</v>
      </c>
      <c r="AE17" t="s">
        <v>1157</v>
      </c>
      <c r="AF17">
        <v>1</v>
      </c>
      <c r="AG17">
        <v>2</v>
      </c>
      <c r="AH17">
        <v>1</v>
      </c>
      <c r="AI17">
        <v>3</v>
      </c>
    </row>
    <row r="18" spans="1:35" x14ac:dyDescent="0.25">
      <c r="A18" t="s">
        <v>36</v>
      </c>
      <c r="B18" t="s">
        <v>42</v>
      </c>
      <c r="C18" t="s">
        <v>52</v>
      </c>
      <c r="D18" t="s">
        <v>57</v>
      </c>
      <c r="E18" t="s">
        <v>63</v>
      </c>
      <c r="F18" t="s">
        <v>70</v>
      </c>
      <c r="G18" t="s">
        <v>72</v>
      </c>
      <c r="H18" t="s">
        <v>74</v>
      </c>
      <c r="I18" t="s">
        <v>80</v>
      </c>
      <c r="J18" t="s">
        <v>84</v>
      </c>
      <c r="K18">
        <v>0</v>
      </c>
      <c r="L18">
        <v>0</v>
      </c>
      <c r="M18">
        <v>0</v>
      </c>
      <c r="N18">
        <v>1</v>
      </c>
      <c r="O18">
        <v>0</v>
      </c>
      <c r="P18" t="s">
        <v>87</v>
      </c>
      <c r="Q18" t="s">
        <v>416</v>
      </c>
      <c r="R18">
        <v>3.3203125</v>
      </c>
      <c r="S18" t="s">
        <v>651</v>
      </c>
      <c r="T18" t="s">
        <v>655</v>
      </c>
      <c r="U18">
        <v>1.4632499999999999</v>
      </c>
      <c r="V18" t="s">
        <v>657</v>
      </c>
      <c r="W18">
        <v>0</v>
      </c>
      <c r="X18" t="s">
        <v>947</v>
      </c>
      <c r="Y18">
        <v>2012</v>
      </c>
      <c r="Z18">
        <v>3</v>
      </c>
      <c r="AA18" t="s">
        <v>1149</v>
      </c>
      <c r="AB18" t="s">
        <v>1154</v>
      </c>
      <c r="AC18">
        <v>201012</v>
      </c>
      <c r="AD18" t="s">
        <v>84</v>
      </c>
      <c r="AE18" t="s">
        <v>1157</v>
      </c>
      <c r="AF18">
        <v>1</v>
      </c>
      <c r="AG18">
        <v>2</v>
      </c>
      <c r="AH18">
        <v>1</v>
      </c>
      <c r="AI18">
        <v>3</v>
      </c>
    </row>
    <row r="19" spans="1:35" x14ac:dyDescent="0.25">
      <c r="A19" t="s">
        <v>36</v>
      </c>
      <c r="B19" t="s">
        <v>37</v>
      </c>
      <c r="C19" t="s">
        <v>53</v>
      </c>
      <c r="D19" t="s">
        <v>58</v>
      </c>
      <c r="E19" t="s">
        <v>64</v>
      </c>
      <c r="F19" t="s">
        <v>68</v>
      </c>
      <c r="G19" t="s">
        <v>72</v>
      </c>
      <c r="H19" t="s">
        <v>76</v>
      </c>
      <c r="I19" t="s">
        <v>80</v>
      </c>
      <c r="J19" t="s">
        <v>84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87</v>
      </c>
      <c r="Q19" t="s">
        <v>417</v>
      </c>
      <c r="R19">
        <v>4.669921875</v>
      </c>
      <c r="S19" t="s">
        <v>651</v>
      </c>
      <c r="T19" t="s">
        <v>656</v>
      </c>
      <c r="U19">
        <v>1.57</v>
      </c>
      <c r="V19" t="s">
        <v>657</v>
      </c>
      <c r="W19">
        <v>0</v>
      </c>
      <c r="X19" t="s">
        <v>948</v>
      </c>
      <c r="Y19">
        <v>2016</v>
      </c>
      <c r="Z19">
        <v>8</v>
      </c>
      <c r="AA19" t="s">
        <v>1150</v>
      </c>
      <c r="AB19" t="s">
        <v>1153</v>
      </c>
      <c r="AC19">
        <v>201618</v>
      </c>
      <c r="AD19" t="s">
        <v>84</v>
      </c>
      <c r="AE19" t="s">
        <v>1157</v>
      </c>
      <c r="AF19">
        <v>1</v>
      </c>
      <c r="AG19">
        <v>2</v>
      </c>
      <c r="AH19">
        <v>2</v>
      </c>
      <c r="AI19">
        <v>1</v>
      </c>
    </row>
    <row r="20" spans="1:35" x14ac:dyDescent="0.25">
      <c r="A20" t="s">
        <v>36</v>
      </c>
      <c r="B20" t="s">
        <v>41</v>
      </c>
      <c r="C20" t="s">
        <v>52</v>
      </c>
      <c r="D20" t="s">
        <v>55</v>
      </c>
      <c r="E20" t="s">
        <v>63</v>
      </c>
      <c r="F20" t="s">
        <v>68</v>
      </c>
      <c r="G20" t="s">
        <v>72</v>
      </c>
      <c r="H20" t="s">
        <v>76</v>
      </c>
      <c r="I20" t="s">
        <v>80</v>
      </c>
      <c r="J20" t="s">
        <v>84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87</v>
      </c>
      <c r="Q20" t="s">
        <v>418</v>
      </c>
      <c r="R20">
        <v>4.41015625</v>
      </c>
      <c r="S20" t="s">
        <v>651</v>
      </c>
      <c r="T20" t="s">
        <v>656</v>
      </c>
      <c r="U20">
        <v>1.59</v>
      </c>
      <c r="V20" t="s">
        <v>657</v>
      </c>
      <c r="W20">
        <v>0</v>
      </c>
      <c r="X20" t="s">
        <v>949</v>
      </c>
      <c r="Y20">
        <v>2014</v>
      </c>
      <c r="Z20">
        <v>6</v>
      </c>
      <c r="AA20" t="s">
        <v>1150</v>
      </c>
      <c r="AB20" t="s">
        <v>1154</v>
      </c>
      <c r="AC20">
        <v>201315</v>
      </c>
      <c r="AD20" t="s">
        <v>84</v>
      </c>
      <c r="AE20" t="s">
        <v>1157</v>
      </c>
      <c r="AF20">
        <v>1</v>
      </c>
      <c r="AG20">
        <v>2</v>
      </c>
      <c r="AH20">
        <v>2</v>
      </c>
      <c r="AI20">
        <v>1</v>
      </c>
    </row>
    <row r="21" spans="1:35" x14ac:dyDescent="0.25">
      <c r="A21" t="s">
        <v>36</v>
      </c>
      <c r="B21" t="s">
        <v>46</v>
      </c>
      <c r="C21" t="s">
        <v>52</v>
      </c>
      <c r="D21" t="s">
        <v>58</v>
      </c>
      <c r="E21" t="s">
        <v>63</v>
      </c>
      <c r="F21" t="s">
        <v>69</v>
      </c>
      <c r="G21" t="s">
        <v>72</v>
      </c>
      <c r="H21" t="s">
        <v>76</v>
      </c>
      <c r="I21" t="s">
        <v>80</v>
      </c>
      <c r="J21" t="s">
        <v>84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87</v>
      </c>
      <c r="Q21" t="s">
        <v>420</v>
      </c>
      <c r="R21">
        <v>4.919921875</v>
      </c>
      <c r="S21" t="s">
        <v>651</v>
      </c>
      <c r="T21" t="s">
        <v>654</v>
      </c>
      <c r="U21">
        <v>0.37</v>
      </c>
      <c r="V21" t="s">
        <v>657</v>
      </c>
      <c r="W21">
        <v>2.0027902826180711E-2</v>
      </c>
      <c r="X21" t="s">
        <v>951</v>
      </c>
      <c r="Y21">
        <v>2010</v>
      </c>
      <c r="Z21">
        <v>9</v>
      </c>
      <c r="AA21" t="s">
        <v>1150</v>
      </c>
      <c r="AB21" t="s">
        <v>1153</v>
      </c>
      <c r="AC21">
        <v>201012</v>
      </c>
      <c r="AD21" t="s">
        <v>84</v>
      </c>
      <c r="AE21" t="s">
        <v>1157</v>
      </c>
      <c r="AF21">
        <v>1</v>
      </c>
      <c r="AG21">
        <v>2</v>
      </c>
      <c r="AH21">
        <v>2</v>
      </c>
      <c r="AI21">
        <v>1</v>
      </c>
    </row>
    <row r="22" spans="1:35" x14ac:dyDescent="0.25">
      <c r="A22" t="s">
        <v>36</v>
      </c>
      <c r="B22" t="s">
        <v>42</v>
      </c>
      <c r="C22" t="s">
        <v>56</v>
      </c>
      <c r="D22" t="s">
        <v>55</v>
      </c>
      <c r="E22" t="s">
        <v>63</v>
      </c>
      <c r="F22" t="s">
        <v>68</v>
      </c>
      <c r="G22" t="s">
        <v>72</v>
      </c>
      <c r="H22" t="s">
        <v>76</v>
      </c>
      <c r="I22" t="s">
        <v>80</v>
      </c>
      <c r="J22" t="s">
        <v>84</v>
      </c>
      <c r="K22">
        <v>0</v>
      </c>
      <c r="L22">
        <v>0</v>
      </c>
      <c r="M22">
        <v>1</v>
      </c>
      <c r="N22">
        <v>0</v>
      </c>
      <c r="O22">
        <v>0</v>
      </c>
      <c r="P22" t="s">
        <v>87</v>
      </c>
      <c r="Q22" t="s">
        <v>426</v>
      </c>
      <c r="R22">
        <v>3.400390625</v>
      </c>
      <c r="S22" t="s">
        <v>651</v>
      </c>
      <c r="T22" t="s">
        <v>655</v>
      </c>
      <c r="U22">
        <v>1.48125</v>
      </c>
      <c r="V22" t="s">
        <v>657</v>
      </c>
      <c r="W22">
        <v>0.37896290554531908</v>
      </c>
      <c r="X22" t="s">
        <v>955</v>
      </c>
      <c r="Y22">
        <v>2011</v>
      </c>
      <c r="Z22">
        <v>5</v>
      </c>
      <c r="AA22" t="s">
        <v>1151</v>
      </c>
      <c r="AB22" t="s">
        <v>1154</v>
      </c>
      <c r="AC22">
        <v>201012</v>
      </c>
      <c r="AD22" t="s">
        <v>84</v>
      </c>
      <c r="AE22" t="s">
        <v>1157</v>
      </c>
      <c r="AF22">
        <v>1</v>
      </c>
      <c r="AG22">
        <v>2</v>
      </c>
      <c r="AH22">
        <v>2</v>
      </c>
      <c r="AI22">
        <v>1</v>
      </c>
    </row>
    <row r="23" spans="1:35" x14ac:dyDescent="0.25">
      <c r="A23" t="s">
        <v>36</v>
      </c>
      <c r="B23" t="s">
        <v>51</v>
      </c>
      <c r="C23" t="s">
        <v>52</v>
      </c>
      <c r="D23" t="s">
        <v>61</v>
      </c>
      <c r="E23" t="s">
        <v>63</v>
      </c>
      <c r="F23" t="s">
        <v>68</v>
      </c>
      <c r="G23" t="s">
        <v>72</v>
      </c>
      <c r="H23" t="s">
        <v>76</v>
      </c>
      <c r="I23" t="s">
        <v>80</v>
      </c>
      <c r="J23" t="s">
        <v>84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87</v>
      </c>
      <c r="Q23" t="s">
        <v>427</v>
      </c>
      <c r="R23">
        <v>3.106508316532258</v>
      </c>
      <c r="S23" t="s">
        <v>651</v>
      </c>
      <c r="T23" t="s">
        <v>655</v>
      </c>
      <c r="U23">
        <v>0.8833333333333333</v>
      </c>
      <c r="V23" t="s">
        <v>657</v>
      </c>
      <c r="W23">
        <v>0.91039098333567159</v>
      </c>
      <c r="X23" t="s">
        <v>956</v>
      </c>
      <c r="Y23">
        <v>2016</v>
      </c>
      <c r="Z23">
        <v>2</v>
      </c>
      <c r="AA23" t="s">
        <v>1149</v>
      </c>
      <c r="AB23" t="s">
        <v>1155</v>
      </c>
      <c r="AC23">
        <v>201618</v>
      </c>
      <c r="AD23" t="s">
        <v>84</v>
      </c>
      <c r="AE23" t="s">
        <v>1157</v>
      </c>
      <c r="AF23">
        <v>1</v>
      </c>
      <c r="AG23">
        <v>2</v>
      </c>
      <c r="AH23">
        <v>2</v>
      </c>
      <c r="AI23">
        <v>2</v>
      </c>
    </row>
    <row r="24" spans="1:35" x14ac:dyDescent="0.25">
      <c r="A24" t="s">
        <v>36</v>
      </c>
      <c r="B24" t="s">
        <v>42</v>
      </c>
      <c r="C24" t="s">
        <v>56</v>
      </c>
      <c r="D24" t="s">
        <v>59</v>
      </c>
      <c r="E24" t="s">
        <v>63</v>
      </c>
      <c r="F24" t="s">
        <v>68</v>
      </c>
      <c r="G24" t="s">
        <v>72</v>
      </c>
      <c r="H24" t="s">
        <v>76</v>
      </c>
      <c r="I24" t="s">
        <v>80</v>
      </c>
      <c r="J24" t="s">
        <v>84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87</v>
      </c>
      <c r="Q24" t="s">
        <v>428</v>
      </c>
      <c r="R24">
        <v>3.8203125</v>
      </c>
      <c r="S24" t="s">
        <v>651</v>
      </c>
      <c r="T24" t="s">
        <v>655</v>
      </c>
      <c r="U24">
        <v>1.3362499999999999</v>
      </c>
      <c r="V24" t="s">
        <v>657</v>
      </c>
      <c r="W24">
        <v>1.1190850260283991</v>
      </c>
      <c r="X24" t="s">
        <v>957</v>
      </c>
      <c r="Y24">
        <v>2018</v>
      </c>
      <c r="Z24">
        <v>9</v>
      </c>
      <c r="AA24" t="s">
        <v>1150</v>
      </c>
      <c r="AB24" t="s">
        <v>1154</v>
      </c>
      <c r="AC24">
        <v>201618</v>
      </c>
      <c r="AD24" t="s">
        <v>84</v>
      </c>
      <c r="AE24" t="s">
        <v>1157</v>
      </c>
      <c r="AF24">
        <v>1</v>
      </c>
      <c r="AG24">
        <v>2</v>
      </c>
      <c r="AH24">
        <v>2</v>
      </c>
      <c r="AI24">
        <v>3</v>
      </c>
    </row>
    <row r="25" spans="1:35" x14ac:dyDescent="0.25">
      <c r="A25" t="s">
        <v>36</v>
      </c>
      <c r="B25" t="s">
        <v>45</v>
      </c>
      <c r="C25" t="s">
        <v>52</v>
      </c>
      <c r="D25" t="s">
        <v>55</v>
      </c>
      <c r="E25" t="s">
        <v>63</v>
      </c>
      <c r="F25" t="s">
        <v>68</v>
      </c>
      <c r="G25" t="s">
        <v>72</v>
      </c>
      <c r="H25" t="s">
        <v>76</v>
      </c>
      <c r="I25" t="s">
        <v>80</v>
      </c>
      <c r="J25" t="s">
        <v>84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87</v>
      </c>
      <c r="Q25" t="s">
        <v>439</v>
      </c>
      <c r="R25">
        <v>4.08984375</v>
      </c>
      <c r="S25" t="s">
        <v>651</v>
      </c>
      <c r="T25" t="s">
        <v>655</v>
      </c>
      <c r="U25">
        <v>0.86</v>
      </c>
      <c r="V25" t="s">
        <v>659</v>
      </c>
      <c r="W25">
        <v>26.52713935822241</v>
      </c>
      <c r="X25" t="s">
        <v>968</v>
      </c>
      <c r="Y25">
        <v>2014</v>
      </c>
      <c r="Z25">
        <v>2</v>
      </c>
      <c r="AA25" t="s">
        <v>1149</v>
      </c>
      <c r="AB25" t="s">
        <v>1155</v>
      </c>
      <c r="AC25">
        <v>201315</v>
      </c>
      <c r="AD25" t="s">
        <v>84</v>
      </c>
      <c r="AE25" t="s">
        <v>1157</v>
      </c>
      <c r="AF25">
        <v>1</v>
      </c>
      <c r="AG25">
        <v>2</v>
      </c>
      <c r="AH25">
        <v>2</v>
      </c>
      <c r="AI25">
        <v>1</v>
      </c>
    </row>
    <row r="26" spans="1:35" x14ac:dyDescent="0.25">
      <c r="A26" t="s">
        <v>36</v>
      </c>
      <c r="B26" t="s">
        <v>51</v>
      </c>
      <c r="C26" t="s">
        <v>52</v>
      </c>
      <c r="D26" t="s">
        <v>60</v>
      </c>
      <c r="E26" t="s">
        <v>63</v>
      </c>
      <c r="F26" t="s">
        <v>68</v>
      </c>
      <c r="G26" t="s">
        <v>72</v>
      </c>
      <c r="H26" t="s">
        <v>76</v>
      </c>
      <c r="I26" t="s">
        <v>81</v>
      </c>
      <c r="J26" t="s">
        <v>84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87</v>
      </c>
      <c r="Q26" t="s">
        <v>448</v>
      </c>
      <c r="R26">
        <v>4.55078125</v>
      </c>
      <c r="S26" t="s">
        <v>651</v>
      </c>
      <c r="T26" t="s">
        <v>655</v>
      </c>
      <c r="U26">
        <v>0.98</v>
      </c>
      <c r="V26" t="s">
        <v>657</v>
      </c>
      <c r="W26">
        <v>0</v>
      </c>
      <c r="X26" t="s">
        <v>977</v>
      </c>
      <c r="Y26">
        <v>2012</v>
      </c>
      <c r="Z26">
        <v>4</v>
      </c>
      <c r="AA26" t="s">
        <v>1151</v>
      </c>
      <c r="AB26" t="s">
        <v>1155</v>
      </c>
      <c r="AC26">
        <v>201012</v>
      </c>
      <c r="AD26" t="s">
        <v>84</v>
      </c>
      <c r="AE26" t="s">
        <v>1157</v>
      </c>
      <c r="AF26">
        <v>1</v>
      </c>
      <c r="AG26">
        <v>2</v>
      </c>
      <c r="AH26">
        <v>2</v>
      </c>
      <c r="AI26">
        <v>2</v>
      </c>
    </row>
    <row r="27" spans="1:35" x14ac:dyDescent="0.25">
      <c r="A27" t="s">
        <v>36</v>
      </c>
      <c r="B27" t="s">
        <v>51</v>
      </c>
      <c r="C27" t="s">
        <v>52</v>
      </c>
      <c r="D27" t="s">
        <v>55</v>
      </c>
      <c r="E27" t="s">
        <v>63</v>
      </c>
      <c r="F27" t="s">
        <v>68</v>
      </c>
      <c r="G27" t="s">
        <v>72</v>
      </c>
      <c r="H27" t="s">
        <v>74</v>
      </c>
      <c r="I27" t="s">
        <v>81</v>
      </c>
      <c r="J27" t="s">
        <v>84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87</v>
      </c>
      <c r="Q27" t="s">
        <v>450</v>
      </c>
      <c r="R27">
        <v>3.478590745192307</v>
      </c>
      <c r="S27" t="s">
        <v>651</v>
      </c>
      <c r="T27" t="s">
        <v>655</v>
      </c>
      <c r="U27">
        <v>0.99</v>
      </c>
      <c r="V27" t="s">
        <v>657</v>
      </c>
      <c r="W27">
        <v>0</v>
      </c>
      <c r="X27" t="s">
        <v>979</v>
      </c>
      <c r="Y27">
        <v>2015</v>
      </c>
      <c r="Z27">
        <v>12</v>
      </c>
      <c r="AA27" t="s">
        <v>1152</v>
      </c>
      <c r="AB27" t="s">
        <v>1155</v>
      </c>
      <c r="AC27">
        <v>201315</v>
      </c>
      <c r="AD27" t="s">
        <v>84</v>
      </c>
      <c r="AE27" t="s">
        <v>1157</v>
      </c>
      <c r="AF27">
        <v>1</v>
      </c>
      <c r="AG27">
        <v>2</v>
      </c>
      <c r="AH27">
        <v>1</v>
      </c>
      <c r="AI27">
        <v>1</v>
      </c>
    </row>
    <row r="28" spans="1:35" x14ac:dyDescent="0.25">
      <c r="A28" t="s">
        <v>36</v>
      </c>
      <c r="B28" t="s">
        <v>42</v>
      </c>
      <c r="C28" t="s">
        <v>55</v>
      </c>
      <c r="D28" t="s">
        <v>55</v>
      </c>
      <c r="E28" t="s">
        <v>63</v>
      </c>
      <c r="F28" t="s">
        <v>68</v>
      </c>
      <c r="G28" t="s">
        <v>72</v>
      </c>
      <c r="H28" t="s">
        <v>76</v>
      </c>
      <c r="I28" t="s">
        <v>81</v>
      </c>
      <c r="J28" t="s">
        <v>84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87</v>
      </c>
      <c r="Q28" t="s">
        <v>453</v>
      </c>
      <c r="R28">
        <v>3.2099609375</v>
      </c>
      <c r="S28" t="s">
        <v>651</v>
      </c>
      <c r="T28" t="s">
        <v>655</v>
      </c>
      <c r="U28">
        <v>1.2529999999999999</v>
      </c>
      <c r="V28" t="s">
        <v>657</v>
      </c>
      <c r="W28">
        <v>0</v>
      </c>
      <c r="X28" t="s">
        <v>982</v>
      </c>
      <c r="Y28">
        <v>2011</v>
      </c>
      <c r="Z28">
        <v>5</v>
      </c>
      <c r="AA28" t="s">
        <v>1151</v>
      </c>
      <c r="AB28" t="s">
        <v>1154</v>
      </c>
      <c r="AC28">
        <v>201012</v>
      </c>
      <c r="AD28" t="s">
        <v>84</v>
      </c>
      <c r="AE28" t="s">
        <v>1157</v>
      </c>
      <c r="AF28">
        <v>1</v>
      </c>
      <c r="AG28">
        <v>2</v>
      </c>
      <c r="AH28">
        <v>2</v>
      </c>
      <c r="AI28">
        <v>1</v>
      </c>
    </row>
    <row r="29" spans="1:35" x14ac:dyDescent="0.25">
      <c r="A29" t="s">
        <v>36</v>
      </c>
      <c r="B29" t="s">
        <v>51</v>
      </c>
      <c r="C29" t="s">
        <v>52</v>
      </c>
      <c r="D29" t="s">
        <v>60</v>
      </c>
      <c r="E29" t="s">
        <v>63</v>
      </c>
      <c r="F29" t="s">
        <v>68</v>
      </c>
      <c r="G29" t="s">
        <v>72</v>
      </c>
      <c r="H29" t="s">
        <v>76</v>
      </c>
      <c r="I29" t="s">
        <v>81</v>
      </c>
      <c r="J29" t="s">
        <v>84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87</v>
      </c>
      <c r="Q29" t="s">
        <v>460</v>
      </c>
      <c r="R29">
        <v>2.759840745192307</v>
      </c>
      <c r="S29" t="s">
        <v>651</v>
      </c>
      <c r="T29" t="s">
        <v>655</v>
      </c>
      <c r="U29">
        <v>0.98</v>
      </c>
      <c r="V29" t="s">
        <v>657</v>
      </c>
      <c r="W29">
        <v>1.6054043546318999</v>
      </c>
      <c r="X29" t="s">
        <v>989</v>
      </c>
      <c r="Y29">
        <v>2015</v>
      </c>
      <c r="Z29">
        <v>5</v>
      </c>
      <c r="AA29" t="s">
        <v>1151</v>
      </c>
      <c r="AB29" t="s">
        <v>1155</v>
      </c>
      <c r="AC29">
        <v>201315</v>
      </c>
      <c r="AD29" t="s">
        <v>84</v>
      </c>
      <c r="AE29" t="s">
        <v>1157</v>
      </c>
      <c r="AF29">
        <v>1</v>
      </c>
      <c r="AG29">
        <v>2</v>
      </c>
      <c r="AH29">
        <v>2</v>
      </c>
      <c r="AI29">
        <v>2</v>
      </c>
    </row>
    <row r="30" spans="1:35" x14ac:dyDescent="0.25">
      <c r="A30" t="s">
        <v>36</v>
      </c>
      <c r="B30" t="s">
        <v>43</v>
      </c>
      <c r="C30" t="s">
        <v>52</v>
      </c>
      <c r="D30" t="s">
        <v>61</v>
      </c>
      <c r="E30" t="s">
        <v>64</v>
      </c>
      <c r="F30" t="s">
        <v>68</v>
      </c>
      <c r="G30" t="s">
        <v>72</v>
      </c>
      <c r="H30" t="s">
        <v>76</v>
      </c>
      <c r="I30" t="s">
        <v>81</v>
      </c>
      <c r="J30" t="s">
        <v>84</v>
      </c>
      <c r="K30">
        <v>0</v>
      </c>
      <c r="L30">
        <v>0</v>
      </c>
      <c r="M30">
        <v>1</v>
      </c>
      <c r="N30">
        <v>0</v>
      </c>
      <c r="O30">
        <v>0</v>
      </c>
      <c r="P30" t="s">
        <v>87</v>
      </c>
      <c r="Q30" t="s">
        <v>463</v>
      </c>
      <c r="R30">
        <v>3.5</v>
      </c>
      <c r="S30" t="s">
        <v>651</v>
      </c>
      <c r="T30" t="s">
        <v>655</v>
      </c>
      <c r="U30">
        <v>0.84653061224489801</v>
      </c>
      <c r="V30" t="s">
        <v>659</v>
      </c>
      <c r="W30">
        <v>29.7593487426638</v>
      </c>
      <c r="X30" t="s">
        <v>992</v>
      </c>
      <c r="Y30">
        <v>2014</v>
      </c>
      <c r="Z30">
        <v>5</v>
      </c>
      <c r="AA30" t="s">
        <v>1151</v>
      </c>
      <c r="AB30" t="s">
        <v>1156</v>
      </c>
      <c r="AC30">
        <v>201315</v>
      </c>
      <c r="AD30" t="s">
        <v>84</v>
      </c>
      <c r="AE30" t="s">
        <v>1157</v>
      </c>
      <c r="AF30">
        <v>1</v>
      </c>
      <c r="AG30">
        <v>2</v>
      </c>
      <c r="AH30">
        <v>2</v>
      </c>
      <c r="AI30">
        <v>2</v>
      </c>
    </row>
    <row r="31" spans="1:35" x14ac:dyDescent="0.25">
      <c r="A31" t="s">
        <v>35</v>
      </c>
      <c r="B31" t="s">
        <v>41</v>
      </c>
      <c r="C31" t="s">
        <v>52</v>
      </c>
      <c r="D31" t="s">
        <v>59</v>
      </c>
      <c r="E31" t="s">
        <v>63</v>
      </c>
      <c r="F31" t="s">
        <v>68</v>
      </c>
      <c r="G31" t="s">
        <v>72</v>
      </c>
      <c r="H31" t="s">
        <v>76</v>
      </c>
      <c r="I31" t="s">
        <v>80</v>
      </c>
      <c r="J31" t="s">
        <v>84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88</v>
      </c>
      <c r="Q31" t="s">
        <v>465</v>
      </c>
      <c r="R31">
        <v>2.919921875</v>
      </c>
      <c r="S31" t="s">
        <v>651</v>
      </c>
      <c r="T31" t="s">
        <v>655</v>
      </c>
      <c r="U31">
        <v>0.76</v>
      </c>
      <c r="V31" t="s">
        <v>657</v>
      </c>
      <c r="W31">
        <v>0</v>
      </c>
      <c r="X31" t="s">
        <v>993</v>
      </c>
      <c r="Y31">
        <v>2012</v>
      </c>
      <c r="Z31">
        <v>2</v>
      </c>
      <c r="AA31" t="s">
        <v>1149</v>
      </c>
      <c r="AB31" t="s">
        <v>1154</v>
      </c>
      <c r="AC31">
        <v>201012</v>
      </c>
      <c r="AD31" t="s">
        <v>84</v>
      </c>
      <c r="AE31" t="s">
        <v>1157</v>
      </c>
      <c r="AF31">
        <v>1</v>
      </c>
      <c r="AG31">
        <v>2</v>
      </c>
      <c r="AH31">
        <v>2</v>
      </c>
      <c r="AI31">
        <v>3</v>
      </c>
    </row>
    <row r="32" spans="1:35" x14ac:dyDescent="0.25">
      <c r="A32" t="s">
        <v>36</v>
      </c>
      <c r="B32" t="s">
        <v>43</v>
      </c>
      <c r="C32" t="s">
        <v>52</v>
      </c>
      <c r="D32" t="s">
        <v>58</v>
      </c>
      <c r="E32" t="s">
        <v>63</v>
      </c>
      <c r="F32" t="s">
        <v>69</v>
      </c>
      <c r="G32" t="s">
        <v>73</v>
      </c>
      <c r="H32" t="s">
        <v>76</v>
      </c>
      <c r="I32" t="s">
        <v>80</v>
      </c>
      <c r="J32" t="s">
        <v>84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87</v>
      </c>
      <c r="Q32" t="s">
        <v>503</v>
      </c>
      <c r="R32">
        <v>4.25</v>
      </c>
      <c r="S32" t="s">
        <v>651</v>
      </c>
      <c r="T32" t="s">
        <v>654</v>
      </c>
      <c r="U32">
        <v>0.5</v>
      </c>
      <c r="V32" t="s">
        <v>657</v>
      </c>
      <c r="W32">
        <v>0</v>
      </c>
      <c r="X32" t="s">
        <v>1029</v>
      </c>
      <c r="Y32">
        <v>2017</v>
      </c>
      <c r="Z32">
        <v>1</v>
      </c>
      <c r="AA32" t="s">
        <v>1149</v>
      </c>
      <c r="AB32" t="s">
        <v>1156</v>
      </c>
      <c r="AC32">
        <v>201618</v>
      </c>
      <c r="AD32" t="s">
        <v>84</v>
      </c>
      <c r="AE32" t="s">
        <v>1157</v>
      </c>
      <c r="AF32">
        <v>1</v>
      </c>
      <c r="AG32">
        <v>2</v>
      </c>
      <c r="AH32">
        <v>2</v>
      </c>
      <c r="AI32">
        <v>1</v>
      </c>
    </row>
    <row r="33" spans="1:35" x14ac:dyDescent="0.25">
      <c r="A33" t="s">
        <v>36</v>
      </c>
      <c r="B33" t="s">
        <v>41</v>
      </c>
      <c r="C33" t="s">
        <v>53</v>
      </c>
      <c r="D33" t="s">
        <v>50</v>
      </c>
      <c r="E33" t="s">
        <v>63</v>
      </c>
      <c r="F33" t="s">
        <v>69</v>
      </c>
      <c r="G33" t="s">
        <v>73</v>
      </c>
      <c r="H33" t="s">
        <v>76</v>
      </c>
      <c r="I33" t="s">
        <v>80</v>
      </c>
      <c r="J33" t="s">
        <v>84</v>
      </c>
      <c r="K33">
        <v>0</v>
      </c>
      <c r="L33">
        <v>0</v>
      </c>
      <c r="M33">
        <v>1</v>
      </c>
      <c r="N33">
        <v>0</v>
      </c>
      <c r="O33">
        <v>0</v>
      </c>
      <c r="P33" t="s">
        <v>87</v>
      </c>
      <c r="Q33" t="s">
        <v>509</v>
      </c>
      <c r="R33">
        <v>2.849609375</v>
      </c>
      <c r="S33" t="s">
        <v>651</v>
      </c>
      <c r="T33" t="s">
        <v>654</v>
      </c>
      <c r="U33">
        <v>0.74</v>
      </c>
      <c r="V33" t="s">
        <v>657</v>
      </c>
      <c r="W33">
        <v>0</v>
      </c>
      <c r="X33" t="s">
        <v>1033</v>
      </c>
      <c r="Y33">
        <v>2010</v>
      </c>
      <c r="Z33">
        <v>1</v>
      </c>
      <c r="AA33" t="s">
        <v>1149</v>
      </c>
      <c r="AB33" t="s">
        <v>1154</v>
      </c>
      <c r="AC33">
        <v>201012</v>
      </c>
      <c r="AD33" t="s">
        <v>84</v>
      </c>
      <c r="AE33" t="s">
        <v>1157</v>
      </c>
      <c r="AF33">
        <v>1</v>
      </c>
      <c r="AG33">
        <v>2</v>
      </c>
      <c r="AH33">
        <v>2</v>
      </c>
      <c r="AI33">
        <v>3</v>
      </c>
    </row>
    <row r="34" spans="1:35" x14ac:dyDescent="0.25">
      <c r="A34" t="s">
        <v>36</v>
      </c>
      <c r="B34" t="s">
        <v>41</v>
      </c>
      <c r="C34" t="s">
        <v>52</v>
      </c>
      <c r="D34" t="s">
        <v>50</v>
      </c>
      <c r="E34" t="s">
        <v>63</v>
      </c>
      <c r="F34" t="s">
        <v>70</v>
      </c>
      <c r="G34" t="s">
        <v>73</v>
      </c>
      <c r="H34" t="s">
        <v>76</v>
      </c>
      <c r="I34" t="s">
        <v>80</v>
      </c>
      <c r="J34" t="s">
        <v>84</v>
      </c>
      <c r="K34">
        <v>0</v>
      </c>
      <c r="L34">
        <v>0</v>
      </c>
      <c r="M34">
        <v>1</v>
      </c>
      <c r="N34">
        <v>0</v>
      </c>
      <c r="O34">
        <v>0</v>
      </c>
      <c r="P34" t="s">
        <v>87</v>
      </c>
      <c r="Q34" t="s">
        <v>512</v>
      </c>
      <c r="R34">
        <v>3.0302734375</v>
      </c>
      <c r="S34" t="s">
        <v>651</v>
      </c>
      <c r="T34" t="s">
        <v>655</v>
      </c>
      <c r="U34">
        <v>0.83000000000000007</v>
      </c>
      <c r="V34" t="s">
        <v>657</v>
      </c>
      <c r="W34">
        <v>0</v>
      </c>
      <c r="X34" t="s">
        <v>1036</v>
      </c>
      <c r="Y34">
        <v>2012</v>
      </c>
      <c r="Z34">
        <v>1</v>
      </c>
      <c r="AA34" t="s">
        <v>1149</v>
      </c>
      <c r="AB34" t="s">
        <v>1154</v>
      </c>
      <c r="AC34">
        <v>201012</v>
      </c>
      <c r="AD34" t="s">
        <v>84</v>
      </c>
      <c r="AE34" t="s">
        <v>1157</v>
      </c>
      <c r="AF34">
        <v>1</v>
      </c>
      <c r="AG34">
        <v>2</v>
      </c>
      <c r="AH34">
        <v>2</v>
      </c>
      <c r="AI34">
        <v>3</v>
      </c>
    </row>
    <row r="35" spans="1:35" x14ac:dyDescent="0.25">
      <c r="A35" t="s">
        <v>36</v>
      </c>
      <c r="B35" t="s">
        <v>45</v>
      </c>
      <c r="C35" t="s">
        <v>52</v>
      </c>
      <c r="D35" t="s">
        <v>60</v>
      </c>
      <c r="E35" t="s">
        <v>63</v>
      </c>
      <c r="F35" t="s">
        <v>70</v>
      </c>
      <c r="G35" t="s">
        <v>73</v>
      </c>
      <c r="H35" t="s">
        <v>74</v>
      </c>
      <c r="I35" t="s">
        <v>80</v>
      </c>
      <c r="J35" t="s">
        <v>84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87</v>
      </c>
      <c r="Q35" t="s">
        <v>515</v>
      </c>
      <c r="R35">
        <v>3.5703125</v>
      </c>
      <c r="S35" t="s">
        <v>651</v>
      </c>
      <c r="T35" t="s">
        <v>655</v>
      </c>
      <c r="U35">
        <v>0.89</v>
      </c>
      <c r="V35" t="s">
        <v>657</v>
      </c>
      <c r="W35">
        <v>0</v>
      </c>
      <c r="X35" t="s">
        <v>1039</v>
      </c>
      <c r="Y35">
        <v>2013</v>
      </c>
      <c r="Z35">
        <v>1</v>
      </c>
      <c r="AA35" t="s">
        <v>1149</v>
      </c>
      <c r="AB35" t="s">
        <v>1155</v>
      </c>
      <c r="AC35">
        <v>201315</v>
      </c>
      <c r="AD35" t="s">
        <v>84</v>
      </c>
      <c r="AE35" t="s">
        <v>1157</v>
      </c>
      <c r="AF35">
        <v>1</v>
      </c>
      <c r="AG35">
        <v>2</v>
      </c>
      <c r="AH35">
        <v>1</v>
      </c>
      <c r="AI35">
        <v>2</v>
      </c>
    </row>
    <row r="36" spans="1:35" x14ac:dyDescent="0.25">
      <c r="A36" t="s">
        <v>36</v>
      </c>
      <c r="B36" t="s">
        <v>45</v>
      </c>
      <c r="C36" t="s">
        <v>55</v>
      </c>
      <c r="D36" t="s">
        <v>55</v>
      </c>
      <c r="E36" t="s">
        <v>63</v>
      </c>
      <c r="F36" t="s">
        <v>69</v>
      </c>
      <c r="G36" t="s">
        <v>73</v>
      </c>
      <c r="H36" t="s">
        <v>74</v>
      </c>
      <c r="I36" t="s">
        <v>80</v>
      </c>
      <c r="J36" t="s">
        <v>84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87</v>
      </c>
      <c r="Q36" t="s">
        <v>517</v>
      </c>
      <c r="R36">
        <v>2.8603515625</v>
      </c>
      <c r="S36" t="s">
        <v>651</v>
      </c>
      <c r="T36" t="s">
        <v>655</v>
      </c>
      <c r="U36">
        <v>0.95</v>
      </c>
      <c r="V36" t="s">
        <v>657</v>
      </c>
      <c r="W36">
        <v>0</v>
      </c>
      <c r="X36" t="s">
        <v>1041</v>
      </c>
      <c r="Y36">
        <v>2014</v>
      </c>
      <c r="Z36">
        <v>8</v>
      </c>
      <c r="AA36" t="s">
        <v>1150</v>
      </c>
      <c r="AB36" t="s">
        <v>1155</v>
      </c>
      <c r="AC36">
        <v>201315</v>
      </c>
      <c r="AD36" t="s">
        <v>84</v>
      </c>
      <c r="AE36" t="s">
        <v>1157</v>
      </c>
      <c r="AF36">
        <v>1</v>
      </c>
      <c r="AG36">
        <v>2</v>
      </c>
      <c r="AH36">
        <v>1</v>
      </c>
      <c r="AI36">
        <v>1</v>
      </c>
    </row>
    <row r="37" spans="1:35" x14ac:dyDescent="0.25">
      <c r="A37" t="s">
        <v>36</v>
      </c>
      <c r="B37" t="s">
        <v>41</v>
      </c>
      <c r="C37" t="s">
        <v>52</v>
      </c>
      <c r="D37" t="s">
        <v>59</v>
      </c>
      <c r="E37" t="s">
        <v>63</v>
      </c>
      <c r="F37" t="s">
        <v>68</v>
      </c>
      <c r="G37" t="s">
        <v>73</v>
      </c>
      <c r="H37" t="s">
        <v>76</v>
      </c>
      <c r="I37" t="s">
        <v>80</v>
      </c>
      <c r="J37" t="s">
        <v>84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87</v>
      </c>
      <c r="Q37" t="s">
        <v>518</v>
      </c>
      <c r="R37">
        <v>3.75</v>
      </c>
      <c r="S37" t="s">
        <v>651</v>
      </c>
      <c r="T37" t="s">
        <v>655</v>
      </c>
      <c r="U37">
        <v>0.95</v>
      </c>
      <c r="V37" t="s">
        <v>657</v>
      </c>
      <c r="W37">
        <v>0</v>
      </c>
      <c r="X37" t="s">
        <v>1042</v>
      </c>
      <c r="Y37">
        <v>2011</v>
      </c>
      <c r="Z37">
        <v>12</v>
      </c>
      <c r="AA37" t="s">
        <v>1152</v>
      </c>
      <c r="AB37" t="s">
        <v>1154</v>
      </c>
      <c r="AC37">
        <v>201012</v>
      </c>
      <c r="AD37" t="s">
        <v>84</v>
      </c>
      <c r="AE37" t="s">
        <v>1157</v>
      </c>
      <c r="AF37">
        <v>1</v>
      </c>
      <c r="AG37">
        <v>2</v>
      </c>
      <c r="AH37">
        <v>2</v>
      </c>
      <c r="AI37">
        <v>3</v>
      </c>
    </row>
    <row r="38" spans="1:35" x14ac:dyDescent="0.25">
      <c r="A38" t="s">
        <v>36</v>
      </c>
      <c r="B38" t="s">
        <v>41</v>
      </c>
      <c r="C38" t="s">
        <v>53</v>
      </c>
      <c r="D38" t="s">
        <v>57</v>
      </c>
      <c r="E38" t="s">
        <v>63</v>
      </c>
      <c r="F38" t="s">
        <v>68</v>
      </c>
      <c r="G38" t="s">
        <v>73</v>
      </c>
      <c r="H38" t="s">
        <v>76</v>
      </c>
      <c r="I38" t="s">
        <v>80</v>
      </c>
      <c r="J38" t="s">
        <v>84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87</v>
      </c>
      <c r="Q38" t="s">
        <v>520</v>
      </c>
      <c r="R38">
        <v>3.7998046875</v>
      </c>
      <c r="S38" t="s">
        <v>651</v>
      </c>
      <c r="T38" t="s">
        <v>655</v>
      </c>
      <c r="U38">
        <v>0.98</v>
      </c>
      <c r="V38" t="s">
        <v>657</v>
      </c>
      <c r="W38">
        <v>0</v>
      </c>
      <c r="X38" t="s">
        <v>1043</v>
      </c>
      <c r="Y38">
        <v>2010</v>
      </c>
      <c r="Z38">
        <v>11</v>
      </c>
      <c r="AA38" t="s">
        <v>1152</v>
      </c>
      <c r="AB38" t="s">
        <v>1154</v>
      </c>
      <c r="AC38">
        <v>201012</v>
      </c>
      <c r="AD38" t="s">
        <v>84</v>
      </c>
      <c r="AE38" t="s">
        <v>1157</v>
      </c>
      <c r="AF38">
        <v>1</v>
      </c>
      <c r="AG38">
        <v>2</v>
      </c>
      <c r="AH38">
        <v>2</v>
      </c>
      <c r="AI38">
        <v>3</v>
      </c>
    </row>
    <row r="39" spans="1:35" x14ac:dyDescent="0.25">
      <c r="A39" t="s">
        <v>36</v>
      </c>
      <c r="B39" t="s">
        <v>41</v>
      </c>
      <c r="C39" t="s">
        <v>53</v>
      </c>
      <c r="D39" t="s">
        <v>50</v>
      </c>
      <c r="E39" t="s">
        <v>63</v>
      </c>
      <c r="F39" t="s">
        <v>70</v>
      </c>
      <c r="G39" t="s">
        <v>73</v>
      </c>
      <c r="H39" t="s">
        <v>76</v>
      </c>
      <c r="I39" t="s">
        <v>80</v>
      </c>
      <c r="J39" t="s">
        <v>84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87</v>
      </c>
      <c r="Q39" t="s">
        <v>521</v>
      </c>
      <c r="R39">
        <v>3.48046875</v>
      </c>
      <c r="S39" t="s">
        <v>651</v>
      </c>
      <c r="T39" t="s">
        <v>655</v>
      </c>
      <c r="U39">
        <v>0.99</v>
      </c>
      <c r="V39" t="s">
        <v>657</v>
      </c>
      <c r="W39">
        <v>0</v>
      </c>
      <c r="X39" t="s">
        <v>1044</v>
      </c>
      <c r="Y39">
        <v>2019</v>
      </c>
      <c r="Z39">
        <v>1</v>
      </c>
      <c r="AA39" t="s">
        <v>1149</v>
      </c>
      <c r="AB39" t="s">
        <v>1154</v>
      </c>
      <c r="AC39">
        <v>201920</v>
      </c>
      <c r="AD39" t="s">
        <v>84</v>
      </c>
      <c r="AE39" t="s">
        <v>1157</v>
      </c>
      <c r="AF39">
        <v>1</v>
      </c>
      <c r="AG39">
        <v>2</v>
      </c>
      <c r="AH39">
        <v>2</v>
      </c>
      <c r="AI39">
        <v>3</v>
      </c>
    </row>
    <row r="40" spans="1:35" x14ac:dyDescent="0.25">
      <c r="A40" t="s">
        <v>36</v>
      </c>
      <c r="B40" t="s">
        <v>45</v>
      </c>
      <c r="C40" t="s">
        <v>55</v>
      </c>
      <c r="D40" t="s">
        <v>58</v>
      </c>
      <c r="E40" t="s">
        <v>63</v>
      </c>
      <c r="F40" t="s">
        <v>70</v>
      </c>
      <c r="G40" t="s">
        <v>73</v>
      </c>
      <c r="H40" t="s">
        <v>76</v>
      </c>
      <c r="I40" t="s">
        <v>80</v>
      </c>
      <c r="J40" t="s">
        <v>84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87</v>
      </c>
      <c r="Q40" t="s">
        <v>528</v>
      </c>
      <c r="R40">
        <v>4.7197265625</v>
      </c>
      <c r="S40" t="s">
        <v>651</v>
      </c>
      <c r="T40" t="s">
        <v>655</v>
      </c>
      <c r="U40">
        <v>1.1100000000000001</v>
      </c>
      <c r="V40" t="s">
        <v>657</v>
      </c>
      <c r="W40">
        <v>0</v>
      </c>
      <c r="X40" t="s">
        <v>691</v>
      </c>
      <c r="Y40">
        <v>2018</v>
      </c>
      <c r="Z40">
        <v>9</v>
      </c>
      <c r="AA40" t="s">
        <v>1152</v>
      </c>
      <c r="AB40" t="s">
        <v>1155</v>
      </c>
      <c r="AC40">
        <v>201618</v>
      </c>
      <c r="AD40" t="s">
        <v>84</v>
      </c>
      <c r="AE40" t="s">
        <v>1157</v>
      </c>
      <c r="AF40">
        <v>1</v>
      </c>
      <c r="AG40">
        <v>2</v>
      </c>
      <c r="AH40">
        <v>2</v>
      </c>
      <c r="AI40">
        <v>1</v>
      </c>
    </row>
    <row r="41" spans="1:35" x14ac:dyDescent="0.25">
      <c r="A41" t="s">
        <v>36</v>
      </c>
      <c r="B41" t="s">
        <v>45</v>
      </c>
      <c r="C41" t="s">
        <v>55</v>
      </c>
      <c r="D41" t="s">
        <v>55</v>
      </c>
      <c r="E41" t="s">
        <v>63</v>
      </c>
      <c r="F41" t="s">
        <v>70</v>
      </c>
      <c r="G41" t="s">
        <v>73</v>
      </c>
      <c r="H41" t="s">
        <v>76</v>
      </c>
      <c r="I41" t="s">
        <v>81</v>
      </c>
      <c r="J41" t="s">
        <v>84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87</v>
      </c>
      <c r="Q41" t="s">
        <v>565</v>
      </c>
      <c r="R41">
        <v>3.2197265625</v>
      </c>
      <c r="S41" t="s">
        <v>651</v>
      </c>
      <c r="T41" t="s">
        <v>654</v>
      </c>
      <c r="U41">
        <v>0.69000000000000006</v>
      </c>
      <c r="V41" t="s">
        <v>657</v>
      </c>
      <c r="W41">
        <v>0</v>
      </c>
      <c r="X41" t="s">
        <v>1079</v>
      </c>
      <c r="Y41">
        <v>2012</v>
      </c>
      <c r="Z41">
        <v>1</v>
      </c>
      <c r="AA41" t="s">
        <v>1149</v>
      </c>
      <c r="AB41" t="s">
        <v>1155</v>
      </c>
      <c r="AC41">
        <v>201012</v>
      </c>
      <c r="AD41" t="s">
        <v>84</v>
      </c>
      <c r="AE41" t="s">
        <v>1157</v>
      </c>
      <c r="AF41">
        <v>1</v>
      </c>
      <c r="AG41">
        <v>2</v>
      </c>
      <c r="AH41">
        <v>2</v>
      </c>
      <c r="AI41">
        <v>1</v>
      </c>
    </row>
    <row r="42" spans="1:35" x14ac:dyDescent="0.25">
      <c r="A42" t="s">
        <v>36</v>
      </c>
      <c r="B42" t="s">
        <v>45</v>
      </c>
      <c r="C42" t="s">
        <v>52</v>
      </c>
      <c r="D42" t="s">
        <v>55</v>
      </c>
      <c r="E42" t="s">
        <v>63</v>
      </c>
      <c r="F42" t="s">
        <v>69</v>
      </c>
      <c r="G42" t="s">
        <v>73</v>
      </c>
      <c r="H42" t="s">
        <v>74</v>
      </c>
      <c r="I42" t="s">
        <v>81</v>
      </c>
      <c r="J42" t="s">
        <v>84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87</v>
      </c>
      <c r="Q42" t="s">
        <v>568</v>
      </c>
      <c r="R42">
        <v>3.4697265625</v>
      </c>
      <c r="S42" t="s">
        <v>651</v>
      </c>
      <c r="T42" t="s">
        <v>655</v>
      </c>
      <c r="U42">
        <v>0.76</v>
      </c>
      <c r="V42" t="s">
        <v>657</v>
      </c>
      <c r="W42">
        <v>0</v>
      </c>
      <c r="X42" t="s">
        <v>1082</v>
      </c>
      <c r="Y42">
        <v>2015</v>
      </c>
      <c r="Z42">
        <v>6</v>
      </c>
      <c r="AA42" t="s">
        <v>1151</v>
      </c>
      <c r="AB42" t="s">
        <v>1155</v>
      </c>
      <c r="AC42">
        <v>201315</v>
      </c>
      <c r="AD42" t="s">
        <v>84</v>
      </c>
      <c r="AE42" t="s">
        <v>1157</v>
      </c>
      <c r="AF42">
        <v>1</v>
      </c>
      <c r="AG42">
        <v>2</v>
      </c>
      <c r="AH42">
        <v>1</v>
      </c>
      <c r="AI42">
        <v>1</v>
      </c>
    </row>
    <row r="43" spans="1:35" x14ac:dyDescent="0.25">
      <c r="A43" t="s">
        <v>36</v>
      </c>
      <c r="B43" t="s">
        <v>41</v>
      </c>
      <c r="C43" t="s">
        <v>54</v>
      </c>
      <c r="D43" t="s">
        <v>50</v>
      </c>
      <c r="E43" t="s">
        <v>63</v>
      </c>
      <c r="F43" t="s">
        <v>69</v>
      </c>
      <c r="G43" t="s">
        <v>73</v>
      </c>
      <c r="H43" t="s">
        <v>76</v>
      </c>
      <c r="I43" t="s">
        <v>81</v>
      </c>
      <c r="J43" t="s">
        <v>84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87</v>
      </c>
      <c r="Q43" t="s">
        <v>579</v>
      </c>
      <c r="R43">
        <v>2.9501953125</v>
      </c>
      <c r="S43" t="s">
        <v>651</v>
      </c>
      <c r="T43" t="s">
        <v>655</v>
      </c>
      <c r="U43">
        <v>0.97</v>
      </c>
      <c r="V43" t="s">
        <v>657</v>
      </c>
      <c r="W43">
        <v>0</v>
      </c>
      <c r="X43" t="s">
        <v>1090</v>
      </c>
      <c r="Y43">
        <v>2010</v>
      </c>
      <c r="Z43">
        <v>4</v>
      </c>
      <c r="AA43" t="s">
        <v>1151</v>
      </c>
      <c r="AB43" t="s">
        <v>1154</v>
      </c>
      <c r="AC43">
        <v>201012</v>
      </c>
      <c r="AD43" t="s">
        <v>84</v>
      </c>
      <c r="AE43" t="s">
        <v>1157</v>
      </c>
      <c r="AF43">
        <v>1</v>
      </c>
      <c r="AG43">
        <v>2</v>
      </c>
      <c r="AH43">
        <v>2</v>
      </c>
      <c r="AI43">
        <v>3</v>
      </c>
    </row>
    <row r="44" spans="1:35" x14ac:dyDescent="0.25">
      <c r="A44" t="s">
        <v>36</v>
      </c>
      <c r="B44" t="s">
        <v>43</v>
      </c>
      <c r="C44" t="s">
        <v>52</v>
      </c>
      <c r="D44" t="s">
        <v>50</v>
      </c>
      <c r="E44" t="s">
        <v>63</v>
      </c>
      <c r="F44" t="s">
        <v>65</v>
      </c>
      <c r="G44" t="s">
        <v>73</v>
      </c>
      <c r="H44" t="s">
        <v>76</v>
      </c>
      <c r="I44" t="s">
        <v>81</v>
      </c>
      <c r="J44" t="s">
        <v>84</v>
      </c>
      <c r="K44">
        <v>0</v>
      </c>
      <c r="L44">
        <v>1</v>
      </c>
      <c r="M44">
        <v>0</v>
      </c>
      <c r="N44">
        <v>0</v>
      </c>
      <c r="O44">
        <v>0</v>
      </c>
      <c r="P44" t="s">
        <v>87</v>
      </c>
      <c r="Q44" t="s">
        <v>582</v>
      </c>
      <c r="R44">
        <v>4.91015625</v>
      </c>
      <c r="S44" t="s">
        <v>651</v>
      </c>
      <c r="T44" t="s">
        <v>655</v>
      </c>
      <c r="U44">
        <v>1.01</v>
      </c>
      <c r="V44" t="s">
        <v>657</v>
      </c>
      <c r="W44">
        <v>0</v>
      </c>
      <c r="X44" t="s">
        <v>1093</v>
      </c>
      <c r="Y44">
        <v>2019</v>
      </c>
      <c r="Z44">
        <v>7</v>
      </c>
      <c r="AA44" t="s">
        <v>1150</v>
      </c>
      <c r="AB44" t="s">
        <v>1156</v>
      </c>
      <c r="AC44">
        <v>201920</v>
      </c>
      <c r="AD44" t="s">
        <v>84</v>
      </c>
      <c r="AE44" t="s">
        <v>1157</v>
      </c>
      <c r="AF44">
        <v>1</v>
      </c>
      <c r="AG44">
        <v>2</v>
      </c>
      <c r="AH44">
        <v>2</v>
      </c>
      <c r="AI44">
        <v>3</v>
      </c>
    </row>
    <row r="45" spans="1:35" x14ac:dyDescent="0.25">
      <c r="A45" t="s">
        <v>35</v>
      </c>
      <c r="B45" t="s">
        <v>50</v>
      </c>
      <c r="C45" t="s">
        <v>52</v>
      </c>
      <c r="D45" t="s">
        <v>55</v>
      </c>
      <c r="E45" t="s">
        <v>63</v>
      </c>
      <c r="F45" t="s">
        <v>70</v>
      </c>
      <c r="G45" t="s">
        <v>73</v>
      </c>
      <c r="H45" t="s">
        <v>76</v>
      </c>
      <c r="I45" t="s">
        <v>81</v>
      </c>
      <c r="J45" t="s">
        <v>84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87</v>
      </c>
      <c r="Q45" t="s">
        <v>586</v>
      </c>
      <c r="R45">
        <v>3.0703125</v>
      </c>
      <c r="S45" t="s">
        <v>651</v>
      </c>
      <c r="T45" t="s">
        <v>655</v>
      </c>
      <c r="U45">
        <v>1.18</v>
      </c>
      <c r="V45" t="s">
        <v>657</v>
      </c>
      <c r="W45">
        <v>0</v>
      </c>
      <c r="X45" t="s">
        <v>1097</v>
      </c>
      <c r="Y45">
        <v>2015</v>
      </c>
      <c r="Z45">
        <v>10</v>
      </c>
      <c r="AA45" t="s">
        <v>1152</v>
      </c>
      <c r="AB45" t="s">
        <v>1156</v>
      </c>
      <c r="AC45">
        <v>201315</v>
      </c>
      <c r="AD45" t="s">
        <v>84</v>
      </c>
      <c r="AE45" t="s">
        <v>1157</v>
      </c>
      <c r="AF45">
        <v>1</v>
      </c>
      <c r="AG45">
        <v>2</v>
      </c>
      <c r="AH45">
        <v>2</v>
      </c>
      <c r="AI45">
        <v>1</v>
      </c>
    </row>
    <row r="46" spans="1:35" x14ac:dyDescent="0.25">
      <c r="A46" t="s">
        <v>36</v>
      </c>
      <c r="B46" t="s">
        <v>44</v>
      </c>
      <c r="C46" t="s">
        <v>52</v>
      </c>
      <c r="D46" t="s">
        <v>50</v>
      </c>
      <c r="E46" t="s">
        <v>63</v>
      </c>
      <c r="F46" t="s">
        <v>69</v>
      </c>
      <c r="G46" t="s">
        <v>73</v>
      </c>
      <c r="H46" t="s">
        <v>76</v>
      </c>
      <c r="I46" t="s">
        <v>81</v>
      </c>
      <c r="J46" t="s">
        <v>84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87</v>
      </c>
      <c r="Q46" t="s">
        <v>609</v>
      </c>
      <c r="R46">
        <v>3.4697265625</v>
      </c>
      <c r="S46" t="s">
        <v>651</v>
      </c>
      <c r="T46" t="s">
        <v>654</v>
      </c>
      <c r="U46">
        <v>0.41</v>
      </c>
      <c r="V46" t="s">
        <v>657</v>
      </c>
      <c r="W46">
        <v>0.91902563468582688</v>
      </c>
      <c r="X46" t="s">
        <v>1117</v>
      </c>
      <c r="Y46">
        <v>2017</v>
      </c>
      <c r="Z46">
        <v>9</v>
      </c>
      <c r="AA46" t="s">
        <v>1150</v>
      </c>
      <c r="AB46" t="s">
        <v>1156</v>
      </c>
      <c r="AC46">
        <v>201618</v>
      </c>
      <c r="AD46" t="s">
        <v>84</v>
      </c>
      <c r="AE46" t="s">
        <v>1157</v>
      </c>
      <c r="AF46">
        <v>1</v>
      </c>
      <c r="AG46">
        <v>2</v>
      </c>
      <c r="AH46">
        <v>2</v>
      </c>
      <c r="AI46">
        <v>3</v>
      </c>
    </row>
    <row r="47" spans="1:35" x14ac:dyDescent="0.25">
      <c r="A47" t="s">
        <v>36</v>
      </c>
      <c r="B47" t="s">
        <v>41</v>
      </c>
      <c r="C47" t="s">
        <v>52</v>
      </c>
      <c r="D47" t="s">
        <v>50</v>
      </c>
      <c r="E47" t="s">
        <v>63</v>
      </c>
      <c r="F47" t="s">
        <v>68</v>
      </c>
      <c r="G47" t="s">
        <v>73</v>
      </c>
      <c r="H47" t="s">
        <v>76</v>
      </c>
      <c r="I47" t="s">
        <v>81</v>
      </c>
      <c r="J47" t="s">
        <v>84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87</v>
      </c>
      <c r="Q47" t="s">
        <v>619</v>
      </c>
      <c r="R47">
        <v>5.2001953125</v>
      </c>
      <c r="S47" t="s">
        <v>651</v>
      </c>
      <c r="T47" t="s">
        <v>655</v>
      </c>
      <c r="U47">
        <v>1.32</v>
      </c>
      <c r="V47" t="s">
        <v>659</v>
      </c>
      <c r="W47">
        <v>13.97303168115943</v>
      </c>
      <c r="X47" t="s">
        <v>1124</v>
      </c>
      <c r="Y47">
        <v>2010</v>
      </c>
      <c r="Z47">
        <v>6</v>
      </c>
      <c r="AA47" t="s">
        <v>1151</v>
      </c>
      <c r="AB47" t="s">
        <v>1154</v>
      </c>
      <c r="AC47">
        <v>201012</v>
      </c>
      <c r="AD47" t="s">
        <v>84</v>
      </c>
      <c r="AE47" t="s">
        <v>1157</v>
      </c>
      <c r="AF47">
        <v>1</v>
      </c>
      <c r="AG47">
        <v>2</v>
      </c>
      <c r="AH47">
        <v>2</v>
      </c>
      <c r="AI47">
        <v>3</v>
      </c>
    </row>
    <row r="48" spans="1:35" x14ac:dyDescent="0.25">
      <c r="A48" t="s">
        <v>36</v>
      </c>
      <c r="B48" t="s">
        <v>43</v>
      </c>
      <c r="C48" t="s">
        <v>52</v>
      </c>
      <c r="D48" t="s">
        <v>57</v>
      </c>
      <c r="E48" t="s">
        <v>63</v>
      </c>
      <c r="F48" t="s">
        <v>65</v>
      </c>
      <c r="G48" t="s">
        <v>71</v>
      </c>
      <c r="H48" t="s">
        <v>76</v>
      </c>
      <c r="I48" t="s">
        <v>80</v>
      </c>
      <c r="J48" t="s">
        <v>84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87</v>
      </c>
      <c r="Q48" t="s">
        <v>154</v>
      </c>
      <c r="R48">
        <v>7.580078125</v>
      </c>
      <c r="S48" t="s">
        <v>653</v>
      </c>
      <c r="T48" t="s">
        <v>655</v>
      </c>
      <c r="U48">
        <v>1.49</v>
      </c>
      <c r="V48" t="s">
        <v>659</v>
      </c>
      <c r="W48">
        <v>18.666005434001889</v>
      </c>
      <c r="X48" t="s">
        <v>154</v>
      </c>
      <c r="Y48">
        <v>2012</v>
      </c>
      <c r="Z48">
        <v>8</v>
      </c>
      <c r="AA48" t="s">
        <v>1150</v>
      </c>
      <c r="AB48" t="s">
        <v>1156</v>
      </c>
      <c r="AC48">
        <v>201012</v>
      </c>
      <c r="AD48" t="s">
        <v>84</v>
      </c>
      <c r="AE48" t="s">
        <v>1157</v>
      </c>
      <c r="AF48">
        <v>1</v>
      </c>
      <c r="AG48">
        <v>3</v>
      </c>
      <c r="AH48">
        <v>2</v>
      </c>
      <c r="AI48">
        <v>3</v>
      </c>
    </row>
    <row r="49" spans="1:35" x14ac:dyDescent="0.25">
      <c r="A49" t="s">
        <v>36</v>
      </c>
      <c r="B49" t="s">
        <v>37</v>
      </c>
      <c r="C49" t="s">
        <v>54</v>
      </c>
      <c r="D49" t="s">
        <v>57</v>
      </c>
      <c r="E49" t="s">
        <v>63</v>
      </c>
      <c r="F49" t="s">
        <v>68</v>
      </c>
      <c r="G49" t="s">
        <v>72</v>
      </c>
      <c r="H49" t="s">
        <v>75</v>
      </c>
      <c r="I49" t="s">
        <v>80</v>
      </c>
      <c r="J49" t="s">
        <v>84</v>
      </c>
      <c r="K49">
        <v>0</v>
      </c>
      <c r="L49">
        <v>1</v>
      </c>
      <c r="M49">
        <v>0</v>
      </c>
      <c r="N49">
        <v>0</v>
      </c>
      <c r="O49">
        <v>0</v>
      </c>
      <c r="P49" t="s">
        <v>87</v>
      </c>
      <c r="Q49" t="s">
        <v>440</v>
      </c>
      <c r="R49">
        <v>3.1396484375</v>
      </c>
      <c r="S49" t="s">
        <v>651</v>
      </c>
      <c r="T49" t="s">
        <v>655</v>
      </c>
      <c r="U49">
        <v>1.0365384615384621</v>
      </c>
      <c r="V49" t="s">
        <v>658</v>
      </c>
      <c r="W49">
        <v>33.78594629466533</v>
      </c>
      <c r="X49" t="s">
        <v>969</v>
      </c>
      <c r="Y49">
        <v>2014</v>
      </c>
      <c r="Z49">
        <v>5</v>
      </c>
      <c r="AA49" t="s">
        <v>1151</v>
      </c>
      <c r="AB49" t="s">
        <v>1153</v>
      </c>
      <c r="AC49">
        <v>201315</v>
      </c>
      <c r="AD49" t="s">
        <v>84</v>
      </c>
      <c r="AE49" t="s">
        <v>1157</v>
      </c>
      <c r="AF49">
        <v>1</v>
      </c>
      <c r="AG49">
        <v>3</v>
      </c>
      <c r="AH49">
        <v>2</v>
      </c>
      <c r="AI49">
        <v>3</v>
      </c>
    </row>
    <row r="50" spans="1:35" x14ac:dyDescent="0.25">
      <c r="A50" t="s">
        <v>35</v>
      </c>
      <c r="B50" t="s">
        <v>37</v>
      </c>
      <c r="C50" t="s">
        <v>52</v>
      </c>
      <c r="D50" t="s">
        <v>57</v>
      </c>
      <c r="E50" t="s">
        <v>63</v>
      </c>
      <c r="F50" t="s">
        <v>69</v>
      </c>
      <c r="G50" t="s">
        <v>73</v>
      </c>
      <c r="H50" t="s">
        <v>76</v>
      </c>
      <c r="I50" t="s">
        <v>81</v>
      </c>
      <c r="J50" t="s">
        <v>84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87</v>
      </c>
      <c r="Q50" t="s">
        <v>620</v>
      </c>
      <c r="R50">
        <v>6.9599609375</v>
      </c>
      <c r="S50" t="s">
        <v>653</v>
      </c>
      <c r="T50" t="s">
        <v>655</v>
      </c>
      <c r="U50">
        <v>1.29</v>
      </c>
      <c r="V50" t="s">
        <v>659</v>
      </c>
      <c r="W50">
        <v>17.98131214454763</v>
      </c>
      <c r="X50" t="s">
        <v>1125</v>
      </c>
      <c r="Y50">
        <v>2010</v>
      </c>
      <c r="Z50">
        <v>9</v>
      </c>
      <c r="AA50" t="s">
        <v>1152</v>
      </c>
      <c r="AB50" t="s">
        <v>1153</v>
      </c>
      <c r="AC50">
        <v>201012</v>
      </c>
      <c r="AD50" t="s">
        <v>84</v>
      </c>
      <c r="AE50" t="s">
        <v>1157</v>
      </c>
      <c r="AF50">
        <v>1</v>
      </c>
      <c r="AG50">
        <v>3</v>
      </c>
      <c r="AH50">
        <v>2</v>
      </c>
      <c r="AI50">
        <v>3</v>
      </c>
    </row>
    <row r="51" spans="1:35" x14ac:dyDescent="0.25">
      <c r="A51" t="s">
        <v>35</v>
      </c>
      <c r="B51" t="s">
        <v>38</v>
      </c>
      <c r="C51" t="s">
        <v>53</v>
      </c>
      <c r="D51" t="s">
        <v>57</v>
      </c>
      <c r="E51" t="s">
        <v>62</v>
      </c>
      <c r="F51" t="s">
        <v>66</v>
      </c>
      <c r="G51" t="s">
        <v>71</v>
      </c>
      <c r="H51" t="s">
        <v>77</v>
      </c>
      <c r="I51" t="s">
        <v>81</v>
      </c>
      <c r="J51" t="s">
        <v>83</v>
      </c>
      <c r="K51">
        <v>1</v>
      </c>
      <c r="L51">
        <v>0</v>
      </c>
      <c r="M51">
        <v>1</v>
      </c>
      <c r="N51">
        <v>0</v>
      </c>
      <c r="O51">
        <v>0</v>
      </c>
      <c r="P51" t="s">
        <v>87</v>
      </c>
      <c r="Q51" t="s">
        <v>176</v>
      </c>
      <c r="R51">
        <v>2.3095703125</v>
      </c>
      <c r="S51" t="s">
        <v>652</v>
      </c>
      <c r="T51" t="s">
        <v>655</v>
      </c>
      <c r="U51">
        <v>1.06</v>
      </c>
      <c r="V51" t="s">
        <v>657</v>
      </c>
      <c r="W51">
        <v>0</v>
      </c>
      <c r="X51" t="s">
        <v>736</v>
      </c>
      <c r="Y51">
        <v>2012</v>
      </c>
      <c r="Z51">
        <v>2</v>
      </c>
      <c r="AA51" t="s">
        <v>1149</v>
      </c>
      <c r="AB51" t="s">
        <v>1154</v>
      </c>
      <c r="AC51">
        <v>201012</v>
      </c>
      <c r="AD51" t="s">
        <v>83</v>
      </c>
      <c r="AE51" t="s">
        <v>1157</v>
      </c>
      <c r="AF51">
        <v>2</v>
      </c>
      <c r="AG51">
        <v>1</v>
      </c>
      <c r="AH51">
        <v>3</v>
      </c>
      <c r="AI51">
        <v>3</v>
      </c>
    </row>
    <row r="52" spans="1:35" x14ac:dyDescent="0.25">
      <c r="A52" t="s">
        <v>36</v>
      </c>
      <c r="B52" t="s">
        <v>45</v>
      </c>
      <c r="C52" t="s">
        <v>53</v>
      </c>
      <c r="D52" t="s">
        <v>50</v>
      </c>
      <c r="E52" t="s">
        <v>63</v>
      </c>
      <c r="F52" t="s">
        <v>65</v>
      </c>
      <c r="G52" t="s">
        <v>71</v>
      </c>
      <c r="H52" t="s">
        <v>76</v>
      </c>
      <c r="I52" t="s">
        <v>81</v>
      </c>
      <c r="J52" t="s">
        <v>83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87</v>
      </c>
      <c r="Q52" t="s">
        <v>189</v>
      </c>
      <c r="R52">
        <v>2.400390625</v>
      </c>
      <c r="S52" t="s">
        <v>652</v>
      </c>
      <c r="T52" t="s">
        <v>655</v>
      </c>
      <c r="U52">
        <v>1.25</v>
      </c>
      <c r="V52" t="s">
        <v>657</v>
      </c>
      <c r="W52">
        <v>0</v>
      </c>
      <c r="X52" t="s">
        <v>748</v>
      </c>
      <c r="Y52">
        <v>2010</v>
      </c>
      <c r="Z52">
        <v>4</v>
      </c>
      <c r="AA52" t="s">
        <v>1151</v>
      </c>
      <c r="AB52" t="s">
        <v>1155</v>
      </c>
      <c r="AC52">
        <v>201012</v>
      </c>
      <c r="AD52" t="s">
        <v>83</v>
      </c>
      <c r="AE52" t="s">
        <v>1157</v>
      </c>
      <c r="AF52">
        <v>2</v>
      </c>
      <c r="AG52">
        <v>1</v>
      </c>
      <c r="AH52">
        <v>2</v>
      </c>
      <c r="AI52">
        <v>3</v>
      </c>
    </row>
    <row r="53" spans="1:35" x14ac:dyDescent="0.25">
      <c r="A53" t="s">
        <v>35</v>
      </c>
      <c r="B53" t="s">
        <v>38</v>
      </c>
      <c r="C53" t="s">
        <v>53</v>
      </c>
      <c r="D53" t="s">
        <v>60</v>
      </c>
      <c r="E53" t="s">
        <v>62</v>
      </c>
      <c r="F53" t="s">
        <v>65</v>
      </c>
      <c r="G53" t="s">
        <v>71</v>
      </c>
      <c r="H53" t="s">
        <v>74</v>
      </c>
      <c r="I53" t="s">
        <v>81</v>
      </c>
      <c r="J53" t="s">
        <v>83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88</v>
      </c>
      <c r="Q53" t="s">
        <v>293</v>
      </c>
      <c r="R53">
        <v>2.490234375</v>
      </c>
      <c r="S53" t="s">
        <v>652</v>
      </c>
      <c r="T53" t="s">
        <v>655</v>
      </c>
      <c r="U53">
        <v>0.98999994993209839</v>
      </c>
      <c r="V53" t="s">
        <v>657</v>
      </c>
      <c r="W53">
        <v>0</v>
      </c>
      <c r="X53" t="s">
        <v>842</v>
      </c>
      <c r="Y53">
        <v>2020</v>
      </c>
      <c r="Z53">
        <v>3</v>
      </c>
      <c r="AA53" t="s">
        <v>1151</v>
      </c>
      <c r="AB53" t="s">
        <v>1154</v>
      </c>
      <c r="AC53">
        <v>201920</v>
      </c>
      <c r="AD53" t="s">
        <v>83</v>
      </c>
      <c r="AE53" t="s">
        <v>1157</v>
      </c>
      <c r="AF53">
        <v>2</v>
      </c>
      <c r="AG53">
        <v>1</v>
      </c>
      <c r="AH53">
        <v>1</v>
      </c>
      <c r="AI53">
        <v>2</v>
      </c>
    </row>
    <row r="54" spans="1:35" x14ac:dyDescent="0.25">
      <c r="A54" t="s">
        <v>35</v>
      </c>
      <c r="B54" t="s">
        <v>37</v>
      </c>
      <c r="C54" t="s">
        <v>52</v>
      </c>
      <c r="D54" t="s">
        <v>55</v>
      </c>
      <c r="E54" t="s">
        <v>62</v>
      </c>
      <c r="F54" t="s">
        <v>66</v>
      </c>
      <c r="G54" t="s">
        <v>71</v>
      </c>
      <c r="H54" t="s">
        <v>78</v>
      </c>
      <c r="I54" t="s">
        <v>81</v>
      </c>
      <c r="J54" t="s">
        <v>83</v>
      </c>
      <c r="K54">
        <v>0</v>
      </c>
      <c r="L54">
        <v>1</v>
      </c>
      <c r="M54">
        <v>0</v>
      </c>
      <c r="N54">
        <v>0</v>
      </c>
      <c r="O54">
        <v>0</v>
      </c>
      <c r="P54" t="s">
        <v>88</v>
      </c>
      <c r="Q54" t="s">
        <v>306</v>
      </c>
      <c r="R54">
        <v>1.91015625</v>
      </c>
      <c r="S54" t="s">
        <v>652</v>
      </c>
      <c r="T54" t="s">
        <v>655</v>
      </c>
      <c r="U54">
        <v>1.21</v>
      </c>
      <c r="V54" t="s">
        <v>657</v>
      </c>
      <c r="W54">
        <v>0</v>
      </c>
      <c r="X54" t="s">
        <v>853</v>
      </c>
      <c r="Y54">
        <v>2016</v>
      </c>
      <c r="Z54">
        <v>4</v>
      </c>
      <c r="AA54" t="s">
        <v>1151</v>
      </c>
      <c r="AB54" t="s">
        <v>1153</v>
      </c>
      <c r="AC54">
        <v>201618</v>
      </c>
      <c r="AD54" t="s">
        <v>83</v>
      </c>
      <c r="AE54" t="s">
        <v>1157</v>
      </c>
      <c r="AF54">
        <v>2</v>
      </c>
      <c r="AG54">
        <v>1</v>
      </c>
      <c r="AH54">
        <v>3</v>
      </c>
      <c r="AI54">
        <v>1</v>
      </c>
    </row>
    <row r="55" spans="1:35" x14ac:dyDescent="0.25">
      <c r="A55" t="s">
        <v>35</v>
      </c>
      <c r="B55" t="s">
        <v>37</v>
      </c>
      <c r="C55" t="s">
        <v>53</v>
      </c>
      <c r="D55" t="s">
        <v>58</v>
      </c>
      <c r="E55" t="s">
        <v>62</v>
      </c>
      <c r="F55" t="s">
        <v>66</v>
      </c>
      <c r="G55" t="s">
        <v>71</v>
      </c>
      <c r="H55" t="s">
        <v>74</v>
      </c>
      <c r="I55" t="s">
        <v>81</v>
      </c>
      <c r="J55" t="s">
        <v>83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88</v>
      </c>
      <c r="Q55" t="s">
        <v>319</v>
      </c>
      <c r="R55">
        <v>2.5498046875</v>
      </c>
      <c r="S55" t="s">
        <v>652</v>
      </c>
      <c r="T55" t="s">
        <v>655</v>
      </c>
      <c r="U55">
        <v>1.0900000000000001</v>
      </c>
      <c r="V55" t="s">
        <v>657</v>
      </c>
      <c r="W55">
        <v>1.0571946040727139E-2</v>
      </c>
      <c r="X55" t="s">
        <v>864</v>
      </c>
      <c r="Y55">
        <v>2017</v>
      </c>
      <c r="Z55">
        <v>11</v>
      </c>
      <c r="AA55" t="s">
        <v>1152</v>
      </c>
      <c r="AB55" t="s">
        <v>1153</v>
      </c>
      <c r="AC55">
        <v>201618</v>
      </c>
      <c r="AD55" t="s">
        <v>83</v>
      </c>
      <c r="AE55" t="s">
        <v>1157</v>
      </c>
      <c r="AF55">
        <v>2</v>
      </c>
      <c r="AG55">
        <v>1</v>
      </c>
      <c r="AH55">
        <v>1</v>
      </c>
      <c r="AI55">
        <v>1</v>
      </c>
    </row>
    <row r="56" spans="1:35" x14ac:dyDescent="0.25">
      <c r="A56" t="s">
        <v>36</v>
      </c>
      <c r="B56" t="s">
        <v>37</v>
      </c>
      <c r="C56" t="s">
        <v>54</v>
      </c>
      <c r="D56" t="s">
        <v>58</v>
      </c>
      <c r="E56" t="s">
        <v>64</v>
      </c>
      <c r="F56" t="s">
        <v>68</v>
      </c>
      <c r="G56" t="s">
        <v>72</v>
      </c>
      <c r="H56" t="s">
        <v>74</v>
      </c>
      <c r="I56" t="s">
        <v>80</v>
      </c>
      <c r="J56" t="s">
        <v>83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86</v>
      </c>
      <c r="Q56" t="s">
        <v>363</v>
      </c>
      <c r="R56">
        <v>2.5400390625</v>
      </c>
      <c r="S56" t="s">
        <v>652</v>
      </c>
      <c r="T56" t="s">
        <v>654</v>
      </c>
      <c r="U56">
        <v>0.71</v>
      </c>
      <c r="V56" t="s">
        <v>657</v>
      </c>
      <c r="W56">
        <v>0</v>
      </c>
      <c r="X56" t="s">
        <v>898</v>
      </c>
      <c r="Y56">
        <v>2014</v>
      </c>
      <c r="Z56">
        <v>12</v>
      </c>
      <c r="AA56" t="s">
        <v>1152</v>
      </c>
      <c r="AB56" t="s">
        <v>1153</v>
      </c>
      <c r="AC56">
        <v>201315</v>
      </c>
      <c r="AD56" t="s">
        <v>83</v>
      </c>
      <c r="AE56" t="s">
        <v>1157</v>
      </c>
      <c r="AF56">
        <v>2</v>
      </c>
      <c r="AG56">
        <v>1</v>
      </c>
      <c r="AH56">
        <v>1</v>
      </c>
      <c r="AI56">
        <v>1</v>
      </c>
    </row>
    <row r="57" spans="1:35" x14ac:dyDescent="0.25">
      <c r="A57" t="s">
        <v>36</v>
      </c>
      <c r="B57" t="s">
        <v>42</v>
      </c>
      <c r="C57" t="s">
        <v>52</v>
      </c>
      <c r="D57" t="s">
        <v>57</v>
      </c>
      <c r="E57" t="s">
        <v>63</v>
      </c>
      <c r="F57" t="s">
        <v>70</v>
      </c>
      <c r="G57" t="s">
        <v>72</v>
      </c>
      <c r="H57" t="s">
        <v>76</v>
      </c>
      <c r="I57" t="s">
        <v>80</v>
      </c>
      <c r="J57" t="s">
        <v>83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86</v>
      </c>
      <c r="Q57" t="s">
        <v>366</v>
      </c>
      <c r="R57">
        <v>0.9296875</v>
      </c>
      <c r="S57" t="s">
        <v>652</v>
      </c>
      <c r="T57" t="s">
        <v>655</v>
      </c>
      <c r="U57">
        <v>1.0082352582146139</v>
      </c>
      <c r="V57" t="s">
        <v>657</v>
      </c>
      <c r="W57">
        <v>0.24103170726448259</v>
      </c>
      <c r="X57" t="s">
        <v>901</v>
      </c>
      <c r="Y57">
        <v>2020</v>
      </c>
      <c r="Z57">
        <v>12</v>
      </c>
      <c r="AA57" t="s">
        <v>1149</v>
      </c>
      <c r="AB57" t="s">
        <v>1154</v>
      </c>
      <c r="AC57">
        <v>201920</v>
      </c>
      <c r="AD57" t="s">
        <v>83</v>
      </c>
      <c r="AE57" t="s">
        <v>1157</v>
      </c>
      <c r="AF57">
        <v>2</v>
      </c>
      <c r="AG57">
        <v>1</v>
      </c>
      <c r="AH57">
        <v>2</v>
      </c>
      <c r="AI57">
        <v>3</v>
      </c>
    </row>
    <row r="58" spans="1:35" x14ac:dyDescent="0.25">
      <c r="A58" t="s">
        <v>36</v>
      </c>
      <c r="B58" t="s">
        <v>44</v>
      </c>
      <c r="C58" t="s">
        <v>52</v>
      </c>
      <c r="D58" t="s">
        <v>55</v>
      </c>
      <c r="E58" t="s">
        <v>63</v>
      </c>
      <c r="F58" t="s">
        <v>68</v>
      </c>
      <c r="G58" t="s">
        <v>72</v>
      </c>
      <c r="H58" t="s">
        <v>74</v>
      </c>
      <c r="I58" t="s">
        <v>80</v>
      </c>
      <c r="J58" t="s">
        <v>83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87</v>
      </c>
      <c r="Q58" t="s">
        <v>371</v>
      </c>
      <c r="R58">
        <v>2.490234375</v>
      </c>
      <c r="S58" t="s">
        <v>652</v>
      </c>
      <c r="T58" t="s">
        <v>654</v>
      </c>
      <c r="U58">
        <v>0.19</v>
      </c>
      <c r="V58" t="s">
        <v>657</v>
      </c>
      <c r="W58">
        <v>0</v>
      </c>
      <c r="X58" t="s">
        <v>906</v>
      </c>
      <c r="Y58">
        <v>2018</v>
      </c>
      <c r="Z58">
        <v>1</v>
      </c>
      <c r="AA58" t="s">
        <v>1149</v>
      </c>
      <c r="AB58" t="s">
        <v>1156</v>
      </c>
      <c r="AC58">
        <v>201618</v>
      </c>
      <c r="AD58" t="s">
        <v>83</v>
      </c>
      <c r="AE58" t="s">
        <v>1157</v>
      </c>
      <c r="AF58">
        <v>2</v>
      </c>
      <c r="AG58">
        <v>1</v>
      </c>
      <c r="AH58">
        <v>1</v>
      </c>
      <c r="AI58">
        <v>1</v>
      </c>
    </row>
    <row r="59" spans="1:35" x14ac:dyDescent="0.25">
      <c r="A59" t="s">
        <v>36</v>
      </c>
      <c r="B59" t="s">
        <v>45</v>
      </c>
      <c r="C59" t="s">
        <v>52</v>
      </c>
      <c r="D59" t="s">
        <v>58</v>
      </c>
      <c r="E59" t="s">
        <v>63</v>
      </c>
      <c r="F59" t="s">
        <v>70</v>
      </c>
      <c r="G59" t="s">
        <v>72</v>
      </c>
      <c r="H59" t="s">
        <v>74</v>
      </c>
      <c r="I59" t="s">
        <v>80</v>
      </c>
      <c r="J59" t="s">
        <v>82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87</v>
      </c>
      <c r="Q59" t="s">
        <v>379</v>
      </c>
      <c r="R59">
        <v>1.7001953125</v>
      </c>
      <c r="S59" t="s">
        <v>652</v>
      </c>
      <c r="T59" t="s">
        <v>654</v>
      </c>
      <c r="U59">
        <v>0.63</v>
      </c>
      <c r="V59" t="s">
        <v>657</v>
      </c>
      <c r="W59">
        <v>0</v>
      </c>
      <c r="X59" t="s">
        <v>914</v>
      </c>
      <c r="Y59">
        <v>2013</v>
      </c>
      <c r="Z59">
        <v>4</v>
      </c>
      <c r="AA59" t="s">
        <v>1151</v>
      </c>
      <c r="AB59" t="s">
        <v>1155</v>
      </c>
      <c r="AC59">
        <v>201315</v>
      </c>
      <c r="AD59" t="s">
        <v>82</v>
      </c>
      <c r="AE59" t="s">
        <v>1157</v>
      </c>
      <c r="AF59">
        <v>2</v>
      </c>
      <c r="AG59">
        <v>1</v>
      </c>
      <c r="AH59">
        <v>1</v>
      </c>
      <c r="AI59">
        <v>1</v>
      </c>
    </row>
    <row r="60" spans="1:35" x14ac:dyDescent="0.25">
      <c r="A60" t="s">
        <v>36</v>
      </c>
      <c r="B60" t="s">
        <v>45</v>
      </c>
      <c r="C60" t="s">
        <v>52</v>
      </c>
      <c r="D60" t="s">
        <v>55</v>
      </c>
      <c r="E60" t="s">
        <v>63</v>
      </c>
      <c r="F60" t="s">
        <v>70</v>
      </c>
      <c r="G60" t="s">
        <v>72</v>
      </c>
      <c r="H60" t="s">
        <v>74</v>
      </c>
      <c r="I60" t="s">
        <v>80</v>
      </c>
      <c r="J60" t="s">
        <v>83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87</v>
      </c>
      <c r="Q60" t="s">
        <v>382</v>
      </c>
      <c r="R60">
        <v>2.0595703125</v>
      </c>
      <c r="S60" t="s">
        <v>652</v>
      </c>
      <c r="T60" t="s">
        <v>654</v>
      </c>
      <c r="U60">
        <v>0.73</v>
      </c>
      <c r="V60" t="s">
        <v>657</v>
      </c>
      <c r="W60">
        <v>0</v>
      </c>
      <c r="X60" t="s">
        <v>917</v>
      </c>
      <c r="Y60">
        <v>2014</v>
      </c>
      <c r="Z60">
        <v>8</v>
      </c>
      <c r="AA60" t="s">
        <v>1150</v>
      </c>
      <c r="AB60" t="s">
        <v>1155</v>
      </c>
      <c r="AC60">
        <v>201315</v>
      </c>
      <c r="AD60" t="s">
        <v>83</v>
      </c>
      <c r="AE60" t="s">
        <v>1157</v>
      </c>
      <c r="AF60">
        <v>2</v>
      </c>
      <c r="AG60">
        <v>1</v>
      </c>
      <c r="AH60">
        <v>1</v>
      </c>
      <c r="AI60">
        <v>1</v>
      </c>
    </row>
    <row r="61" spans="1:35" x14ac:dyDescent="0.25">
      <c r="A61" t="s">
        <v>36</v>
      </c>
      <c r="B61" t="s">
        <v>49</v>
      </c>
      <c r="C61" t="s">
        <v>56</v>
      </c>
      <c r="D61" t="s">
        <v>55</v>
      </c>
      <c r="E61" t="s">
        <v>63</v>
      </c>
      <c r="F61" t="s">
        <v>70</v>
      </c>
      <c r="G61" t="s">
        <v>72</v>
      </c>
      <c r="H61" t="s">
        <v>76</v>
      </c>
      <c r="I61" t="s">
        <v>80</v>
      </c>
      <c r="J61" t="s">
        <v>83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87</v>
      </c>
      <c r="Q61" t="s">
        <v>383</v>
      </c>
      <c r="R61">
        <v>2.259765625</v>
      </c>
      <c r="S61" t="s">
        <v>652</v>
      </c>
      <c r="T61" t="s">
        <v>654</v>
      </c>
      <c r="U61">
        <v>0.74499994516372681</v>
      </c>
      <c r="V61" t="s">
        <v>657</v>
      </c>
      <c r="W61">
        <v>0</v>
      </c>
      <c r="X61" t="s">
        <v>918</v>
      </c>
      <c r="Y61">
        <v>2020</v>
      </c>
      <c r="Z61">
        <v>2</v>
      </c>
      <c r="AA61" t="s">
        <v>1149</v>
      </c>
      <c r="AB61" t="s">
        <v>1155</v>
      </c>
      <c r="AC61">
        <v>201920</v>
      </c>
      <c r="AD61" t="s">
        <v>83</v>
      </c>
      <c r="AE61" t="s">
        <v>1157</v>
      </c>
      <c r="AF61">
        <v>2</v>
      </c>
      <c r="AG61">
        <v>1</v>
      </c>
      <c r="AH61">
        <v>2</v>
      </c>
      <c r="AI61">
        <v>1</v>
      </c>
    </row>
    <row r="62" spans="1:35" x14ac:dyDescent="0.25">
      <c r="A62" t="s">
        <v>36</v>
      </c>
      <c r="B62" t="s">
        <v>51</v>
      </c>
      <c r="C62" t="s">
        <v>53</v>
      </c>
      <c r="D62" t="s">
        <v>58</v>
      </c>
      <c r="E62" t="s">
        <v>63</v>
      </c>
      <c r="F62" t="s">
        <v>68</v>
      </c>
      <c r="G62" t="s">
        <v>72</v>
      </c>
      <c r="H62" t="s">
        <v>76</v>
      </c>
      <c r="I62" t="s">
        <v>80</v>
      </c>
      <c r="J62" t="s">
        <v>83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87</v>
      </c>
      <c r="Q62" t="s">
        <v>385</v>
      </c>
      <c r="R62">
        <v>2.2623948317307692</v>
      </c>
      <c r="S62" t="s">
        <v>652</v>
      </c>
      <c r="T62" t="s">
        <v>655</v>
      </c>
      <c r="U62">
        <v>0.78</v>
      </c>
      <c r="V62" t="s">
        <v>657</v>
      </c>
      <c r="W62">
        <v>0</v>
      </c>
      <c r="X62" t="s">
        <v>920</v>
      </c>
      <c r="Y62">
        <v>2016</v>
      </c>
      <c r="Z62">
        <v>1</v>
      </c>
      <c r="AA62" t="s">
        <v>1149</v>
      </c>
      <c r="AB62" t="s">
        <v>1155</v>
      </c>
      <c r="AC62">
        <v>201618</v>
      </c>
      <c r="AD62" t="s">
        <v>83</v>
      </c>
      <c r="AE62" t="s">
        <v>1157</v>
      </c>
      <c r="AF62">
        <v>2</v>
      </c>
      <c r="AG62">
        <v>1</v>
      </c>
      <c r="AH62">
        <v>2</v>
      </c>
      <c r="AI62">
        <v>1</v>
      </c>
    </row>
    <row r="63" spans="1:35" x14ac:dyDescent="0.25">
      <c r="A63" t="s">
        <v>36</v>
      </c>
      <c r="B63" t="s">
        <v>51</v>
      </c>
      <c r="C63" t="s">
        <v>52</v>
      </c>
      <c r="D63" t="s">
        <v>50</v>
      </c>
      <c r="E63" t="s">
        <v>63</v>
      </c>
      <c r="F63" t="s">
        <v>68</v>
      </c>
      <c r="G63" t="s">
        <v>72</v>
      </c>
      <c r="H63" t="s">
        <v>76</v>
      </c>
      <c r="I63" t="s">
        <v>80</v>
      </c>
      <c r="J63" t="s">
        <v>83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87</v>
      </c>
      <c r="Q63" t="s">
        <v>390</v>
      </c>
      <c r="R63">
        <v>1.6049647177419351</v>
      </c>
      <c r="S63" t="s">
        <v>652</v>
      </c>
      <c r="T63" t="s">
        <v>655</v>
      </c>
      <c r="U63">
        <v>0.85333333333333328</v>
      </c>
      <c r="V63" t="s">
        <v>657</v>
      </c>
      <c r="W63">
        <v>0</v>
      </c>
      <c r="X63" t="s">
        <v>925</v>
      </c>
      <c r="Y63">
        <v>2011</v>
      </c>
      <c r="Z63">
        <v>5</v>
      </c>
      <c r="AA63" t="s">
        <v>1151</v>
      </c>
      <c r="AB63" t="s">
        <v>1155</v>
      </c>
      <c r="AC63">
        <v>201012</v>
      </c>
      <c r="AD63" t="s">
        <v>83</v>
      </c>
      <c r="AE63" t="s">
        <v>1157</v>
      </c>
      <c r="AF63">
        <v>2</v>
      </c>
      <c r="AG63">
        <v>1</v>
      </c>
      <c r="AH63">
        <v>2</v>
      </c>
      <c r="AI63">
        <v>3</v>
      </c>
    </row>
    <row r="64" spans="1:35" x14ac:dyDescent="0.25">
      <c r="A64" t="s">
        <v>36</v>
      </c>
      <c r="B64" t="s">
        <v>45</v>
      </c>
      <c r="C64" t="s">
        <v>52</v>
      </c>
      <c r="D64" t="s">
        <v>61</v>
      </c>
      <c r="E64" t="s">
        <v>63</v>
      </c>
      <c r="F64" t="s">
        <v>68</v>
      </c>
      <c r="G64" t="s">
        <v>72</v>
      </c>
      <c r="H64" t="s">
        <v>74</v>
      </c>
      <c r="I64" t="s">
        <v>80</v>
      </c>
      <c r="J64" t="s">
        <v>83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87</v>
      </c>
      <c r="Q64" t="s">
        <v>404</v>
      </c>
      <c r="R64">
        <v>1.6503044577205881</v>
      </c>
      <c r="S64" t="s">
        <v>652</v>
      </c>
      <c r="T64" t="s">
        <v>655</v>
      </c>
      <c r="U64">
        <v>1.0177777777777779</v>
      </c>
      <c r="V64" t="s">
        <v>657</v>
      </c>
      <c r="W64">
        <v>0</v>
      </c>
      <c r="X64" t="s">
        <v>936</v>
      </c>
      <c r="Y64">
        <v>2015</v>
      </c>
      <c r="Z64">
        <v>8</v>
      </c>
      <c r="AA64" t="s">
        <v>1150</v>
      </c>
      <c r="AB64" t="s">
        <v>1155</v>
      </c>
      <c r="AC64">
        <v>201315</v>
      </c>
      <c r="AD64" t="s">
        <v>83</v>
      </c>
      <c r="AE64" t="s">
        <v>1157</v>
      </c>
      <c r="AF64">
        <v>2</v>
      </c>
      <c r="AG64">
        <v>1</v>
      </c>
      <c r="AH64">
        <v>1</v>
      </c>
      <c r="AI64">
        <v>2</v>
      </c>
    </row>
    <row r="65" spans="1:35" x14ac:dyDescent="0.25">
      <c r="A65" t="s">
        <v>36</v>
      </c>
      <c r="B65" t="s">
        <v>42</v>
      </c>
      <c r="C65" t="s">
        <v>52</v>
      </c>
      <c r="D65" t="s">
        <v>55</v>
      </c>
      <c r="E65" t="s">
        <v>63</v>
      </c>
      <c r="F65" t="s">
        <v>70</v>
      </c>
      <c r="G65" t="s">
        <v>72</v>
      </c>
      <c r="H65" t="s">
        <v>76</v>
      </c>
      <c r="I65" t="s">
        <v>80</v>
      </c>
      <c r="J65" t="s">
        <v>83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87</v>
      </c>
      <c r="Q65" t="s">
        <v>407</v>
      </c>
      <c r="R65">
        <v>1.0595703125</v>
      </c>
      <c r="S65" t="s">
        <v>652</v>
      </c>
      <c r="T65" t="s">
        <v>655</v>
      </c>
      <c r="U65">
        <v>1.1167647417853861</v>
      </c>
      <c r="V65" t="s">
        <v>657</v>
      </c>
      <c r="W65">
        <v>0</v>
      </c>
      <c r="X65" t="s">
        <v>939</v>
      </c>
      <c r="Y65">
        <v>2020</v>
      </c>
      <c r="Z65">
        <v>3</v>
      </c>
      <c r="AA65" t="s">
        <v>1149</v>
      </c>
      <c r="AB65" t="s">
        <v>1154</v>
      </c>
      <c r="AC65">
        <v>201920</v>
      </c>
      <c r="AD65" t="s">
        <v>83</v>
      </c>
      <c r="AE65" t="s">
        <v>1157</v>
      </c>
      <c r="AF65">
        <v>2</v>
      </c>
      <c r="AG65">
        <v>1</v>
      </c>
      <c r="AH65">
        <v>2</v>
      </c>
      <c r="AI65">
        <v>1</v>
      </c>
    </row>
    <row r="66" spans="1:35" x14ac:dyDescent="0.25">
      <c r="A66" t="s">
        <v>36</v>
      </c>
      <c r="B66" t="s">
        <v>42</v>
      </c>
      <c r="C66" t="s">
        <v>52</v>
      </c>
      <c r="D66" t="s">
        <v>50</v>
      </c>
      <c r="E66" t="s">
        <v>63</v>
      </c>
      <c r="F66" t="s">
        <v>70</v>
      </c>
      <c r="G66" t="s">
        <v>72</v>
      </c>
      <c r="H66" t="s">
        <v>76</v>
      </c>
      <c r="I66" t="s">
        <v>80</v>
      </c>
      <c r="J66" t="s">
        <v>83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87</v>
      </c>
      <c r="Q66" t="s">
        <v>422</v>
      </c>
      <c r="R66">
        <v>1.900390625</v>
      </c>
      <c r="S66" t="s">
        <v>652</v>
      </c>
      <c r="T66" t="s">
        <v>655</v>
      </c>
      <c r="U66">
        <v>1.243225835984753</v>
      </c>
      <c r="V66" t="s">
        <v>657</v>
      </c>
      <c r="W66">
        <v>8.011161130472283E-2</v>
      </c>
      <c r="X66" t="s">
        <v>800</v>
      </c>
      <c r="Y66">
        <v>2020</v>
      </c>
      <c r="Z66">
        <v>11</v>
      </c>
      <c r="AA66" t="s">
        <v>1152</v>
      </c>
      <c r="AB66" t="s">
        <v>1154</v>
      </c>
      <c r="AC66">
        <v>201920</v>
      </c>
      <c r="AD66" t="s">
        <v>83</v>
      </c>
      <c r="AE66" t="s">
        <v>1157</v>
      </c>
      <c r="AF66">
        <v>2</v>
      </c>
      <c r="AG66">
        <v>1</v>
      </c>
      <c r="AH66">
        <v>2</v>
      </c>
      <c r="AI66">
        <v>3</v>
      </c>
    </row>
    <row r="67" spans="1:35" x14ac:dyDescent="0.25">
      <c r="A67" t="s">
        <v>35</v>
      </c>
      <c r="B67" t="s">
        <v>37</v>
      </c>
      <c r="C67" t="s">
        <v>53</v>
      </c>
      <c r="D67" t="s">
        <v>59</v>
      </c>
      <c r="E67" t="s">
        <v>63</v>
      </c>
      <c r="F67" t="s">
        <v>68</v>
      </c>
      <c r="G67" t="s">
        <v>72</v>
      </c>
      <c r="H67" t="s">
        <v>76</v>
      </c>
      <c r="I67" t="s">
        <v>80</v>
      </c>
      <c r="J67" t="s">
        <v>82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87</v>
      </c>
      <c r="Q67" t="s">
        <v>438</v>
      </c>
      <c r="R67">
        <v>1.5703125</v>
      </c>
      <c r="S67" t="s">
        <v>652</v>
      </c>
      <c r="T67" t="s">
        <v>654</v>
      </c>
      <c r="U67">
        <v>0.13</v>
      </c>
      <c r="V67" t="s">
        <v>659</v>
      </c>
      <c r="W67">
        <v>21.14303810521956</v>
      </c>
      <c r="X67" t="s">
        <v>967</v>
      </c>
      <c r="Y67">
        <v>2010</v>
      </c>
      <c r="Z67">
        <v>3</v>
      </c>
      <c r="AA67" t="s">
        <v>1149</v>
      </c>
      <c r="AB67" t="s">
        <v>1153</v>
      </c>
      <c r="AC67">
        <v>201012</v>
      </c>
      <c r="AD67" t="s">
        <v>82</v>
      </c>
      <c r="AE67" t="s">
        <v>1157</v>
      </c>
      <c r="AF67">
        <v>2</v>
      </c>
      <c r="AG67">
        <v>1</v>
      </c>
      <c r="AH67">
        <v>2</v>
      </c>
      <c r="AI67">
        <v>3</v>
      </c>
    </row>
    <row r="68" spans="1:35" x14ac:dyDescent="0.25">
      <c r="A68" t="s">
        <v>36</v>
      </c>
      <c r="B68" t="s">
        <v>50</v>
      </c>
      <c r="C68" t="s">
        <v>52</v>
      </c>
      <c r="D68" t="s">
        <v>57</v>
      </c>
      <c r="E68" t="s">
        <v>64</v>
      </c>
      <c r="F68" t="s">
        <v>68</v>
      </c>
      <c r="G68" t="s">
        <v>72</v>
      </c>
      <c r="H68" t="s">
        <v>76</v>
      </c>
      <c r="I68" t="s">
        <v>81</v>
      </c>
      <c r="J68" t="s">
        <v>83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87</v>
      </c>
      <c r="Q68" t="s">
        <v>452</v>
      </c>
      <c r="R68">
        <v>2.509765625</v>
      </c>
      <c r="S68" t="s">
        <v>652</v>
      </c>
      <c r="T68" t="s">
        <v>655</v>
      </c>
      <c r="U68">
        <v>1.1299999999999999</v>
      </c>
      <c r="V68" t="s">
        <v>657</v>
      </c>
      <c r="W68">
        <v>0</v>
      </c>
      <c r="X68" t="s">
        <v>981</v>
      </c>
      <c r="Y68">
        <v>2010</v>
      </c>
      <c r="Z68">
        <v>3</v>
      </c>
      <c r="AA68" t="s">
        <v>1149</v>
      </c>
      <c r="AB68" t="s">
        <v>1156</v>
      </c>
      <c r="AC68">
        <v>201012</v>
      </c>
      <c r="AD68" t="s">
        <v>83</v>
      </c>
      <c r="AE68" t="s">
        <v>1157</v>
      </c>
      <c r="AF68">
        <v>2</v>
      </c>
      <c r="AG68">
        <v>1</v>
      </c>
      <c r="AH68">
        <v>2</v>
      </c>
      <c r="AI68">
        <v>3</v>
      </c>
    </row>
    <row r="69" spans="1:35" x14ac:dyDescent="0.25">
      <c r="A69" t="s">
        <v>36</v>
      </c>
      <c r="B69" t="s">
        <v>37</v>
      </c>
      <c r="C69" t="s">
        <v>53</v>
      </c>
      <c r="D69" t="s">
        <v>55</v>
      </c>
      <c r="E69" t="s">
        <v>63</v>
      </c>
      <c r="F69" t="s">
        <v>70</v>
      </c>
      <c r="G69" t="s">
        <v>72</v>
      </c>
      <c r="H69" t="s">
        <v>74</v>
      </c>
      <c r="I69" t="s">
        <v>80</v>
      </c>
      <c r="J69" t="s">
        <v>83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88</v>
      </c>
      <c r="Q69" t="s">
        <v>464</v>
      </c>
      <c r="R69">
        <v>1.349609375</v>
      </c>
      <c r="S69" t="s">
        <v>652</v>
      </c>
      <c r="T69" t="s">
        <v>654</v>
      </c>
      <c r="U69">
        <v>0.26</v>
      </c>
      <c r="V69" t="s">
        <v>657</v>
      </c>
      <c r="W69">
        <v>0</v>
      </c>
      <c r="X69" t="s">
        <v>782</v>
      </c>
      <c r="Y69">
        <v>2018</v>
      </c>
      <c r="Z69">
        <v>11</v>
      </c>
      <c r="AA69" t="s">
        <v>1152</v>
      </c>
      <c r="AB69" t="s">
        <v>1153</v>
      </c>
      <c r="AC69">
        <v>201618</v>
      </c>
      <c r="AD69" t="s">
        <v>83</v>
      </c>
      <c r="AE69" t="s">
        <v>1157</v>
      </c>
      <c r="AF69">
        <v>2</v>
      </c>
      <c r="AG69">
        <v>1</v>
      </c>
      <c r="AH69">
        <v>1</v>
      </c>
      <c r="AI69">
        <v>1</v>
      </c>
    </row>
    <row r="70" spans="1:35" x14ac:dyDescent="0.25">
      <c r="A70" t="s">
        <v>36</v>
      </c>
      <c r="B70" t="s">
        <v>37</v>
      </c>
      <c r="C70" t="s">
        <v>53</v>
      </c>
      <c r="D70" t="s">
        <v>59</v>
      </c>
      <c r="E70" t="s">
        <v>63</v>
      </c>
      <c r="F70" t="s">
        <v>69</v>
      </c>
      <c r="G70" t="s">
        <v>73</v>
      </c>
      <c r="H70" t="s">
        <v>74</v>
      </c>
      <c r="I70" t="s">
        <v>80</v>
      </c>
      <c r="J70" t="s">
        <v>83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86</v>
      </c>
      <c r="Q70" t="s">
        <v>477</v>
      </c>
      <c r="R70">
        <v>2.3701171875</v>
      </c>
      <c r="S70" t="s">
        <v>652</v>
      </c>
      <c r="T70" t="s">
        <v>655</v>
      </c>
      <c r="U70">
        <v>1.07</v>
      </c>
      <c r="V70" t="s">
        <v>657</v>
      </c>
      <c r="W70">
        <v>0</v>
      </c>
      <c r="X70" t="s">
        <v>1004</v>
      </c>
      <c r="Y70">
        <v>2019</v>
      </c>
      <c r="Z70">
        <v>1</v>
      </c>
      <c r="AA70" t="s">
        <v>1149</v>
      </c>
      <c r="AB70" t="s">
        <v>1153</v>
      </c>
      <c r="AC70">
        <v>201920</v>
      </c>
      <c r="AD70" t="s">
        <v>83</v>
      </c>
      <c r="AE70" t="s">
        <v>1157</v>
      </c>
      <c r="AF70">
        <v>2</v>
      </c>
      <c r="AG70">
        <v>1</v>
      </c>
      <c r="AH70">
        <v>1</v>
      </c>
      <c r="AI70">
        <v>3</v>
      </c>
    </row>
    <row r="71" spans="1:35" x14ac:dyDescent="0.25">
      <c r="A71" t="s">
        <v>36</v>
      </c>
      <c r="B71" t="s">
        <v>43</v>
      </c>
      <c r="C71" t="s">
        <v>52</v>
      </c>
      <c r="D71" t="s">
        <v>50</v>
      </c>
      <c r="E71" t="s">
        <v>63</v>
      </c>
      <c r="F71" t="s">
        <v>69</v>
      </c>
      <c r="G71" t="s">
        <v>73</v>
      </c>
      <c r="H71" t="s">
        <v>74</v>
      </c>
      <c r="I71" t="s">
        <v>80</v>
      </c>
      <c r="J71" t="s">
        <v>83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87</v>
      </c>
      <c r="Q71" t="s">
        <v>502</v>
      </c>
      <c r="R71">
        <v>1.7197265625</v>
      </c>
      <c r="S71" t="s">
        <v>652</v>
      </c>
      <c r="T71" t="s">
        <v>654</v>
      </c>
      <c r="U71">
        <v>0.5</v>
      </c>
      <c r="V71" t="s">
        <v>657</v>
      </c>
      <c r="W71">
        <v>0</v>
      </c>
      <c r="X71" t="s">
        <v>1028</v>
      </c>
      <c r="Y71">
        <v>2017</v>
      </c>
      <c r="Z71">
        <v>1</v>
      </c>
      <c r="AA71" t="s">
        <v>1149</v>
      </c>
      <c r="AB71" t="s">
        <v>1156</v>
      </c>
      <c r="AC71">
        <v>201618</v>
      </c>
      <c r="AD71" t="s">
        <v>83</v>
      </c>
      <c r="AE71" t="s">
        <v>1157</v>
      </c>
      <c r="AF71">
        <v>2</v>
      </c>
      <c r="AG71">
        <v>1</v>
      </c>
      <c r="AH71">
        <v>1</v>
      </c>
      <c r="AI71">
        <v>3</v>
      </c>
    </row>
    <row r="72" spans="1:35" x14ac:dyDescent="0.25">
      <c r="A72" t="s">
        <v>36</v>
      </c>
      <c r="B72" t="s">
        <v>45</v>
      </c>
      <c r="C72" t="s">
        <v>52</v>
      </c>
      <c r="D72" t="s">
        <v>50</v>
      </c>
      <c r="E72" t="s">
        <v>63</v>
      </c>
      <c r="F72" t="s">
        <v>70</v>
      </c>
      <c r="G72" t="s">
        <v>73</v>
      </c>
      <c r="H72" t="s">
        <v>76</v>
      </c>
      <c r="I72" t="s">
        <v>80</v>
      </c>
      <c r="J72" t="s">
        <v>82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87</v>
      </c>
      <c r="Q72" t="s">
        <v>507</v>
      </c>
      <c r="R72">
        <v>2.330078125</v>
      </c>
      <c r="S72" t="s">
        <v>652</v>
      </c>
      <c r="T72" t="s">
        <v>654</v>
      </c>
      <c r="U72">
        <v>0.66</v>
      </c>
      <c r="V72" t="s">
        <v>657</v>
      </c>
      <c r="W72">
        <v>0</v>
      </c>
      <c r="X72" t="s">
        <v>1031</v>
      </c>
      <c r="Y72">
        <v>2011</v>
      </c>
      <c r="Z72">
        <v>8</v>
      </c>
      <c r="AA72" t="s">
        <v>1150</v>
      </c>
      <c r="AB72" t="s">
        <v>1155</v>
      </c>
      <c r="AC72">
        <v>201012</v>
      </c>
      <c r="AD72" t="s">
        <v>82</v>
      </c>
      <c r="AE72" t="s">
        <v>1157</v>
      </c>
      <c r="AF72">
        <v>2</v>
      </c>
      <c r="AG72">
        <v>1</v>
      </c>
      <c r="AH72">
        <v>2</v>
      </c>
      <c r="AI72">
        <v>3</v>
      </c>
    </row>
    <row r="73" spans="1:35" x14ac:dyDescent="0.25">
      <c r="A73" t="s">
        <v>36</v>
      </c>
      <c r="B73" t="s">
        <v>45</v>
      </c>
      <c r="C73" t="s">
        <v>52</v>
      </c>
      <c r="D73" t="s">
        <v>57</v>
      </c>
      <c r="E73" t="s">
        <v>63</v>
      </c>
      <c r="F73" t="s">
        <v>70</v>
      </c>
      <c r="G73" t="s">
        <v>73</v>
      </c>
      <c r="H73" t="s">
        <v>74</v>
      </c>
      <c r="I73" t="s">
        <v>80</v>
      </c>
      <c r="J73" t="s">
        <v>83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87</v>
      </c>
      <c r="Q73" t="s">
        <v>511</v>
      </c>
      <c r="R73">
        <v>1.1201171875</v>
      </c>
      <c r="S73" t="s">
        <v>652</v>
      </c>
      <c r="T73" t="s">
        <v>655</v>
      </c>
      <c r="U73">
        <v>0.81</v>
      </c>
      <c r="V73" t="s">
        <v>657</v>
      </c>
      <c r="W73">
        <v>0</v>
      </c>
      <c r="X73" t="s">
        <v>1035</v>
      </c>
      <c r="Y73">
        <v>2016</v>
      </c>
      <c r="Z73">
        <v>8</v>
      </c>
      <c r="AA73" t="s">
        <v>1150</v>
      </c>
      <c r="AB73" t="s">
        <v>1155</v>
      </c>
      <c r="AC73">
        <v>201618</v>
      </c>
      <c r="AD73" t="s">
        <v>83</v>
      </c>
      <c r="AE73" t="s">
        <v>1157</v>
      </c>
      <c r="AF73">
        <v>2</v>
      </c>
      <c r="AG73">
        <v>1</v>
      </c>
      <c r="AH73">
        <v>1</v>
      </c>
      <c r="AI73">
        <v>3</v>
      </c>
    </row>
    <row r="74" spans="1:35" x14ac:dyDescent="0.25">
      <c r="A74" t="s">
        <v>36</v>
      </c>
      <c r="B74" t="s">
        <v>42</v>
      </c>
      <c r="C74" t="s">
        <v>52</v>
      </c>
      <c r="D74" t="s">
        <v>55</v>
      </c>
      <c r="E74" t="s">
        <v>63</v>
      </c>
      <c r="F74" t="s">
        <v>69</v>
      </c>
      <c r="G74" t="s">
        <v>73</v>
      </c>
      <c r="H74" t="s">
        <v>74</v>
      </c>
      <c r="I74" t="s">
        <v>80</v>
      </c>
      <c r="J74" t="s">
        <v>83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87</v>
      </c>
      <c r="Q74" t="s">
        <v>513</v>
      </c>
      <c r="R74">
        <v>2.169921875</v>
      </c>
      <c r="S74" t="s">
        <v>652</v>
      </c>
      <c r="T74" t="s">
        <v>655</v>
      </c>
      <c r="U74">
        <v>0.86</v>
      </c>
      <c r="V74" t="s">
        <v>657</v>
      </c>
      <c r="W74">
        <v>0</v>
      </c>
      <c r="X74" t="s">
        <v>1037</v>
      </c>
      <c r="Y74">
        <v>2013</v>
      </c>
      <c r="Z74">
        <v>12</v>
      </c>
      <c r="AA74" t="s">
        <v>1149</v>
      </c>
      <c r="AB74" t="s">
        <v>1154</v>
      </c>
      <c r="AC74">
        <v>201315</v>
      </c>
      <c r="AD74" t="s">
        <v>83</v>
      </c>
      <c r="AE74" t="s">
        <v>1157</v>
      </c>
      <c r="AF74">
        <v>2</v>
      </c>
      <c r="AG74">
        <v>1</v>
      </c>
      <c r="AH74">
        <v>1</v>
      </c>
      <c r="AI74">
        <v>1</v>
      </c>
    </row>
    <row r="75" spans="1:35" x14ac:dyDescent="0.25">
      <c r="A75" t="s">
        <v>36</v>
      </c>
      <c r="B75" t="s">
        <v>37</v>
      </c>
      <c r="C75" t="s">
        <v>53</v>
      </c>
      <c r="D75" t="s">
        <v>59</v>
      </c>
      <c r="E75" t="s">
        <v>63</v>
      </c>
      <c r="F75" t="s">
        <v>69</v>
      </c>
      <c r="G75" t="s">
        <v>73</v>
      </c>
      <c r="H75" t="s">
        <v>74</v>
      </c>
      <c r="I75" t="s">
        <v>80</v>
      </c>
      <c r="J75" t="s">
        <v>83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87</v>
      </c>
      <c r="Q75" t="s">
        <v>525</v>
      </c>
      <c r="R75">
        <v>1.9697265625</v>
      </c>
      <c r="S75" t="s">
        <v>652</v>
      </c>
      <c r="T75" t="s">
        <v>655</v>
      </c>
      <c r="U75">
        <v>1.08</v>
      </c>
      <c r="V75" t="s">
        <v>657</v>
      </c>
      <c r="W75">
        <v>0</v>
      </c>
      <c r="X75" t="s">
        <v>775</v>
      </c>
      <c r="Y75">
        <v>2017</v>
      </c>
      <c r="Z75">
        <v>12</v>
      </c>
      <c r="AA75" t="s">
        <v>1149</v>
      </c>
      <c r="AB75" t="s">
        <v>1153</v>
      </c>
      <c r="AC75">
        <v>201618</v>
      </c>
      <c r="AD75" t="s">
        <v>83</v>
      </c>
      <c r="AE75" t="s">
        <v>1157</v>
      </c>
      <c r="AF75">
        <v>2</v>
      </c>
      <c r="AG75">
        <v>1</v>
      </c>
      <c r="AH75">
        <v>1</v>
      </c>
      <c r="AI75">
        <v>3</v>
      </c>
    </row>
    <row r="76" spans="1:35" x14ac:dyDescent="0.25">
      <c r="A76" t="s">
        <v>36</v>
      </c>
      <c r="B76" t="s">
        <v>38</v>
      </c>
      <c r="C76" t="s">
        <v>52</v>
      </c>
      <c r="D76" t="s">
        <v>55</v>
      </c>
      <c r="E76" t="s">
        <v>63</v>
      </c>
      <c r="F76" t="s">
        <v>69</v>
      </c>
      <c r="G76" t="s">
        <v>73</v>
      </c>
      <c r="H76" t="s">
        <v>75</v>
      </c>
      <c r="I76" t="s">
        <v>80</v>
      </c>
      <c r="J76" t="s">
        <v>83</v>
      </c>
      <c r="K76">
        <v>0</v>
      </c>
      <c r="L76">
        <v>0</v>
      </c>
      <c r="M76">
        <v>1</v>
      </c>
      <c r="N76">
        <v>0</v>
      </c>
      <c r="O76">
        <v>0</v>
      </c>
      <c r="P76" t="s">
        <v>87</v>
      </c>
      <c r="Q76" t="s">
        <v>546</v>
      </c>
      <c r="R76">
        <v>2.169921875</v>
      </c>
      <c r="S76" t="s">
        <v>652</v>
      </c>
      <c r="T76" t="s">
        <v>655</v>
      </c>
      <c r="U76">
        <v>1.28</v>
      </c>
      <c r="V76" t="s">
        <v>657</v>
      </c>
      <c r="W76">
        <v>1.730518648400903</v>
      </c>
      <c r="X76" t="s">
        <v>1063</v>
      </c>
      <c r="Y76">
        <v>2019</v>
      </c>
      <c r="Z76">
        <v>11</v>
      </c>
      <c r="AA76" t="s">
        <v>1152</v>
      </c>
      <c r="AB76" t="s">
        <v>1154</v>
      </c>
      <c r="AC76">
        <v>201920</v>
      </c>
      <c r="AD76" t="s">
        <v>83</v>
      </c>
      <c r="AE76" t="s">
        <v>1157</v>
      </c>
      <c r="AF76">
        <v>2</v>
      </c>
      <c r="AG76">
        <v>1</v>
      </c>
      <c r="AH76">
        <v>2</v>
      </c>
      <c r="AI76">
        <v>1</v>
      </c>
    </row>
    <row r="77" spans="1:35" x14ac:dyDescent="0.25">
      <c r="A77" t="s">
        <v>36</v>
      </c>
      <c r="B77" t="s">
        <v>37</v>
      </c>
      <c r="C77" t="s">
        <v>53</v>
      </c>
      <c r="D77" t="s">
        <v>59</v>
      </c>
      <c r="E77" t="s">
        <v>63</v>
      </c>
      <c r="F77" t="s">
        <v>69</v>
      </c>
      <c r="G77" t="s">
        <v>73</v>
      </c>
      <c r="H77" t="s">
        <v>74</v>
      </c>
      <c r="I77" t="s">
        <v>80</v>
      </c>
      <c r="J77" t="s">
        <v>83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87</v>
      </c>
      <c r="Q77" t="s">
        <v>549</v>
      </c>
      <c r="R77">
        <v>2.1904296875</v>
      </c>
      <c r="S77" t="s">
        <v>652</v>
      </c>
      <c r="T77" t="s">
        <v>654</v>
      </c>
      <c r="U77">
        <v>0.38</v>
      </c>
      <c r="V77" t="s">
        <v>657</v>
      </c>
      <c r="W77">
        <v>2.2897052869666288</v>
      </c>
      <c r="X77" t="s">
        <v>739</v>
      </c>
      <c r="Y77">
        <v>2019</v>
      </c>
      <c r="Z77">
        <v>3</v>
      </c>
      <c r="AA77" t="s">
        <v>1151</v>
      </c>
      <c r="AB77" t="s">
        <v>1153</v>
      </c>
      <c r="AC77">
        <v>201920</v>
      </c>
      <c r="AD77" t="s">
        <v>83</v>
      </c>
      <c r="AE77" t="s">
        <v>1157</v>
      </c>
      <c r="AF77">
        <v>2</v>
      </c>
      <c r="AG77">
        <v>1</v>
      </c>
      <c r="AH77">
        <v>1</v>
      </c>
      <c r="AI77">
        <v>3</v>
      </c>
    </row>
    <row r="78" spans="1:35" x14ac:dyDescent="0.25">
      <c r="A78" t="s">
        <v>36</v>
      </c>
      <c r="B78" t="s">
        <v>43</v>
      </c>
      <c r="C78" t="s">
        <v>52</v>
      </c>
      <c r="D78" t="s">
        <v>55</v>
      </c>
      <c r="E78" t="s">
        <v>63</v>
      </c>
      <c r="F78" t="s">
        <v>65</v>
      </c>
      <c r="G78" t="s">
        <v>73</v>
      </c>
      <c r="H78" t="s">
        <v>76</v>
      </c>
      <c r="I78" t="s">
        <v>81</v>
      </c>
      <c r="J78" t="s">
        <v>83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87</v>
      </c>
      <c r="Q78" t="s">
        <v>566</v>
      </c>
      <c r="R78">
        <v>1.3896484375</v>
      </c>
      <c r="S78" t="s">
        <v>652</v>
      </c>
      <c r="T78" t="s">
        <v>654</v>
      </c>
      <c r="U78">
        <v>0.70000000000000007</v>
      </c>
      <c r="V78" t="s">
        <v>657</v>
      </c>
      <c r="W78">
        <v>0</v>
      </c>
      <c r="X78" t="s">
        <v>1080</v>
      </c>
      <c r="Y78">
        <v>2017</v>
      </c>
      <c r="Z78">
        <v>5</v>
      </c>
      <c r="AA78" t="s">
        <v>1151</v>
      </c>
      <c r="AB78" t="s">
        <v>1156</v>
      </c>
      <c r="AC78">
        <v>201618</v>
      </c>
      <c r="AD78" t="s">
        <v>83</v>
      </c>
      <c r="AE78" t="s">
        <v>1157</v>
      </c>
      <c r="AF78">
        <v>2</v>
      </c>
      <c r="AG78">
        <v>1</v>
      </c>
      <c r="AH78">
        <v>2</v>
      </c>
      <c r="AI78">
        <v>1</v>
      </c>
    </row>
    <row r="79" spans="1:35" x14ac:dyDescent="0.25">
      <c r="A79" t="s">
        <v>36</v>
      </c>
      <c r="B79" t="s">
        <v>39</v>
      </c>
      <c r="C79" t="s">
        <v>53</v>
      </c>
      <c r="D79" t="s">
        <v>58</v>
      </c>
      <c r="E79" t="s">
        <v>63</v>
      </c>
      <c r="F79" t="s">
        <v>70</v>
      </c>
      <c r="G79" t="s">
        <v>73</v>
      </c>
      <c r="H79" t="s">
        <v>74</v>
      </c>
      <c r="I79" t="s">
        <v>81</v>
      </c>
      <c r="J79" t="s">
        <v>83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87</v>
      </c>
      <c r="Q79" t="s">
        <v>574</v>
      </c>
      <c r="R79">
        <v>1.740234375</v>
      </c>
      <c r="S79" t="s">
        <v>652</v>
      </c>
      <c r="T79" t="s">
        <v>655</v>
      </c>
      <c r="U79">
        <v>0.9</v>
      </c>
      <c r="V79" t="s">
        <v>657</v>
      </c>
      <c r="W79">
        <v>0</v>
      </c>
      <c r="X79" t="s">
        <v>1086</v>
      </c>
      <c r="Y79">
        <v>2016</v>
      </c>
      <c r="Z79">
        <v>5</v>
      </c>
      <c r="AA79" t="s">
        <v>1151</v>
      </c>
      <c r="AB79" t="s">
        <v>1154</v>
      </c>
      <c r="AC79">
        <v>201618</v>
      </c>
      <c r="AD79" t="s">
        <v>83</v>
      </c>
      <c r="AE79" t="s">
        <v>1157</v>
      </c>
      <c r="AF79">
        <v>2</v>
      </c>
      <c r="AG79">
        <v>1</v>
      </c>
      <c r="AH79">
        <v>1</v>
      </c>
      <c r="AI79">
        <v>1</v>
      </c>
    </row>
    <row r="80" spans="1:35" x14ac:dyDescent="0.25">
      <c r="A80" t="s">
        <v>36</v>
      </c>
      <c r="B80" t="s">
        <v>45</v>
      </c>
      <c r="C80" t="s">
        <v>55</v>
      </c>
      <c r="D80" t="s">
        <v>57</v>
      </c>
      <c r="E80" t="s">
        <v>63</v>
      </c>
      <c r="F80" t="s">
        <v>69</v>
      </c>
      <c r="G80" t="s">
        <v>73</v>
      </c>
      <c r="H80" t="s">
        <v>76</v>
      </c>
      <c r="I80" t="s">
        <v>81</v>
      </c>
      <c r="J80" t="s">
        <v>83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87</v>
      </c>
      <c r="Q80" t="s">
        <v>585</v>
      </c>
      <c r="R80">
        <v>2.099609375</v>
      </c>
      <c r="S80" t="s">
        <v>652</v>
      </c>
      <c r="T80" t="s">
        <v>655</v>
      </c>
      <c r="U80">
        <v>1.0900000000000001</v>
      </c>
      <c r="V80" t="s">
        <v>657</v>
      </c>
      <c r="W80">
        <v>0</v>
      </c>
      <c r="X80" t="s">
        <v>1096</v>
      </c>
      <c r="Y80">
        <v>2016</v>
      </c>
      <c r="Z80">
        <v>7</v>
      </c>
      <c r="AA80" t="s">
        <v>1150</v>
      </c>
      <c r="AB80" t="s">
        <v>1155</v>
      </c>
      <c r="AC80">
        <v>201618</v>
      </c>
      <c r="AD80" t="s">
        <v>83</v>
      </c>
      <c r="AE80" t="s">
        <v>1157</v>
      </c>
      <c r="AF80">
        <v>2</v>
      </c>
      <c r="AG80">
        <v>1</v>
      </c>
      <c r="AH80">
        <v>2</v>
      </c>
      <c r="AI80">
        <v>3</v>
      </c>
    </row>
    <row r="81" spans="1:35" x14ac:dyDescent="0.25">
      <c r="A81" t="s">
        <v>36</v>
      </c>
      <c r="B81" t="s">
        <v>45</v>
      </c>
      <c r="C81" t="s">
        <v>52</v>
      </c>
      <c r="D81" t="s">
        <v>57</v>
      </c>
      <c r="E81" t="s">
        <v>63</v>
      </c>
      <c r="F81" t="s">
        <v>69</v>
      </c>
      <c r="G81" t="s">
        <v>73</v>
      </c>
      <c r="H81" t="s">
        <v>76</v>
      </c>
      <c r="I81" t="s">
        <v>81</v>
      </c>
      <c r="J81" t="s">
        <v>83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87</v>
      </c>
      <c r="Q81" t="s">
        <v>596</v>
      </c>
      <c r="R81">
        <v>2.349609375</v>
      </c>
      <c r="S81" t="s">
        <v>652</v>
      </c>
      <c r="T81" t="s">
        <v>655</v>
      </c>
      <c r="U81">
        <v>1.31</v>
      </c>
      <c r="V81" t="s">
        <v>657</v>
      </c>
      <c r="W81">
        <v>0</v>
      </c>
      <c r="X81" t="s">
        <v>1105</v>
      </c>
      <c r="Y81">
        <v>2011</v>
      </c>
      <c r="Z81">
        <v>8</v>
      </c>
      <c r="AA81" t="s">
        <v>1150</v>
      </c>
      <c r="AB81" t="s">
        <v>1155</v>
      </c>
      <c r="AC81">
        <v>201012</v>
      </c>
      <c r="AD81" t="s">
        <v>83</v>
      </c>
      <c r="AE81" t="s">
        <v>1157</v>
      </c>
      <c r="AF81">
        <v>2</v>
      </c>
      <c r="AG81">
        <v>1</v>
      </c>
      <c r="AH81">
        <v>2</v>
      </c>
      <c r="AI81">
        <v>3</v>
      </c>
    </row>
    <row r="82" spans="1:35" x14ac:dyDescent="0.25">
      <c r="A82" t="s">
        <v>36</v>
      </c>
      <c r="B82" t="s">
        <v>37</v>
      </c>
      <c r="C82" t="s">
        <v>53</v>
      </c>
      <c r="D82" t="s">
        <v>58</v>
      </c>
      <c r="E82" t="s">
        <v>63</v>
      </c>
      <c r="F82" t="s">
        <v>69</v>
      </c>
      <c r="G82" t="s">
        <v>73</v>
      </c>
      <c r="H82" t="s">
        <v>76</v>
      </c>
      <c r="I82" t="s">
        <v>81</v>
      </c>
      <c r="J82" t="s">
        <v>83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87</v>
      </c>
      <c r="Q82" t="s">
        <v>616</v>
      </c>
      <c r="R82">
        <v>1.9697265625</v>
      </c>
      <c r="S82" t="s">
        <v>652</v>
      </c>
      <c r="T82" t="s">
        <v>654</v>
      </c>
      <c r="U82">
        <v>0.69000000000000006</v>
      </c>
      <c r="V82" t="s">
        <v>657</v>
      </c>
      <c r="W82">
        <v>3.2071680296212381</v>
      </c>
      <c r="X82" t="s">
        <v>1122</v>
      </c>
      <c r="Y82">
        <v>2014</v>
      </c>
      <c r="Z82">
        <v>10</v>
      </c>
      <c r="AA82" t="s">
        <v>1152</v>
      </c>
      <c r="AB82" t="s">
        <v>1153</v>
      </c>
      <c r="AC82">
        <v>201315</v>
      </c>
      <c r="AD82" t="s">
        <v>83</v>
      </c>
      <c r="AE82" t="s">
        <v>1157</v>
      </c>
      <c r="AF82">
        <v>2</v>
      </c>
      <c r="AG82">
        <v>1</v>
      </c>
      <c r="AH82">
        <v>2</v>
      </c>
      <c r="AI82">
        <v>1</v>
      </c>
    </row>
    <row r="83" spans="1:35" x14ac:dyDescent="0.25">
      <c r="A83" t="s">
        <v>36</v>
      </c>
      <c r="B83" t="s">
        <v>42</v>
      </c>
      <c r="C83" t="s">
        <v>53</v>
      </c>
      <c r="D83" t="s">
        <v>59</v>
      </c>
      <c r="E83" t="s">
        <v>63</v>
      </c>
      <c r="F83" t="s">
        <v>69</v>
      </c>
      <c r="G83" t="s">
        <v>73</v>
      </c>
      <c r="H83" t="s">
        <v>76</v>
      </c>
      <c r="I83" t="s">
        <v>81</v>
      </c>
      <c r="J83" t="s">
        <v>83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87</v>
      </c>
      <c r="Q83" t="s">
        <v>618</v>
      </c>
      <c r="R83">
        <v>2.0400390625</v>
      </c>
      <c r="S83" t="s">
        <v>652</v>
      </c>
      <c r="T83" t="s">
        <v>654</v>
      </c>
      <c r="U83">
        <v>0.57000000000000006</v>
      </c>
      <c r="V83" t="s">
        <v>659</v>
      </c>
      <c r="W83">
        <v>12.341267801821211</v>
      </c>
      <c r="X83" t="s">
        <v>699</v>
      </c>
      <c r="Y83">
        <v>2019</v>
      </c>
      <c r="Z83">
        <v>2</v>
      </c>
      <c r="AA83" t="s">
        <v>1149</v>
      </c>
      <c r="AB83" t="s">
        <v>1154</v>
      </c>
      <c r="AC83">
        <v>201920</v>
      </c>
      <c r="AD83" t="s">
        <v>83</v>
      </c>
      <c r="AE83" t="s">
        <v>1157</v>
      </c>
      <c r="AF83">
        <v>2</v>
      </c>
      <c r="AG83">
        <v>1</v>
      </c>
      <c r="AH83">
        <v>2</v>
      </c>
      <c r="AI83">
        <v>3</v>
      </c>
    </row>
    <row r="84" spans="1:35" x14ac:dyDescent="0.25">
      <c r="A84" t="s">
        <v>36</v>
      </c>
      <c r="B84" t="s">
        <v>37</v>
      </c>
      <c r="C84" t="s">
        <v>53</v>
      </c>
      <c r="D84" t="s">
        <v>50</v>
      </c>
      <c r="E84" t="s">
        <v>63</v>
      </c>
      <c r="F84" t="s">
        <v>69</v>
      </c>
      <c r="G84" t="s">
        <v>73</v>
      </c>
      <c r="H84" t="s">
        <v>76</v>
      </c>
      <c r="I84" t="s">
        <v>80</v>
      </c>
      <c r="J84" t="s">
        <v>82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88</v>
      </c>
      <c r="Q84" t="s">
        <v>627</v>
      </c>
      <c r="R84">
        <v>2.009765625</v>
      </c>
      <c r="S84" t="s">
        <v>652</v>
      </c>
      <c r="T84" t="s">
        <v>655</v>
      </c>
      <c r="U84">
        <v>0.81</v>
      </c>
      <c r="V84" t="s">
        <v>657</v>
      </c>
      <c r="W84">
        <v>0</v>
      </c>
      <c r="X84" t="s">
        <v>1129</v>
      </c>
      <c r="Y84">
        <v>2012</v>
      </c>
      <c r="Z84">
        <v>6</v>
      </c>
      <c r="AA84" t="s">
        <v>1151</v>
      </c>
      <c r="AB84" t="s">
        <v>1153</v>
      </c>
      <c r="AC84">
        <v>201012</v>
      </c>
      <c r="AD84" t="s">
        <v>82</v>
      </c>
      <c r="AE84" t="s">
        <v>1157</v>
      </c>
      <c r="AF84">
        <v>2</v>
      </c>
      <c r="AG84">
        <v>1</v>
      </c>
      <c r="AH84">
        <v>2</v>
      </c>
      <c r="AI84">
        <v>3</v>
      </c>
    </row>
    <row r="85" spans="1:35" x14ac:dyDescent="0.25">
      <c r="A85" t="s">
        <v>36</v>
      </c>
      <c r="B85" t="s">
        <v>39</v>
      </c>
      <c r="C85" t="s">
        <v>53</v>
      </c>
      <c r="D85" t="s">
        <v>55</v>
      </c>
      <c r="E85" t="s">
        <v>63</v>
      </c>
      <c r="F85" t="s">
        <v>69</v>
      </c>
      <c r="G85" t="s">
        <v>73</v>
      </c>
      <c r="H85" t="s">
        <v>75</v>
      </c>
      <c r="I85" t="s">
        <v>80</v>
      </c>
      <c r="J85" t="s">
        <v>82</v>
      </c>
      <c r="K85">
        <v>0</v>
      </c>
      <c r="L85">
        <v>0</v>
      </c>
      <c r="M85">
        <v>1</v>
      </c>
      <c r="N85">
        <v>1</v>
      </c>
      <c r="O85">
        <v>1</v>
      </c>
      <c r="P85" t="s">
        <v>88</v>
      </c>
      <c r="Q85" t="s">
        <v>631</v>
      </c>
      <c r="R85">
        <v>2.4697265625</v>
      </c>
      <c r="S85" t="s">
        <v>652</v>
      </c>
      <c r="T85" t="s">
        <v>655</v>
      </c>
      <c r="U85">
        <v>1.1299999999999999</v>
      </c>
      <c r="V85" t="s">
        <v>657</v>
      </c>
      <c r="W85">
        <v>0</v>
      </c>
      <c r="X85" t="s">
        <v>1133</v>
      </c>
      <c r="Y85">
        <v>2019</v>
      </c>
      <c r="Z85">
        <v>11</v>
      </c>
      <c r="AA85" t="s">
        <v>1152</v>
      </c>
      <c r="AB85" t="s">
        <v>1154</v>
      </c>
      <c r="AC85">
        <v>201920</v>
      </c>
      <c r="AD85" t="s">
        <v>82</v>
      </c>
      <c r="AE85" t="s">
        <v>1157</v>
      </c>
      <c r="AF85">
        <v>2</v>
      </c>
      <c r="AG85">
        <v>1</v>
      </c>
      <c r="AH85">
        <v>2</v>
      </c>
      <c r="AI85">
        <v>1</v>
      </c>
    </row>
    <row r="86" spans="1:35" x14ac:dyDescent="0.25">
      <c r="A86" t="s">
        <v>35</v>
      </c>
      <c r="B86" t="s">
        <v>37</v>
      </c>
      <c r="C86" t="s">
        <v>53</v>
      </c>
      <c r="D86" t="s">
        <v>58</v>
      </c>
      <c r="E86" t="s">
        <v>62</v>
      </c>
      <c r="F86" t="s">
        <v>66</v>
      </c>
      <c r="G86" t="s">
        <v>71</v>
      </c>
      <c r="H86" t="s">
        <v>75</v>
      </c>
      <c r="I86" t="s">
        <v>80</v>
      </c>
      <c r="J86" t="s">
        <v>82</v>
      </c>
      <c r="K86">
        <v>0</v>
      </c>
      <c r="L86">
        <v>0</v>
      </c>
      <c r="M86">
        <v>0</v>
      </c>
      <c r="N86">
        <v>1</v>
      </c>
      <c r="O86">
        <v>1</v>
      </c>
      <c r="P86" t="s">
        <v>86</v>
      </c>
      <c r="Q86" t="s">
        <v>93</v>
      </c>
      <c r="R86">
        <v>3.2099609375</v>
      </c>
      <c r="S86" t="s">
        <v>651</v>
      </c>
      <c r="T86" t="s">
        <v>655</v>
      </c>
      <c r="U86">
        <v>1.1000000000000001</v>
      </c>
      <c r="V86" t="s">
        <v>657</v>
      </c>
      <c r="W86">
        <v>0</v>
      </c>
      <c r="X86" t="s">
        <v>664</v>
      </c>
      <c r="Y86">
        <v>2014</v>
      </c>
      <c r="Z86">
        <v>4</v>
      </c>
      <c r="AA86" t="s">
        <v>1151</v>
      </c>
      <c r="AB86" t="s">
        <v>1153</v>
      </c>
      <c r="AC86">
        <v>201315</v>
      </c>
      <c r="AD86" t="s">
        <v>82</v>
      </c>
      <c r="AE86" t="s">
        <v>1157</v>
      </c>
      <c r="AF86">
        <v>2</v>
      </c>
      <c r="AG86">
        <v>2</v>
      </c>
      <c r="AH86">
        <v>2</v>
      </c>
      <c r="AI86">
        <v>1</v>
      </c>
    </row>
    <row r="87" spans="1:35" x14ac:dyDescent="0.25">
      <c r="A87" t="s">
        <v>36</v>
      </c>
      <c r="B87" t="s">
        <v>37</v>
      </c>
      <c r="C87" t="s">
        <v>52</v>
      </c>
      <c r="D87" t="s">
        <v>59</v>
      </c>
      <c r="E87" t="s">
        <v>62</v>
      </c>
      <c r="F87" t="s">
        <v>65</v>
      </c>
      <c r="G87" t="s">
        <v>71</v>
      </c>
      <c r="H87" t="s">
        <v>74</v>
      </c>
      <c r="I87" t="s">
        <v>81</v>
      </c>
      <c r="J87" t="s">
        <v>83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86</v>
      </c>
      <c r="Q87" t="s">
        <v>95</v>
      </c>
      <c r="R87">
        <v>2.580078125</v>
      </c>
      <c r="S87" t="s">
        <v>651</v>
      </c>
      <c r="T87" t="s">
        <v>654</v>
      </c>
      <c r="U87">
        <v>0.51</v>
      </c>
      <c r="V87" t="s">
        <v>657</v>
      </c>
      <c r="W87">
        <v>0</v>
      </c>
      <c r="X87" t="s">
        <v>666</v>
      </c>
      <c r="Y87">
        <v>2019</v>
      </c>
      <c r="Z87">
        <v>12</v>
      </c>
      <c r="AA87" t="s">
        <v>1149</v>
      </c>
      <c r="AB87" t="s">
        <v>1153</v>
      </c>
      <c r="AC87">
        <v>201920</v>
      </c>
      <c r="AD87" t="s">
        <v>83</v>
      </c>
      <c r="AE87" t="s">
        <v>1157</v>
      </c>
      <c r="AF87">
        <v>2</v>
      </c>
      <c r="AG87">
        <v>2</v>
      </c>
      <c r="AH87">
        <v>1</v>
      </c>
      <c r="AI87">
        <v>3</v>
      </c>
    </row>
    <row r="88" spans="1:35" x14ac:dyDescent="0.25">
      <c r="A88" t="s">
        <v>35</v>
      </c>
      <c r="B88" t="s">
        <v>37</v>
      </c>
      <c r="C88" t="s">
        <v>53</v>
      </c>
      <c r="D88" t="s">
        <v>57</v>
      </c>
      <c r="E88" t="s">
        <v>62</v>
      </c>
      <c r="F88" t="s">
        <v>66</v>
      </c>
      <c r="G88" t="s">
        <v>71</v>
      </c>
      <c r="H88" t="s">
        <v>74</v>
      </c>
      <c r="I88" t="s">
        <v>81</v>
      </c>
      <c r="J88" t="s">
        <v>83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86</v>
      </c>
      <c r="Q88" t="s">
        <v>107</v>
      </c>
      <c r="R88">
        <v>3.5595703125</v>
      </c>
      <c r="S88" t="s">
        <v>651</v>
      </c>
      <c r="T88" t="s">
        <v>655</v>
      </c>
      <c r="U88">
        <v>1.23</v>
      </c>
      <c r="V88" t="s">
        <v>657</v>
      </c>
      <c r="W88">
        <v>0</v>
      </c>
      <c r="X88" t="s">
        <v>677</v>
      </c>
      <c r="Y88">
        <v>2016</v>
      </c>
      <c r="Z88">
        <v>5</v>
      </c>
      <c r="AA88" t="s">
        <v>1151</v>
      </c>
      <c r="AB88" t="s">
        <v>1153</v>
      </c>
      <c r="AC88">
        <v>201618</v>
      </c>
      <c r="AD88" t="s">
        <v>83</v>
      </c>
      <c r="AE88" t="s">
        <v>1157</v>
      </c>
      <c r="AF88">
        <v>2</v>
      </c>
      <c r="AG88">
        <v>2</v>
      </c>
      <c r="AH88">
        <v>1</v>
      </c>
      <c r="AI88">
        <v>3</v>
      </c>
    </row>
    <row r="89" spans="1:35" x14ac:dyDescent="0.25">
      <c r="A89" t="s">
        <v>36</v>
      </c>
      <c r="B89" t="s">
        <v>37</v>
      </c>
      <c r="C89" t="s">
        <v>52</v>
      </c>
      <c r="D89" t="s">
        <v>58</v>
      </c>
      <c r="E89" t="s">
        <v>62</v>
      </c>
      <c r="F89" t="s">
        <v>66</v>
      </c>
      <c r="G89" t="s">
        <v>71</v>
      </c>
      <c r="H89" t="s">
        <v>74</v>
      </c>
      <c r="I89" t="s">
        <v>81</v>
      </c>
      <c r="J89" t="s">
        <v>83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86</v>
      </c>
      <c r="Q89" t="s">
        <v>114</v>
      </c>
      <c r="R89">
        <v>4.73046875</v>
      </c>
      <c r="S89" t="s">
        <v>651</v>
      </c>
      <c r="T89" t="s">
        <v>656</v>
      </c>
      <c r="U89">
        <v>1.59</v>
      </c>
      <c r="V89" t="s">
        <v>657</v>
      </c>
      <c r="W89">
        <v>0.96312713930787452</v>
      </c>
      <c r="X89" t="s">
        <v>684</v>
      </c>
      <c r="Y89">
        <v>2018</v>
      </c>
      <c r="Z89">
        <v>9</v>
      </c>
      <c r="AA89" t="s">
        <v>1152</v>
      </c>
      <c r="AB89" t="s">
        <v>1153</v>
      </c>
      <c r="AC89">
        <v>201618</v>
      </c>
      <c r="AD89" t="s">
        <v>83</v>
      </c>
      <c r="AE89" t="s">
        <v>1157</v>
      </c>
      <c r="AF89">
        <v>2</v>
      </c>
      <c r="AG89">
        <v>2</v>
      </c>
      <c r="AH89">
        <v>1</v>
      </c>
      <c r="AI89">
        <v>1</v>
      </c>
    </row>
    <row r="90" spans="1:35" x14ac:dyDescent="0.25">
      <c r="A90" t="s">
        <v>36</v>
      </c>
      <c r="B90" t="s">
        <v>37</v>
      </c>
      <c r="C90" t="s">
        <v>52</v>
      </c>
      <c r="D90" t="s">
        <v>55</v>
      </c>
      <c r="E90" t="s">
        <v>62</v>
      </c>
      <c r="F90" t="s">
        <v>66</v>
      </c>
      <c r="G90" t="s">
        <v>71</v>
      </c>
      <c r="H90" t="s">
        <v>74</v>
      </c>
      <c r="I90" t="s">
        <v>81</v>
      </c>
      <c r="J90" t="s">
        <v>83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86</v>
      </c>
      <c r="Q90" t="s">
        <v>118</v>
      </c>
      <c r="R90">
        <v>4.5595703125</v>
      </c>
      <c r="S90" t="s">
        <v>651</v>
      </c>
      <c r="T90" t="s">
        <v>656</v>
      </c>
      <c r="U90">
        <v>1.51</v>
      </c>
      <c r="V90" t="s">
        <v>657</v>
      </c>
      <c r="W90">
        <v>3.2837791484780552</v>
      </c>
      <c r="X90" t="s">
        <v>688</v>
      </c>
      <c r="Y90">
        <v>2017</v>
      </c>
      <c r="Z90">
        <v>11</v>
      </c>
      <c r="AA90" t="s">
        <v>1152</v>
      </c>
      <c r="AB90" t="s">
        <v>1153</v>
      </c>
      <c r="AC90">
        <v>201618</v>
      </c>
      <c r="AD90" t="s">
        <v>83</v>
      </c>
      <c r="AE90" t="s">
        <v>1157</v>
      </c>
      <c r="AF90">
        <v>2</v>
      </c>
      <c r="AG90">
        <v>2</v>
      </c>
      <c r="AH90">
        <v>1</v>
      </c>
      <c r="AI90">
        <v>1</v>
      </c>
    </row>
    <row r="91" spans="1:35" x14ac:dyDescent="0.25">
      <c r="A91" t="s">
        <v>35</v>
      </c>
      <c r="B91" t="s">
        <v>37</v>
      </c>
      <c r="C91" t="s">
        <v>54</v>
      </c>
      <c r="D91" t="s">
        <v>58</v>
      </c>
      <c r="E91" t="s">
        <v>62</v>
      </c>
      <c r="F91" t="s">
        <v>66</v>
      </c>
      <c r="G91" t="s">
        <v>71</v>
      </c>
      <c r="H91" t="s">
        <v>78</v>
      </c>
      <c r="I91" t="s">
        <v>80</v>
      </c>
      <c r="J91" t="s">
        <v>82</v>
      </c>
      <c r="K91">
        <v>0</v>
      </c>
      <c r="L91">
        <v>1</v>
      </c>
      <c r="M91">
        <v>0</v>
      </c>
      <c r="N91">
        <v>0</v>
      </c>
      <c r="O91">
        <v>0</v>
      </c>
      <c r="P91" t="s">
        <v>87</v>
      </c>
      <c r="Q91" t="s">
        <v>150</v>
      </c>
      <c r="R91">
        <v>3.7001953125</v>
      </c>
      <c r="S91" t="s">
        <v>651</v>
      </c>
      <c r="T91" t="s">
        <v>655</v>
      </c>
      <c r="U91">
        <v>1.18</v>
      </c>
      <c r="V91" t="s">
        <v>657</v>
      </c>
      <c r="W91">
        <v>0</v>
      </c>
      <c r="X91" t="s">
        <v>716</v>
      </c>
      <c r="Y91">
        <v>2012</v>
      </c>
      <c r="Z91">
        <v>12</v>
      </c>
      <c r="AA91" t="s">
        <v>1152</v>
      </c>
      <c r="AB91" t="s">
        <v>1153</v>
      </c>
      <c r="AC91">
        <v>201012</v>
      </c>
      <c r="AD91" t="s">
        <v>82</v>
      </c>
      <c r="AE91" t="s">
        <v>1157</v>
      </c>
      <c r="AF91">
        <v>2</v>
      </c>
      <c r="AG91">
        <v>2</v>
      </c>
      <c r="AH91">
        <v>3</v>
      </c>
      <c r="AI91">
        <v>1</v>
      </c>
    </row>
    <row r="92" spans="1:35" x14ac:dyDescent="0.25">
      <c r="A92" t="s">
        <v>36</v>
      </c>
      <c r="B92" t="s">
        <v>37</v>
      </c>
      <c r="C92" t="s">
        <v>53</v>
      </c>
      <c r="D92" t="s">
        <v>57</v>
      </c>
      <c r="E92" t="s">
        <v>63</v>
      </c>
      <c r="F92" t="s">
        <v>65</v>
      </c>
      <c r="G92" t="s">
        <v>71</v>
      </c>
      <c r="H92" t="s">
        <v>74</v>
      </c>
      <c r="I92" t="s">
        <v>80</v>
      </c>
      <c r="J92" t="s">
        <v>83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87</v>
      </c>
      <c r="Q92" t="s">
        <v>151</v>
      </c>
      <c r="R92">
        <v>6.349609375</v>
      </c>
      <c r="S92" t="s">
        <v>653</v>
      </c>
      <c r="T92" t="s">
        <v>655</v>
      </c>
      <c r="U92">
        <v>1.18</v>
      </c>
      <c r="V92" t="s">
        <v>657</v>
      </c>
      <c r="W92">
        <v>0</v>
      </c>
      <c r="X92" t="s">
        <v>717</v>
      </c>
      <c r="Y92">
        <v>2018</v>
      </c>
      <c r="Z92">
        <v>3</v>
      </c>
      <c r="AA92" t="s">
        <v>1149</v>
      </c>
      <c r="AB92" t="s">
        <v>1153</v>
      </c>
      <c r="AC92">
        <v>201618</v>
      </c>
      <c r="AD92" t="s">
        <v>83</v>
      </c>
      <c r="AE92" t="s">
        <v>1157</v>
      </c>
      <c r="AF92">
        <v>2</v>
      </c>
      <c r="AG92">
        <v>2</v>
      </c>
      <c r="AH92">
        <v>1</v>
      </c>
      <c r="AI92">
        <v>3</v>
      </c>
    </row>
    <row r="93" spans="1:35" x14ac:dyDescent="0.25">
      <c r="A93" t="s">
        <v>36</v>
      </c>
      <c r="B93" t="s">
        <v>37</v>
      </c>
      <c r="C93" t="s">
        <v>56</v>
      </c>
      <c r="D93" t="s">
        <v>55</v>
      </c>
      <c r="E93" t="s">
        <v>63</v>
      </c>
      <c r="F93" t="s">
        <v>66</v>
      </c>
      <c r="G93" t="s">
        <v>71</v>
      </c>
      <c r="H93" t="s">
        <v>76</v>
      </c>
      <c r="I93" t="s">
        <v>80</v>
      </c>
      <c r="J93" t="s">
        <v>83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87</v>
      </c>
      <c r="Q93" t="s">
        <v>153</v>
      </c>
      <c r="R93">
        <v>3.6904296875</v>
      </c>
      <c r="S93" t="s">
        <v>651</v>
      </c>
      <c r="T93" t="s">
        <v>655</v>
      </c>
      <c r="U93">
        <v>0.92</v>
      </c>
      <c r="V93" t="s">
        <v>659</v>
      </c>
      <c r="W93">
        <v>17.09168083034449</v>
      </c>
      <c r="X93" t="s">
        <v>719</v>
      </c>
      <c r="Y93">
        <v>2014</v>
      </c>
      <c r="Z93">
        <v>1</v>
      </c>
      <c r="AA93" t="s">
        <v>1149</v>
      </c>
      <c r="AB93" t="s">
        <v>1153</v>
      </c>
      <c r="AC93">
        <v>201315</v>
      </c>
      <c r="AD93" t="s">
        <v>83</v>
      </c>
      <c r="AE93" t="s">
        <v>1157</v>
      </c>
      <c r="AF93">
        <v>2</v>
      </c>
      <c r="AG93">
        <v>2</v>
      </c>
      <c r="AH93">
        <v>2</v>
      </c>
      <c r="AI93">
        <v>1</v>
      </c>
    </row>
    <row r="94" spans="1:35" x14ac:dyDescent="0.25">
      <c r="A94" t="s">
        <v>35</v>
      </c>
      <c r="B94" t="s">
        <v>37</v>
      </c>
      <c r="C94" t="s">
        <v>55</v>
      </c>
      <c r="D94" t="s">
        <v>58</v>
      </c>
      <c r="E94" t="s">
        <v>62</v>
      </c>
      <c r="F94" t="s">
        <v>66</v>
      </c>
      <c r="G94" t="s">
        <v>71</v>
      </c>
      <c r="H94" t="s">
        <v>74</v>
      </c>
      <c r="I94" t="s">
        <v>81</v>
      </c>
      <c r="J94" t="s">
        <v>83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87</v>
      </c>
      <c r="Q94" t="s">
        <v>163</v>
      </c>
      <c r="R94">
        <v>4.83984375</v>
      </c>
      <c r="S94" t="s">
        <v>651</v>
      </c>
      <c r="T94" t="s">
        <v>655</v>
      </c>
      <c r="U94">
        <v>0.91</v>
      </c>
      <c r="V94" t="s">
        <v>657</v>
      </c>
      <c r="W94">
        <v>0</v>
      </c>
      <c r="X94" t="s">
        <v>670</v>
      </c>
      <c r="Y94">
        <v>2019</v>
      </c>
      <c r="Z94">
        <v>1</v>
      </c>
      <c r="AA94" t="s">
        <v>1149</v>
      </c>
      <c r="AB94" t="s">
        <v>1153</v>
      </c>
      <c r="AC94">
        <v>201920</v>
      </c>
      <c r="AD94" t="s">
        <v>83</v>
      </c>
      <c r="AE94" t="s">
        <v>1157</v>
      </c>
      <c r="AF94">
        <v>2</v>
      </c>
      <c r="AG94">
        <v>2</v>
      </c>
      <c r="AH94">
        <v>1</v>
      </c>
      <c r="AI94">
        <v>1</v>
      </c>
    </row>
    <row r="95" spans="1:35" x14ac:dyDescent="0.25">
      <c r="A95" t="s">
        <v>36</v>
      </c>
      <c r="B95" t="s">
        <v>38</v>
      </c>
      <c r="C95" t="s">
        <v>53</v>
      </c>
      <c r="D95" t="s">
        <v>50</v>
      </c>
      <c r="E95" t="s">
        <v>62</v>
      </c>
      <c r="F95" t="s">
        <v>66</v>
      </c>
      <c r="G95" t="s">
        <v>71</v>
      </c>
      <c r="H95" t="s">
        <v>75</v>
      </c>
      <c r="I95" t="s">
        <v>81</v>
      </c>
      <c r="J95" t="s">
        <v>83</v>
      </c>
      <c r="K95">
        <v>0</v>
      </c>
      <c r="L95">
        <v>0</v>
      </c>
      <c r="M95">
        <v>1</v>
      </c>
      <c r="N95">
        <v>0</v>
      </c>
      <c r="O95">
        <v>0</v>
      </c>
      <c r="P95" t="s">
        <v>87</v>
      </c>
      <c r="Q95" t="s">
        <v>164</v>
      </c>
      <c r="R95">
        <v>5.0595703125</v>
      </c>
      <c r="S95" t="s">
        <v>651</v>
      </c>
      <c r="T95" t="s">
        <v>655</v>
      </c>
      <c r="U95">
        <v>0.93000000715255737</v>
      </c>
      <c r="V95" t="s">
        <v>657</v>
      </c>
      <c r="W95">
        <v>0</v>
      </c>
      <c r="X95" t="s">
        <v>728</v>
      </c>
      <c r="Y95">
        <v>2020</v>
      </c>
      <c r="Z95">
        <v>2</v>
      </c>
      <c r="AA95" t="s">
        <v>1149</v>
      </c>
      <c r="AB95" t="s">
        <v>1154</v>
      </c>
      <c r="AC95">
        <v>201920</v>
      </c>
      <c r="AD95" t="s">
        <v>83</v>
      </c>
      <c r="AE95" t="s">
        <v>1157</v>
      </c>
      <c r="AF95">
        <v>2</v>
      </c>
      <c r="AG95">
        <v>2</v>
      </c>
      <c r="AH95">
        <v>2</v>
      </c>
      <c r="AI95">
        <v>3</v>
      </c>
    </row>
    <row r="96" spans="1:35" x14ac:dyDescent="0.25">
      <c r="A96" t="s">
        <v>36</v>
      </c>
      <c r="B96" t="s">
        <v>37</v>
      </c>
      <c r="C96" t="s">
        <v>52</v>
      </c>
      <c r="D96" t="s">
        <v>55</v>
      </c>
      <c r="E96" t="s">
        <v>62</v>
      </c>
      <c r="F96" t="s">
        <v>65</v>
      </c>
      <c r="G96" t="s">
        <v>71</v>
      </c>
      <c r="H96" t="s">
        <v>74</v>
      </c>
      <c r="I96" t="s">
        <v>81</v>
      </c>
      <c r="J96" t="s">
        <v>83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87</v>
      </c>
      <c r="Q96" t="s">
        <v>165</v>
      </c>
      <c r="R96">
        <v>4.48046875</v>
      </c>
      <c r="S96" t="s">
        <v>651</v>
      </c>
      <c r="T96" t="s">
        <v>655</v>
      </c>
      <c r="U96">
        <v>0.96</v>
      </c>
      <c r="V96" t="s">
        <v>657</v>
      </c>
      <c r="W96">
        <v>0</v>
      </c>
      <c r="X96" t="s">
        <v>729</v>
      </c>
      <c r="Y96">
        <v>2017</v>
      </c>
      <c r="Z96">
        <v>12</v>
      </c>
      <c r="AA96" t="s">
        <v>1152</v>
      </c>
      <c r="AB96" t="s">
        <v>1153</v>
      </c>
      <c r="AC96">
        <v>201618</v>
      </c>
      <c r="AD96" t="s">
        <v>83</v>
      </c>
      <c r="AE96" t="s">
        <v>1157</v>
      </c>
      <c r="AF96">
        <v>2</v>
      </c>
      <c r="AG96">
        <v>2</v>
      </c>
      <c r="AH96">
        <v>1</v>
      </c>
      <c r="AI96">
        <v>1</v>
      </c>
    </row>
    <row r="97" spans="1:35" x14ac:dyDescent="0.25">
      <c r="A97" t="s">
        <v>36</v>
      </c>
      <c r="B97" t="s">
        <v>37</v>
      </c>
      <c r="C97" t="s">
        <v>52</v>
      </c>
      <c r="D97" t="s">
        <v>55</v>
      </c>
      <c r="E97" t="s">
        <v>62</v>
      </c>
      <c r="F97" t="s">
        <v>66</v>
      </c>
      <c r="G97" t="s">
        <v>71</v>
      </c>
      <c r="H97" t="s">
        <v>78</v>
      </c>
      <c r="I97" t="s">
        <v>81</v>
      </c>
      <c r="J97" t="s">
        <v>83</v>
      </c>
      <c r="K97">
        <v>0</v>
      </c>
      <c r="L97">
        <v>1</v>
      </c>
      <c r="M97">
        <v>0</v>
      </c>
      <c r="N97">
        <v>0</v>
      </c>
      <c r="O97">
        <v>0</v>
      </c>
      <c r="P97" t="s">
        <v>87</v>
      </c>
      <c r="Q97" t="s">
        <v>167</v>
      </c>
      <c r="R97">
        <v>3.16015625</v>
      </c>
      <c r="S97" t="s">
        <v>651</v>
      </c>
      <c r="T97" t="s">
        <v>655</v>
      </c>
      <c r="U97">
        <v>0.97</v>
      </c>
      <c r="V97" t="s">
        <v>657</v>
      </c>
      <c r="W97">
        <v>0</v>
      </c>
      <c r="X97" t="s">
        <v>701</v>
      </c>
      <c r="Y97">
        <v>2013</v>
      </c>
      <c r="Z97">
        <v>2</v>
      </c>
      <c r="AA97" t="s">
        <v>1149</v>
      </c>
      <c r="AB97" t="s">
        <v>1153</v>
      </c>
      <c r="AC97">
        <v>201315</v>
      </c>
      <c r="AD97" t="s">
        <v>83</v>
      </c>
      <c r="AE97" t="s">
        <v>1157</v>
      </c>
      <c r="AF97">
        <v>2</v>
      </c>
      <c r="AG97">
        <v>2</v>
      </c>
      <c r="AH97">
        <v>3</v>
      </c>
      <c r="AI97">
        <v>1</v>
      </c>
    </row>
    <row r="98" spans="1:35" x14ac:dyDescent="0.25">
      <c r="A98" t="s">
        <v>35</v>
      </c>
      <c r="B98" t="s">
        <v>37</v>
      </c>
      <c r="C98" t="s">
        <v>52</v>
      </c>
      <c r="D98" t="s">
        <v>58</v>
      </c>
      <c r="E98" t="s">
        <v>62</v>
      </c>
      <c r="F98" t="s">
        <v>66</v>
      </c>
      <c r="G98" t="s">
        <v>71</v>
      </c>
      <c r="H98" t="s">
        <v>77</v>
      </c>
      <c r="I98" t="s">
        <v>81</v>
      </c>
      <c r="J98" t="s">
        <v>83</v>
      </c>
      <c r="K98">
        <v>1</v>
      </c>
      <c r="L98">
        <v>1</v>
      </c>
      <c r="M98">
        <v>0</v>
      </c>
      <c r="N98">
        <v>0</v>
      </c>
      <c r="O98">
        <v>0</v>
      </c>
      <c r="P98" t="s">
        <v>87</v>
      </c>
      <c r="Q98" t="s">
        <v>170</v>
      </c>
      <c r="R98">
        <v>3.9599609375</v>
      </c>
      <c r="S98" t="s">
        <v>651</v>
      </c>
      <c r="T98" t="s">
        <v>655</v>
      </c>
      <c r="U98">
        <v>1.02</v>
      </c>
      <c r="V98" t="s">
        <v>657</v>
      </c>
      <c r="W98">
        <v>0</v>
      </c>
      <c r="X98" t="s">
        <v>729</v>
      </c>
      <c r="Y98">
        <v>2017</v>
      </c>
      <c r="Z98">
        <v>12</v>
      </c>
      <c r="AA98" t="s">
        <v>1152</v>
      </c>
      <c r="AB98" t="s">
        <v>1153</v>
      </c>
      <c r="AC98">
        <v>201618</v>
      </c>
      <c r="AD98" t="s">
        <v>83</v>
      </c>
      <c r="AE98" t="s">
        <v>1157</v>
      </c>
      <c r="AF98">
        <v>2</v>
      </c>
      <c r="AG98">
        <v>2</v>
      </c>
      <c r="AH98">
        <v>3</v>
      </c>
      <c r="AI98">
        <v>1</v>
      </c>
    </row>
    <row r="99" spans="1:35" x14ac:dyDescent="0.25">
      <c r="A99" t="s">
        <v>36</v>
      </c>
      <c r="B99" t="s">
        <v>37</v>
      </c>
      <c r="C99" t="s">
        <v>52</v>
      </c>
      <c r="D99" t="s">
        <v>55</v>
      </c>
      <c r="E99" t="s">
        <v>62</v>
      </c>
      <c r="F99" t="s">
        <v>65</v>
      </c>
      <c r="G99" t="s">
        <v>71</v>
      </c>
      <c r="H99" t="s">
        <v>77</v>
      </c>
      <c r="I99" t="s">
        <v>81</v>
      </c>
      <c r="J99" t="s">
        <v>83</v>
      </c>
      <c r="K99">
        <v>1</v>
      </c>
      <c r="L99">
        <v>0</v>
      </c>
      <c r="M99">
        <v>1</v>
      </c>
      <c r="N99">
        <v>1</v>
      </c>
      <c r="O99">
        <v>0</v>
      </c>
      <c r="P99" t="s">
        <v>87</v>
      </c>
      <c r="Q99" t="s">
        <v>173</v>
      </c>
      <c r="R99">
        <v>3.4599609375</v>
      </c>
      <c r="S99" t="s">
        <v>651</v>
      </c>
      <c r="T99" t="s">
        <v>655</v>
      </c>
      <c r="U99">
        <v>1.03</v>
      </c>
      <c r="V99" t="s">
        <v>657</v>
      </c>
      <c r="W99">
        <v>0</v>
      </c>
      <c r="X99" t="s">
        <v>734</v>
      </c>
      <c r="Y99">
        <v>2014</v>
      </c>
      <c r="Z99">
        <v>3</v>
      </c>
      <c r="AA99" t="s">
        <v>1149</v>
      </c>
      <c r="AB99" t="s">
        <v>1153</v>
      </c>
      <c r="AC99">
        <v>201315</v>
      </c>
      <c r="AD99" t="s">
        <v>83</v>
      </c>
      <c r="AE99" t="s">
        <v>1157</v>
      </c>
      <c r="AF99">
        <v>2</v>
      </c>
      <c r="AG99">
        <v>2</v>
      </c>
      <c r="AH99">
        <v>3</v>
      </c>
      <c r="AI99">
        <v>1</v>
      </c>
    </row>
    <row r="100" spans="1:35" x14ac:dyDescent="0.25">
      <c r="A100" t="s">
        <v>36</v>
      </c>
      <c r="B100" t="s">
        <v>38</v>
      </c>
      <c r="C100" t="s">
        <v>52</v>
      </c>
      <c r="D100" t="s">
        <v>57</v>
      </c>
      <c r="E100" t="s">
        <v>62</v>
      </c>
      <c r="F100" t="s">
        <v>66</v>
      </c>
      <c r="G100" t="s">
        <v>71</v>
      </c>
      <c r="H100" t="s">
        <v>75</v>
      </c>
      <c r="I100" t="s">
        <v>81</v>
      </c>
      <c r="J100" t="s">
        <v>83</v>
      </c>
      <c r="K100">
        <v>0</v>
      </c>
      <c r="L100">
        <v>0</v>
      </c>
      <c r="M100">
        <v>1</v>
      </c>
      <c r="N100">
        <v>0</v>
      </c>
      <c r="O100">
        <v>0</v>
      </c>
      <c r="P100" t="s">
        <v>87</v>
      </c>
      <c r="Q100" t="s">
        <v>174</v>
      </c>
      <c r="R100">
        <v>5.349609375</v>
      </c>
      <c r="S100" t="s">
        <v>651</v>
      </c>
      <c r="T100" t="s">
        <v>655</v>
      </c>
      <c r="U100">
        <v>1.04</v>
      </c>
      <c r="V100" t="s">
        <v>657</v>
      </c>
      <c r="W100">
        <v>0</v>
      </c>
      <c r="X100" t="s">
        <v>174</v>
      </c>
      <c r="Y100">
        <v>2019</v>
      </c>
      <c r="Z100">
        <v>1</v>
      </c>
      <c r="AA100" t="s">
        <v>1149</v>
      </c>
      <c r="AB100" t="s">
        <v>1154</v>
      </c>
      <c r="AC100">
        <v>201920</v>
      </c>
      <c r="AD100" t="s">
        <v>83</v>
      </c>
      <c r="AE100" t="s">
        <v>1157</v>
      </c>
      <c r="AF100">
        <v>2</v>
      </c>
      <c r="AG100">
        <v>2</v>
      </c>
      <c r="AH100">
        <v>2</v>
      </c>
      <c r="AI100">
        <v>3</v>
      </c>
    </row>
    <row r="101" spans="1:35" x14ac:dyDescent="0.25">
      <c r="A101" t="s">
        <v>35</v>
      </c>
      <c r="B101" t="s">
        <v>42</v>
      </c>
      <c r="C101" t="s">
        <v>55</v>
      </c>
      <c r="D101" t="s">
        <v>55</v>
      </c>
      <c r="E101" t="s">
        <v>62</v>
      </c>
      <c r="F101" t="s">
        <v>65</v>
      </c>
      <c r="G101" t="s">
        <v>71</v>
      </c>
      <c r="H101" t="s">
        <v>77</v>
      </c>
      <c r="I101" t="s">
        <v>81</v>
      </c>
      <c r="J101" t="s">
        <v>83</v>
      </c>
      <c r="K101">
        <v>1</v>
      </c>
      <c r="L101">
        <v>0</v>
      </c>
      <c r="M101">
        <v>1</v>
      </c>
      <c r="N101">
        <v>0</v>
      </c>
      <c r="O101">
        <v>0</v>
      </c>
      <c r="P101" t="s">
        <v>87</v>
      </c>
      <c r="Q101" t="s">
        <v>175</v>
      </c>
      <c r="R101">
        <v>4.650390625</v>
      </c>
      <c r="S101" t="s">
        <v>651</v>
      </c>
      <c r="T101" t="s">
        <v>655</v>
      </c>
      <c r="U101">
        <v>1.05</v>
      </c>
      <c r="V101" t="s">
        <v>657</v>
      </c>
      <c r="W101">
        <v>0</v>
      </c>
      <c r="X101" t="s">
        <v>735</v>
      </c>
      <c r="Y101">
        <v>2018</v>
      </c>
      <c r="Z101">
        <v>3</v>
      </c>
      <c r="AA101" t="s">
        <v>1151</v>
      </c>
      <c r="AB101" t="s">
        <v>1154</v>
      </c>
      <c r="AC101">
        <v>201618</v>
      </c>
      <c r="AD101" t="s">
        <v>83</v>
      </c>
      <c r="AE101" t="s">
        <v>1157</v>
      </c>
      <c r="AF101">
        <v>2</v>
      </c>
      <c r="AG101">
        <v>2</v>
      </c>
      <c r="AH101">
        <v>3</v>
      </c>
      <c r="AI101">
        <v>1</v>
      </c>
    </row>
    <row r="102" spans="1:35" x14ac:dyDescent="0.25">
      <c r="A102" t="s">
        <v>36</v>
      </c>
      <c r="B102" t="s">
        <v>46</v>
      </c>
      <c r="C102" t="s">
        <v>52</v>
      </c>
      <c r="D102" t="s">
        <v>50</v>
      </c>
      <c r="E102" t="s">
        <v>63</v>
      </c>
      <c r="F102" t="s">
        <v>65</v>
      </c>
      <c r="G102" t="s">
        <v>71</v>
      </c>
      <c r="H102" t="s">
        <v>75</v>
      </c>
      <c r="I102" t="s">
        <v>81</v>
      </c>
      <c r="J102" t="s">
        <v>83</v>
      </c>
      <c r="K102">
        <v>0</v>
      </c>
      <c r="L102">
        <v>0</v>
      </c>
      <c r="M102">
        <v>1</v>
      </c>
      <c r="N102">
        <v>0</v>
      </c>
      <c r="O102">
        <v>0</v>
      </c>
      <c r="P102" t="s">
        <v>87</v>
      </c>
      <c r="Q102" t="s">
        <v>179</v>
      </c>
      <c r="R102">
        <v>3.900390625</v>
      </c>
      <c r="S102" t="s">
        <v>651</v>
      </c>
      <c r="T102" t="s">
        <v>655</v>
      </c>
      <c r="U102">
        <v>1.0900000000000001</v>
      </c>
      <c r="V102" t="s">
        <v>657</v>
      </c>
      <c r="W102">
        <v>0</v>
      </c>
      <c r="X102" t="s">
        <v>739</v>
      </c>
      <c r="Y102">
        <v>2019</v>
      </c>
      <c r="Z102">
        <v>3</v>
      </c>
      <c r="AA102" t="s">
        <v>1149</v>
      </c>
      <c r="AB102" t="s">
        <v>1153</v>
      </c>
      <c r="AC102">
        <v>201920</v>
      </c>
      <c r="AD102" t="s">
        <v>83</v>
      </c>
      <c r="AE102" t="s">
        <v>1157</v>
      </c>
      <c r="AF102">
        <v>2</v>
      </c>
      <c r="AG102">
        <v>2</v>
      </c>
      <c r="AH102">
        <v>2</v>
      </c>
      <c r="AI102">
        <v>3</v>
      </c>
    </row>
    <row r="103" spans="1:35" x14ac:dyDescent="0.25">
      <c r="A103" t="s">
        <v>36</v>
      </c>
      <c r="B103" t="s">
        <v>41</v>
      </c>
      <c r="C103" t="s">
        <v>53</v>
      </c>
      <c r="D103" t="s">
        <v>57</v>
      </c>
      <c r="E103" t="s">
        <v>62</v>
      </c>
      <c r="F103" t="s">
        <v>66</v>
      </c>
      <c r="G103" t="s">
        <v>71</v>
      </c>
      <c r="H103" t="s">
        <v>77</v>
      </c>
      <c r="I103" t="s">
        <v>81</v>
      </c>
      <c r="J103" t="s">
        <v>83</v>
      </c>
      <c r="K103">
        <v>1</v>
      </c>
      <c r="L103">
        <v>1</v>
      </c>
      <c r="M103">
        <v>0</v>
      </c>
      <c r="N103">
        <v>0</v>
      </c>
      <c r="O103">
        <v>0</v>
      </c>
      <c r="P103" t="s">
        <v>87</v>
      </c>
      <c r="Q103" t="s">
        <v>180</v>
      </c>
      <c r="R103">
        <v>4.83984375</v>
      </c>
      <c r="S103" t="s">
        <v>651</v>
      </c>
      <c r="T103" t="s">
        <v>655</v>
      </c>
      <c r="U103">
        <v>1.1000000000000001</v>
      </c>
      <c r="V103" t="s">
        <v>657</v>
      </c>
      <c r="W103">
        <v>0</v>
      </c>
      <c r="X103" t="s">
        <v>740</v>
      </c>
      <c r="Y103">
        <v>2013</v>
      </c>
      <c r="Z103">
        <v>1</v>
      </c>
      <c r="AA103" t="s">
        <v>1149</v>
      </c>
      <c r="AB103" t="s">
        <v>1154</v>
      </c>
      <c r="AC103">
        <v>201315</v>
      </c>
      <c r="AD103" t="s">
        <v>83</v>
      </c>
      <c r="AE103" t="s">
        <v>1157</v>
      </c>
      <c r="AF103">
        <v>2</v>
      </c>
      <c r="AG103">
        <v>2</v>
      </c>
      <c r="AH103">
        <v>3</v>
      </c>
      <c r="AI103">
        <v>3</v>
      </c>
    </row>
    <row r="104" spans="1:35" x14ac:dyDescent="0.25">
      <c r="A104" t="s">
        <v>35</v>
      </c>
      <c r="B104" t="s">
        <v>37</v>
      </c>
      <c r="C104" t="s">
        <v>52</v>
      </c>
      <c r="D104" t="s">
        <v>55</v>
      </c>
      <c r="E104" t="s">
        <v>62</v>
      </c>
      <c r="F104" t="s">
        <v>65</v>
      </c>
      <c r="G104" t="s">
        <v>71</v>
      </c>
      <c r="H104" t="s">
        <v>75</v>
      </c>
      <c r="I104" t="s">
        <v>81</v>
      </c>
      <c r="J104" t="s">
        <v>83</v>
      </c>
      <c r="K104">
        <v>0</v>
      </c>
      <c r="L104">
        <v>0</v>
      </c>
      <c r="M104">
        <v>1</v>
      </c>
      <c r="N104">
        <v>0</v>
      </c>
      <c r="O104">
        <v>0</v>
      </c>
      <c r="P104" t="s">
        <v>87</v>
      </c>
      <c r="Q104" t="s">
        <v>181</v>
      </c>
      <c r="R104">
        <v>4.5</v>
      </c>
      <c r="S104" t="s">
        <v>651</v>
      </c>
      <c r="T104" t="s">
        <v>655</v>
      </c>
      <c r="U104">
        <v>1.1000000238418579</v>
      </c>
      <c r="V104" t="s">
        <v>657</v>
      </c>
      <c r="W104">
        <v>0</v>
      </c>
      <c r="X104" t="s">
        <v>741</v>
      </c>
      <c r="Y104">
        <v>2020</v>
      </c>
      <c r="Z104">
        <v>12</v>
      </c>
      <c r="AA104" t="s">
        <v>1152</v>
      </c>
      <c r="AB104" t="s">
        <v>1153</v>
      </c>
      <c r="AC104">
        <v>201920</v>
      </c>
      <c r="AD104" t="s">
        <v>83</v>
      </c>
      <c r="AE104" t="s">
        <v>1157</v>
      </c>
      <c r="AF104">
        <v>2</v>
      </c>
      <c r="AG104">
        <v>2</v>
      </c>
      <c r="AH104">
        <v>2</v>
      </c>
      <c r="AI104">
        <v>1</v>
      </c>
    </row>
    <row r="105" spans="1:35" x14ac:dyDescent="0.25">
      <c r="A105" t="s">
        <v>36</v>
      </c>
      <c r="B105" t="s">
        <v>37</v>
      </c>
      <c r="C105" t="s">
        <v>55</v>
      </c>
      <c r="D105" t="s">
        <v>58</v>
      </c>
      <c r="E105" t="s">
        <v>62</v>
      </c>
      <c r="F105" t="s">
        <v>67</v>
      </c>
      <c r="G105" t="s">
        <v>71</v>
      </c>
      <c r="H105" t="s">
        <v>75</v>
      </c>
      <c r="I105" t="s">
        <v>81</v>
      </c>
      <c r="J105" t="s">
        <v>83</v>
      </c>
      <c r="K105">
        <v>0</v>
      </c>
      <c r="L105">
        <v>0</v>
      </c>
      <c r="M105">
        <v>1</v>
      </c>
      <c r="N105">
        <v>0</v>
      </c>
      <c r="O105">
        <v>0</v>
      </c>
      <c r="P105" t="s">
        <v>87</v>
      </c>
      <c r="Q105" t="s">
        <v>183</v>
      </c>
      <c r="R105">
        <v>3.73046875</v>
      </c>
      <c r="S105" t="s">
        <v>651</v>
      </c>
      <c r="T105" t="s">
        <v>655</v>
      </c>
      <c r="U105">
        <v>1.1399999999999999</v>
      </c>
      <c r="V105" t="s">
        <v>657</v>
      </c>
      <c r="W105">
        <v>0</v>
      </c>
      <c r="X105" t="s">
        <v>743</v>
      </c>
      <c r="Y105">
        <v>2019</v>
      </c>
      <c r="Z105">
        <v>2</v>
      </c>
      <c r="AA105" t="s">
        <v>1149</v>
      </c>
      <c r="AB105" t="s">
        <v>1153</v>
      </c>
      <c r="AC105">
        <v>201920</v>
      </c>
      <c r="AD105" t="s">
        <v>83</v>
      </c>
      <c r="AE105" t="s">
        <v>1157</v>
      </c>
      <c r="AF105">
        <v>2</v>
      </c>
      <c r="AG105">
        <v>2</v>
      </c>
      <c r="AH105">
        <v>2</v>
      </c>
      <c r="AI105">
        <v>1</v>
      </c>
    </row>
    <row r="106" spans="1:35" x14ac:dyDescent="0.25">
      <c r="A106" t="s">
        <v>36</v>
      </c>
      <c r="B106" t="s">
        <v>37</v>
      </c>
      <c r="C106" t="s">
        <v>55</v>
      </c>
      <c r="D106" t="s">
        <v>58</v>
      </c>
      <c r="E106" t="s">
        <v>62</v>
      </c>
      <c r="F106" t="s">
        <v>67</v>
      </c>
      <c r="G106" t="s">
        <v>71</v>
      </c>
      <c r="H106" t="s">
        <v>74</v>
      </c>
      <c r="I106" t="s">
        <v>81</v>
      </c>
      <c r="J106" t="s">
        <v>83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87</v>
      </c>
      <c r="Q106" t="s">
        <v>183</v>
      </c>
      <c r="R106">
        <v>3.73046875</v>
      </c>
      <c r="S106" t="s">
        <v>651</v>
      </c>
      <c r="T106" t="s">
        <v>655</v>
      </c>
      <c r="U106">
        <v>1.1399999999999999</v>
      </c>
      <c r="V106" t="s">
        <v>657</v>
      </c>
      <c r="W106">
        <v>0</v>
      </c>
      <c r="X106" t="s">
        <v>743</v>
      </c>
      <c r="Y106">
        <v>2019</v>
      </c>
      <c r="Z106">
        <v>2</v>
      </c>
      <c r="AA106" t="s">
        <v>1149</v>
      </c>
      <c r="AB106" t="s">
        <v>1153</v>
      </c>
      <c r="AC106">
        <v>201920</v>
      </c>
      <c r="AD106" t="s">
        <v>83</v>
      </c>
      <c r="AE106" t="s">
        <v>1157</v>
      </c>
      <c r="AF106">
        <v>2</v>
      </c>
      <c r="AG106">
        <v>2</v>
      </c>
      <c r="AH106">
        <v>1</v>
      </c>
      <c r="AI106">
        <v>1</v>
      </c>
    </row>
    <row r="107" spans="1:35" x14ac:dyDescent="0.25">
      <c r="A107" t="s">
        <v>36</v>
      </c>
      <c r="B107" t="s">
        <v>37</v>
      </c>
      <c r="C107" t="s">
        <v>52</v>
      </c>
      <c r="D107" t="s">
        <v>60</v>
      </c>
      <c r="E107" t="s">
        <v>62</v>
      </c>
      <c r="F107" t="s">
        <v>67</v>
      </c>
      <c r="G107" t="s">
        <v>71</v>
      </c>
      <c r="H107" t="s">
        <v>74</v>
      </c>
      <c r="I107" t="s">
        <v>81</v>
      </c>
      <c r="J107" t="s">
        <v>83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87</v>
      </c>
      <c r="Q107" t="s">
        <v>185</v>
      </c>
      <c r="R107">
        <v>3.7001953125</v>
      </c>
      <c r="S107" t="s">
        <v>651</v>
      </c>
      <c r="T107" t="s">
        <v>655</v>
      </c>
      <c r="U107">
        <v>1.179999947547913</v>
      </c>
      <c r="V107" t="s">
        <v>657</v>
      </c>
      <c r="W107">
        <v>0</v>
      </c>
      <c r="X107" t="s">
        <v>744</v>
      </c>
      <c r="Y107">
        <v>2020</v>
      </c>
      <c r="Z107">
        <v>12</v>
      </c>
      <c r="AA107" t="s">
        <v>1149</v>
      </c>
      <c r="AB107" t="s">
        <v>1153</v>
      </c>
      <c r="AC107">
        <v>201920</v>
      </c>
      <c r="AD107" t="s">
        <v>83</v>
      </c>
      <c r="AE107" t="s">
        <v>1157</v>
      </c>
      <c r="AF107">
        <v>2</v>
      </c>
      <c r="AG107">
        <v>2</v>
      </c>
      <c r="AH107">
        <v>1</v>
      </c>
      <c r="AI107">
        <v>2</v>
      </c>
    </row>
    <row r="108" spans="1:35" x14ac:dyDescent="0.25">
      <c r="A108" t="s">
        <v>36</v>
      </c>
      <c r="B108" t="s">
        <v>39</v>
      </c>
      <c r="C108" t="s">
        <v>55</v>
      </c>
      <c r="D108" t="s">
        <v>50</v>
      </c>
      <c r="E108" t="s">
        <v>62</v>
      </c>
      <c r="F108" t="s">
        <v>67</v>
      </c>
      <c r="G108" t="s">
        <v>71</v>
      </c>
      <c r="H108" t="s">
        <v>74</v>
      </c>
      <c r="I108" t="s">
        <v>81</v>
      </c>
      <c r="J108" t="s">
        <v>83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87</v>
      </c>
      <c r="Q108" t="s">
        <v>192</v>
      </c>
      <c r="R108">
        <v>6.150390625</v>
      </c>
      <c r="S108" t="s">
        <v>653</v>
      </c>
      <c r="T108" t="s">
        <v>655</v>
      </c>
      <c r="U108">
        <v>1.31</v>
      </c>
      <c r="V108" t="s">
        <v>657</v>
      </c>
      <c r="W108">
        <v>0</v>
      </c>
      <c r="X108" t="s">
        <v>751</v>
      </c>
      <c r="Y108">
        <v>2018</v>
      </c>
      <c r="Z108">
        <v>5</v>
      </c>
      <c r="AA108" t="s">
        <v>1151</v>
      </c>
      <c r="AB108" t="s">
        <v>1154</v>
      </c>
      <c r="AC108">
        <v>201618</v>
      </c>
      <c r="AD108" t="s">
        <v>83</v>
      </c>
      <c r="AE108" t="s">
        <v>1157</v>
      </c>
      <c r="AF108">
        <v>2</v>
      </c>
      <c r="AG108">
        <v>2</v>
      </c>
      <c r="AH108">
        <v>1</v>
      </c>
      <c r="AI108">
        <v>3</v>
      </c>
    </row>
    <row r="109" spans="1:35" x14ac:dyDescent="0.25">
      <c r="A109" t="s">
        <v>36</v>
      </c>
      <c r="B109" t="s">
        <v>42</v>
      </c>
      <c r="C109" t="s">
        <v>56</v>
      </c>
      <c r="D109" t="s">
        <v>59</v>
      </c>
      <c r="E109" t="s">
        <v>63</v>
      </c>
      <c r="F109" t="s">
        <v>66</v>
      </c>
      <c r="G109" t="s">
        <v>71</v>
      </c>
      <c r="H109" t="s">
        <v>76</v>
      </c>
      <c r="I109" t="s">
        <v>81</v>
      </c>
      <c r="J109" t="s">
        <v>83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87</v>
      </c>
      <c r="Q109" t="s">
        <v>193</v>
      </c>
      <c r="R109">
        <v>4.5</v>
      </c>
      <c r="S109" t="s">
        <v>651</v>
      </c>
      <c r="T109" t="s">
        <v>655</v>
      </c>
      <c r="U109">
        <v>1.33</v>
      </c>
      <c r="V109" t="s">
        <v>657</v>
      </c>
      <c r="W109">
        <v>0</v>
      </c>
      <c r="X109" t="s">
        <v>752</v>
      </c>
      <c r="Y109">
        <v>2018</v>
      </c>
      <c r="Z109">
        <v>2</v>
      </c>
      <c r="AA109" t="s">
        <v>1149</v>
      </c>
      <c r="AB109" t="s">
        <v>1154</v>
      </c>
      <c r="AC109">
        <v>201618</v>
      </c>
      <c r="AD109" t="s">
        <v>83</v>
      </c>
      <c r="AE109" t="s">
        <v>1157</v>
      </c>
      <c r="AF109">
        <v>2</v>
      </c>
      <c r="AG109">
        <v>2</v>
      </c>
      <c r="AH109">
        <v>2</v>
      </c>
      <c r="AI109">
        <v>3</v>
      </c>
    </row>
    <row r="110" spans="1:35" x14ac:dyDescent="0.25">
      <c r="A110" t="s">
        <v>35</v>
      </c>
      <c r="B110" t="s">
        <v>37</v>
      </c>
      <c r="C110" t="s">
        <v>53</v>
      </c>
      <c r="D110" t="s">
        <v>57</v>
      </c>
      <c r="E110" t="s">
        <v>62</v>
      </c>
      <c r="F110" t="s">
        <v>67</v>
      </c>
      <c r="G110" t="s">
        <v>71</v>
      </c>
      <c r="H110" t="s">
        <v>75</v>
      </c>
      <c r="I110" t="s">
        <v>81</v>
      </c>
      <c r="J110" t="s">
        <v>83</v>
      </c>
      <c r="K110">
        <v>0</v>
      </c>
      <c r="L110">
        <v>0</v>
      </c>
      <c r="M110">
        <v>1</v>
      </c>
      <c r="N110">
        <v>0</v>
      </c>
      <c r="O110">
        <v>0</v>
      </c>
      <c r="P110" t="s">
        <v>87</v>
      </c>
      <c r="Q110" t="s">
        <v>196</v>
      </c>
      <c r="R110">
        <v>4.419921875</v>
      </c>
      <c r="S110" t="s">
        <v>651</v>
      </c>
      <c r="T110" t="s">
        <v>655</v>
      </c>
      <c r="U110">
        <v>1.370000004768372</v>
      </c>
      <c r="V110" t="s">
        <v>657</v>
      </c>
      <c r="W110">
        <v>0</v>
      </c>
      <c r="X110" t="s">
        <v>755</v>
      </c>
      <c r="Y110">
        <v>2020</v>
      </c>
      <c r="Z110">
        <v>4</v>
      </c>
      <c r="AA110" t="s">
        <v>1151</v>
      </c>
      <c r="AB110" t="s">
        <v>1153</v>
      </c>
      <c r="AC110">
        <v>201920</v>
      </c>
      <c r="AD110" t="s">
        <v>83</v>
      </c>
      <c r="AE110" t="s">
        <v>1157</v>
      </c>
      <c r="AF110">
        <v>2</v>
      </c>
      <c r="AG110">
        <v>2</v>
      </c>
      <c r="AH110">
        <v>2</v>
      </c>
      <c r="AI110">
        <v>3</v>
      </c>
    </row>
    <row r="111" spans="1:35" x14ac:dyDescent="0.25">
      <c r="A111" t="s">
        <v>36</v>
      </c>
      <c r="B111" t="s">
        <v>37</v>
      </c>
      <c r="C111" t="s">
        <v>53</v>
      </c>
      <c r="D111" t="s">
        <v>50</v>
      </c>
      <c r="E111" t="s">
        <v>62</v>
      </c>
      <c r="F111" t="s">
        <v>67</v>
      </c>
      <c r="G111" t="s">
        <v>71</v>
      </c>
      <c r="H111" t="s">
        <v>77</v>
      </c>
      <c r="I111" t="s">
        <v>81</v>
      </c>
      <c r="J111" t="s">
        <v>83</v>
      </c>
      <c r="K111">
        <v>1</v>
      </c>
      <c r="L111">
        <v>1</v>
      </c>
      <c r="M111">
        <v>1</v>
      </c>
      <c r="N111">
        <v>1</v>
      </c>
      <c r="O111">
        <v>0</v>
      </c>
      <c r="P111" t="s">
        <v>87</v>
      </c>
      <c r="Q111" t="s">
        <v>197</v>
      </c>
      <c r="R111">
        <v>3.169921875</v>
      </c>
      <c r="S111" t="s">
        <v>651</v>
      </c>
      <c r="T111" t="s">
        <v>655</v>
      </c>
      <c r="U111">
        <v>1.46</v>
      </c>
      <c r="V111" t="s">
        <v>657</v>
      </c>
      <c r="W111">
        <v>0</v>
      </c>
      <c r="X111" t="s">
        <v>756</v>
      </c>
      <c r="Y111">
        <v>2016</v>
      </c>
      <c r="Z111">
        <v>1</v>
      </c>
      <c r="AA111" t="s">
        <v>1149</v>
      </c>
      <c r="AB111" t="s">
        <v>1153</v>
      </c>
      <c r="AC111">
        <v>201618</v>
      </c>
      <c r="AD111" t="s">
        <v>83</v>
      </c>
      <c r="AE111" t="s">
        <v>1157</v>
      </c>
      <c r="AF111">
        <v>2</v>
      </c>
      <c r="AG111">
        <v>2</v>
      </c>
      <c r="AH111">
        <v>3</v>
      </c>
      <c r="AI111">
        <v>3</v>
      </c>
    </row>
    <row r="112" spans="1:35" x14ac:dyDescent="0.25">
      <c r="A112" t="s">
        <v>36</v>
      </c>
      <c r="B112" t="s">
        <v>37</v>
      </c>
      <c r="C112" t="s">
        <v>53</v>
      </c>
      <c r="D112" t="s">
        <v>58</v>
      </c>
      <c r="E112" t="s">
        <v>62</v>
      </c>
      <c r="F112" t="s">
        <v>66</v>
      </c>
      <c r="G112" t="s">
        <v>71</v>
      </c>
      <c r="H112" t="s">
        <v>77</v>
      </c>
      <c r="I112" t="s">
        <v>81</v>
      </c>
      <c r="J112" t="s">
        <v>83</v>
      </c>
      <c r="K112">
        <v>1</v>
      </c>
      <c r="L112">
        <v>0</v>
      </c>
      <c r="M112">
        <v>0</v>
      </c>
      <c r="N112">
        <v>0</v>
      </c>
      <c r="O112">
        <v>0</v>
      </c>
      <c r="P112" t="s">
        <v>87</v>
      </c>
      <c r="Q112" t="s">
        <v>198</v>
      </c>
      <c r="R112">
        <v>5.4599609375</v>
      </c>
      <c r="S112" t="s">
        <v>651</v>
      </c>
      <c r="T112" t="s">
        <v>655</v>
      </c>
      <c r="U112">
        <v>1.49</v>
      </c>
      <c r="V112" t="s">
        <v>657</v>
      </c>
      <c r="W112">
        <v>0</v>
      </c>
      <c r="X112" t="s">
        <v>757</v>
      </c>
      <c r="Y112">
        <v>2011</v>
      </c>
      <c r="Z112">
        <v>10</v>
      </c>
      <c r="AA112" t="s">
        <v>1152</v>
      </c>
      <c r="AB112" t="s">
        <v>1153</v>
      </c>
      <c r="AC112">
        <v>201012</v>
      </c>
      <c r="AD112" t="s">
        <v>83</v>
      </c>
      <c r="AE112" t="s">
        <v>1157</v>
      </c>
      <c r="AF112">
        <v>2</v>
      </c>
      <c r="AG112">
        <v>2</v>
      </c>
      <c r="AH112">
        <v>3</v>
      </c>
      <c r="AI112">
        <v>1</v>
      </c>
    </row>
    <row r="113" spans="1:35" x14ac:dyDescent="0.25">
      <c r="A113" t="s">
        <v>36</v>
      </c>
      <c r="B113" t="s">
        <v>37</v>
      </c>
      <c r="C113" t="s">
        <v>55</v>
      </c>
      <c r="D113" t="s">
        <v>50</v>
      </c>
      <c r="E113" t="s">
        <v>62</v>
      </c>
      <c r="F113" t="s">
        <v>66</v>
      </c>
      <c r="G113" t="s">
        <v>71</v>
      </c>
      <c r="H113" t="s">
        <v>74</v>
      </c>
      <c r="I113" t="s">
        <v>81</v>
      </c>
      <c r="J113" t="s">
        <v>83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87</v>
      </c>
      <c r="Q113" t="s">
        <v>199</v>
      </c>
      <c r="R113">
        <v>2.8896484375</v>
      </c>
      <c r="S113" t="s">
        <v>651</v>
      </c>
      <c r="T113" t="s">
        <v>656</v>
      </c>
      <c r="U113">
        <v>1.56</v>
      </c>
      <c r="V113" t="s">
        <v>657</v>
      </c>
      <c r="W113">
        <v>0</v>
      </c>
      <c r="X113" t="s">
        <v>758</v>
      </c>
      <c r="Y113">
        <v>2012</v>
      </c>
      <c r="Z113">
        <v>10</v>
      </c>
      <c r="AA113" t="s">
        <v>1152</v>
      </c>
      <c r="AB113" t="s">
        <v>1153</v>
      </c>
      <c r="AC113">
        <v>201012</v>
      </c>
      <c r="AD113" t="s">
        <v>83</v>
      </c>
      <c r="AE113" t="s">
        <v>1157</v>
      </c>
      <c r="AF113">
        <v>2</v>
      </c>
      <c r="AG113">
        <v>2</v>
      </c>
      <c r="AH113">
        <v>1</v>
      </c>
      <c r="AI113">
        <v>3</v>
      </c>
    </row>
    <row r="114" spans="1:35" x14ac:dyDescent="0.25">
      <c r="A114" t="s">
        <v>35</v>
      </c>
      <c r="B114" t="s">
        <v>38</v>
      </c>
      <c r="C114" t="s">
        <v>53</v>
      </c>
      <c r="D114" t="s">
        <v>58</v>
      </c>
      <c r="E114" t="s">
        <v>62</v>
      </c>
      <c r="F114" t="s">
        <v>66</v>
      </c>
      <c r="G114" t="s">
        <v>71</v>
      </c>
      <c r="H114" t="s">
        <v>74</v>
      </c>
      <c r="I114" t="s">
        <v>81</v>
      </c>
      <c r="J114" t="s">
        <v>83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87</v>
      </c>
      <c r="Q114" t="s">
        <v>200</v>
      </c>
      <c r="R114">
        <v>4.58984375</v>
      </c>
      <c r="S114" t="s">
        <v>651</v>
      </c>
      <c r="T114" t="s">
        <v>656</v>
      </c>
      <c r="U114">
        <v>1.56</v>
      </c>
      <c r="V114" t="s">
        <v>657</v>
      </c>
      <c r="W114">
        <v>0</v>
      </c>
      <c r="X114" t="s">
        <v>759</v>
      </c>
      <c r="Y114">
        <v>2016</v>
      </c>
      <c r="Z114">
        <v>6</v>
      </c>
      <c r="AA114" t="s">
        <v>1151</v>
      </c>
      <c r="AB114" t="s">
        <v>1154</v>
      </c>
      <c r="AC114">
        <v>201618</v>
      </c>
      <c r="AD114" t="s">
        <v>83</v>
      </c>
      <c r="AE114" t="s">
        <v>1157</v>
      </c>
      <c r="AF114">
        <v>2</v>
      </c>
      <c r="AG114">
        <v>2</v>
      </c>
      <c r="AH114">
        <v>1</v>
      </c>
      <c r="AI114">
        <v>1</v>
      </c>
    </row>
    <row r="115" spans="1:35" x14ac:dyDescent="0.25">
      <c r="A115" t="s">
        <v>35</v>
      </c>
      <c r="B115" t="s">
        <v>47</v>
      </c>
      <c r="C115" t="s">
        <v>52</v>
      </c>
      <c r="D115" t="s">
        <v>50</v>
      </c>
      <c r="E115" t="s">
        <v>62</v>
      </c>
      <c r="F115" t="s">
        <v>65</v>
      </c>
      <c r="G115" t="s">
        <v>71</v>
      </c>
      <c r="H115" t="s">
        <v>77</v>
      </c>
      <c r="I115" t="s">
        <v>81</v>
      </c>
      <c r="J115" t="s">
        <v>83</v>
      </c>
      <c r="K115">
        <v>1</v>
      </c>
      <c r="L115">
        <v>1</v>
      </c>
      <c r="M115">
        <v>0</v>
      </c>
      <c r="N115">
        <v>0</v>
      </c>
      <c r="O115">
        <v>0</v>
      </c>
      <c r="P115" t="s">
        <v>87</v>
      </c>
      <c r="Q115" t="s">
        <v>206</v>
      </c>
      <c r="R115">
        <v>2.8798828125</v>
      </c>
      <c r="S115" t="s">
        <v>651</v>
      </c>
      <c r="T115" t="s">
        <v>654</v>
      </c>
      <c r="U115">
        <v>0.61</v>
      </c>
      <c r="V115" t="s">
        <v>657</v>
      </c>
      <c r="W115">
        <v>1.001395141309031E-2</v>
      </c>
      <c r="X115" t="s">
        <v>765</v>
      </c>
      <c r="Y115">
        <v>2014</v>
      </c>
      <c r="Z115">
        <v>1</v>
      </c>
      <c r="AA115" t="s">
        <v>1149</v>
      </c>
      <c r="AB115" t="s">
        <v>1153</v>
      </c>
      <c r="AC115">
        <v>201315</v>
      </c>
      <c r="AD115" t="s">
        <v>83</v>
      </c>
      <c r="AE115" t="s">
        <v>1157</v>
      </c>
      <c r="AF115">
        <v>2</v>
      </c>
      <c r="AG115">
        <v>2</v>
      </c>
      <c r="AH115">
        <v>3</v>
      </c>
      <c r="AI115">
        <v>3</v>
      </c>
    </row>
    <row r="116" spans="1:35" x14ac:dyDescent="0.25">
      <c r="A116" t="s">
        <v>35</v>
      </c>
      <c r="B116" t="s">
        <v>37</v>
      </c>
      <c r="C116" t="s">
        <v>52</v>
      </c>
      <c r="D116" t="s">
        <v>50</v>
      </c>
      <c r="E116" t="s">
        <v>62</v>
      </c>
      <c r="F116" t="s">
        <v>66</v>
      </c>
      <c r="G116" t="s">
        <v>71</v>
      </c>
      <c r="H116" t="s">
        <v>75</v>
      </c>
      <c r="I116" t="s">
        <v>81</v>
      </c>
      <c r="J116" t="s">
        <v>83</v>
      </c>
      <c r="K116">
        <v>0</v>
      </c>
      <c r="L116">
        <v>0</v>
      </c>
      <c r="M116">
        <v>1</v>
      </c>
      <c r="N116">
        <v>0</v>
      </c>
      <c r="O116">
        <v>0</v>
      </c>
      <c r="P116" t="s">
        <v>87</v>
      </c>
      <c r="Q116" t="s">
        <v>214</v>
      </c>
      <c r="R116">
        <v>5.1103515625</v>
      </c>
      <c r="S116" t="s">
        <v>651</v>
      </c>
      <c r="T116" t="s">
        <v>655</v>
      </c>
      <c r="U116">
        <v>1.08</v>
      </c>
      <c r="V116" t="s">
        <v>657</v>
      </c>
      <c r="W116">
        <v>0.25000891905149492</v>
      </c>
      <c r="X116" t="s">
        <v>773</v>
      </c>
      <c r="Y116">
        <v>2017</v>
      </c>
      <c r="Z116">
        <v>10</v>
      </c>
      <c r="AA116" t="s">
        <v>1152</v>
      </c>
      <c r="AB116" t="s">
        <v>1153</v>
      </c>
      <c r="AC116">
        <v>201618</v>
      </c>
      <c r="AD116" t="s">
        <v>83</v>
      </c>
      <c r="AE116" t="s">
        <v>1157</v>
      </c>
      <c r="AF116">
        <v>2</v>
      </c>
      <c r="AG116">
        <v>2</v>
      </c>
      <c r="AH116">
        <v>2</v>
      </c>
      <c r="AI116">
        <v>3</v>
      </c>
    </row>
    <row r="117" spans="1:35" x14ac:dyDescent="0.25">
      <c r="A117" t="s">
        <v>35</v>
      </c>
      <c r="B117" t="s">
        <v>45</v>
      </c>
      <c r="C117" t="s">
        <v>53</v>
      </c>
      <c r="D117" t="s">
        <v>57</v>
      </c>
      <c r="E117" t="s">
        <v>62</v>
      </c>
      <c r="F117" t="s">
        <v>67</v>
      </c>
      <c r="G117" t="s">
        <v>71</v>
      </c>
      <c r="H117" t="s">
        <v>77</v>
      </c>
      <c r="I117" t="s">
        <v>81</v>
      </c>
      <c r="J117" t="s">
        <v>83</v>
      </c>
      <c r="K117">
        <v>1</v>
      </c>
      <c r="L117">
        <v>1</v>
      </c>
      <c r="M117">
        <v>1</v>
      </c>
      <c r="N117">
        <v>0</v>
      </c>
      <c r="O117">
        <v>0</v>
      </c>
      <c r="P117" t="s">
        <v>87</v>
      </c>
      <c r="Q117" t="s">
        <v>215</v>
      </c>
      <c r="R117">
        <v>3.91015625</v>
      </c>
      <c r="S117" t="s">
        <v>651</v>
      </c>
      <c r="T117" t="s">
        <v>655</v>
      </c>
      <c r="U117">
        <v>0.93</v>
      </c>
      <c r="V117" t="s">
        <v>657</v>
      </c>
      <c r="W117">
        <v>0.27884814888238851</v>
      </c>
      <c r="X117" t="s">
        <v>731</v>
      </c>
      <c r="Y117">
        <v>2018</v>
      </c>
      <c r="Z117">
        <v>10</v>
      </c>
      <c r="AA117" t="s">
        <v>1152</v>
      </c>
      <c r="AB117" t="s">
        <v>1155</v>
      </c>
      <c r="AC117">
        <v>201618</v>
      </c>
      <c r="AD117" t="s">
        <v>83</v>
      </c>
      <c r="AE117" t="s">
        <v>1157</v>
      </c>
      <c r="AF117">
        <v>2</v>
      </c>
      <c r="AG117">
        <v>2</v>
      </c>
      <c r="AH117">
        <v>3</v>
      </c>
      <c r="AI117">
        <v>3</v>
      </c>
    </row>
    <row r="118" spans="1:35" x14ac:dyDescent="0.25">
      <c r="A118" t="s">
        <v>36</v>
      </c>
      <c r="B118" t="s">
        <v>37</v>
      </c>
      <c r="C118" t="s">
        <v>53</v>
      </c>
      <c r="D118" t="s">
        <v>59</v>
      </c>
      <c r="E118" t="s">
        <v>62</v>
      </c>
      <c r="F118" t="s">
        <v>66</v>
      </c>
      <c r="G118" t="s">
        <v>71</v>
      </c>
      <c r="H118" t="s">
        <v>74</v>
      </c>
      <c r="I118" t="s">
        <v>81</v>
      </c>
      <c r="J118" t="s">
        <v>83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87</v>
      </c>
      <c r="Q118" t="s">
        <v>216</v>
      </c>
      <c r="R118">
        <v>3.91015625</v>
      </c>
      <c r="S118" t="s">
        <v>651</v>
      </c>
      <c r="T118" t="s">
        <v>655</v>
      </c>
      <c r="U118">
        <v>1.28</v>
      </c>
      <c r="V118" t="s">
        <v>657</v>
      </c>
      <c r="W118">
        <v>0.36933012306690127</v>
      </c>
      <c r="X118" t="s">
        <v>774</v>
      </c>
      <c r="Y118">
        <v>2014</v>
      </c>
      <c r="Z118">
        <v>1</v>
      </c>
      <c r="AA118" t="s">
        <v>1149</v>
      </c>
      <c r="AB118" t="s">
        <v>1153</v>
      </c>
      <c r="AC118">
        <v>201315</v>
      </c>
      <c r="AD118" t="s">
        <v>83</v>
      </c>
      <c r="AE118" t="s">
        <v>1157</v>
      </c>
      <c r="AF118">
        <v>2</v>
      </c>
      <c r="AG118">
        <v>2</v>
      </c>
      <c r="AH118">
        <v>1</v>
      </c>
      <c r="AI118">
        <v>3</v>
      </c>
    </row>
    <row r="119" spans="1:35" x14ac:dyDescent="0.25">
      <c r="A119" t="s">
        <v>36</v>
      </c>
      <c r="B119" t="s">
        <v>37</v>
      </c>
      <c r="C119" t="s">
        <v>52</v>
      </c>
      <c r="D119" t="s">
        <v>55</v>
      </c>
      <c r="E119" t="s">
        <v>62</v>
      </c>
      <c r="F119" t="s">
        <v>65</v>
      </c>
      <c r="G119" t="s">
        <v>71</v>
      </c>
      <c r="H119" t="s">
        <v>78</v>
      </c>
      <c r="I119" t="s">
        <v>81</v>
      </c>
      <c r="J119" t="s">
        <v>83</v>
      </c>
      <c r="K119">
        <v>0</v>
      </c>
      <c r="L119">
        <v>1</v>
      </c>
      <c r="M119">
        <v>0</v>
      </c>
      <c r="N119">
        <v>0</v>
      </c>
      <c r="O119">
        <v>0</v>
      </c>
      <c r="P119" t="s">
        <v>87</v>
      </c>
      <c r="Q119" t="s">
        <v>220</v>
      </c>
      <c r="R119">
        <v>4.7900390625</v>
      </c>
      <c r="S119" t="s">
        <v>651</v>
      </c>
      <c r="T119" t="s">
        <v>655</v>
      </c>
      <c r="U119">
        <v>0.93</v>
      </c>
      <c r="V119" t="s">
        <v>657</v>
      </c>
      <c r="W119">
        <v>0.44603683491004592</v>
      </c>
      <c r="X119" t="s">
        <v>778</v>
      </c>
      <c r="Y119">
        <v>2014</v>
      </c>
      <c r="Z119">
        <v>1</v>
      </c>
      <c r="AA119" t="s">
        <v>1149</v>
      </c>
      <c r="AB119" t="s">
        <v>1153</v>
      </c>
      <c r="AC119">
        <v>201315</v>
      </c>
      <c r="AD119" t="s">
        <v>83</v>
      </c>
      <c r="AE119" t="s">
        <v>1157</v>
      </c>
      <c r="AF119">
        <v>2</v>
      </c>
      <c r="AG119">
        <v>2</v>
      </c>
      <c r="AH119">
        <v>3</v>
      </c>
      <c r="AI119">
        <v>1</v>
      </c>
    </row>
    <row r="120" spans="1:35" x14ac:dyDescent="0.25">
      <c r="A120" t="s">
        <v>36</v>
      </c>
      <c r="B120" t="s">
        <v>37</v>
      </c>
      <c r="C120" t="s">
        <v>52</v>
      </c>
      <c r="D120" t="s">
        <v>55</v>
      </c>
      <c r="E120" t="s">
        <v>62</v>
      </c>
      <c r="F120" t="s">
        <v>67</v>
      </c>
      <c r="G120" t="s">
        <v>71</v>
      </c>
      <c r="H120" t="s">
        <v>77</v>
      </c>
      <c r="I120" t="s">
        <v>81</v>
      </c>
      <c r="J120" t="s">
        <v>83</v>
      </c>
      <c r="K120">
        <v>1</v>
      </c>
      <c r="L120">
        <v>1</v>
      </c>
      <c r="M120">
        <v>0</v>
      </c>
      <c r="N120">
        <v>0</v>
      </c>
      <c r="O120">
        <v>0</v>
      </c>
      <c r="P120" t="s">
        <v>87</v>
      </c>
      <c r="Q120" t="s">
        <v>222</v>
      </c>
      <c r="R120">
        <v>4.5400390625</v>
      </c>
      <c r="S120" t="s">
        <v>651</v>
      </c>
      <c r="T120" t="s">
        <v>655</v>
      </c>
      <c r="U120">
        <v>1.37</v>
      </c>
      <c r="V120" t="s">
        <v>657</v>
      </c>
      <c r="W120">
        <v>0.51159158445380837</v>
      </c>
      <c r="X120" t="s">
        <v>780</v>
      </c>
      <c r="Y120">
        <v>2019</v>
      </c>
      <c r="Z120">
        <v>7</v>
      </c>
      <c r="AA120" t="s">
        <v>1150</v>
      </c>
      <c r="AB120" t="s">
        <v>1153</v>
      </c>
      <c r="AC120">
        <v>201920</v>
      </c>
      <c r="AD120" t="s">
        <v>83</v>
      </c>
      <c r="AE120" t="s">
        <v>1157</v>
      </c>
      <c r="AF120">
        <v>2</v>
      </c>
      <c r="AG120">
        <v>2</v>
      </c>
      <c r="AH120">
        <v>3</v>
      </c>
      <c r="AI120">
        <v>1</v>
      </c>
    </row>
    <row r="121" spans="1:35" x14ac:dyDescent="0.25">
      <c r="A121" t="s">
        <v>36</v>
      </c>
      <c r="B121" t="s">
        <v>40</v>
      </c>
      <c r="C121" t="s">
        <v>55</v>
      </c>
      <c r="D121" t="s">
        <v>55</v>
      </c>
      <c r="E121" t="s">
        <v>62</v>
      </c>
      <c r="F121" t="s">
        <v>65</v>
      </c>
      <c r="G121" t="s">
        <v>71</v>
      </c>
      <c r="H121" t="s">
        <v>75</v>
      </c>
      <c r="I121" t="s">
        <v>81</v>
      </c>
      <c r="J121" t="s">
        <v>83</v>
      </c>
      <c r="K121">
        <v>0</v>
      </c>
      <c r="L121">
        <v>0</v>
      </c>
      <c r="M121">
        <v>1</v>
      </c>
      <c r="N121">
        <v>0</v>
      </c>
      <c r="O121">
        <v>0</v>
      </c>
      <c r="P121" t="s">
        <v>87</v>
      </c>
      <c r="Q121" t="s">
        <v>223</v>
      </c>
      <c r="R121">
        <v>4.01953125</v>
      </c>
      <c r="S121" t="s">
        <v>651</v>
      </c>
      <c r="T121" t="s">
        <v>655</v>
      </c>
      <c r="U121">
        <v>0.82999998331069946</v>
      </c>
      <c r="V121" t="s">
        <v>657</v>
      </c>
      <c r="W121">
        <v>0.55969420820474625</v>
      </c>
      <c r="X121" t="s">
        <v>781</v>
      </c>
      <c r="Y121">
        <v>2020</v>
      </c>
      <c r="Z121">
        <v>5</v>
      </c>
      <c r="AA121" t="s">
        <v>1151</v>
      </c>
      <c r="AB121" t="s">
        <v>1155</v>
      </c>
      <c r="AC121">
        <v>201920</v>
      </c>
      <c r="AD121" t="s">
        <v>83</v>
      </c>
      <c r="AE121" t="s">
        <v>1157</v>
      </c>
      <c r="AF121">
        <v>2</v>
      </c>
      <c r="AG121">
        <v>2</v>
      </c>
      <c r="AH121">
        <v>2</v>
      </c>
      <c r="AI121">
        <v>1</v>
      </c>
    </row>
    <row r="122" spans="1:35" x14ac:dyDescent="0.25">
      <c r="A122" t="s">
        <v>36</v>
      </c>
      <c r="B122" t="s">
        <v>37</v>
      </c>
      <c r="C122" t="s">
        <v>52</v>
      </c>
      <c r="D122" t="s">
        <v>55</v>
      </c>
      <c r="E122" t="s">
        <v>62</v>
      </c>
      <c r="F122" t="s">
        <v>65</v>
      </c>
      <c r="G122" t="s">
        <v>71</v>
      </c>
      <c r="H122" t="s">
        <v>76</v>
      </c>
      <c r="I122" t="s">
        <v>81</v>
      </c>
      <c r="J122" t="s">
        <v>83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87</v>
      </c>
      <c r="Q122" t="s">
        <v>226</v>
      </c>
      <c r="R122">
        <v>3.75</v>
      </c>
      <c r="S122" t="s">
        <v>651</v>
      </c>
      <c r="T122" t="s">
        <v>655</v>
      </c>
      <c r="U122">
        <v>0.99</v>
      </c>
      <c r="V122" t="s">
        <v>657</v>
      </c>
      <c r="W122">
        <v>0.67021346767432954</v>
      </c>
      <c r="X122" t="s">
        <v>784</v>
      </c>
      <c r="Y122">
        <v>2016</v>
      </c>
      <c r="Z122">
        <v>1</v>
      </c>
      <c r="AA122" t="s">
        <v>1149</v>
      </c>
      <c r="AB122" t="s">
        <v>1153</v>
      </c>
      <c r="AC122">
        <v>201618</v>
      </c>
      <c r="AD122" t="s">
        <v>83</v>
      </c>
      <c r="AE122" t="s">
        <v>1157</v>
      </c>
      <c r="AF122">
        <v>2</v>
      </c>
      <c r="AG122">
        <v>2</v>
      </c>
      <c r="AH122">
        <v>2</v>
      </c>
      <c r="AI122">
        <v>1</v>
      </c>
    </row>
    <row r="123" spans="1:35" x14ac:dyDescent="0.25">
      <c r="A123" t="s">
        <v>36</v>
      </c>
      <c r="B123" t="s">
        <v>37</v>
      </c>
      <c r="C123" t="s">
        <v>53</v>
      </c>
      <c r="D123" t="s">
        <v>61</v>
      </c>
      <c r="E123" t="s">
        <v>62</v>
      </c>
      <c r="F123" t="s">
        <v>66</v>
      </c>
      <c r="G123" t="s">
        <v>71</v>
      </c>
      <c r="H123" t="s">
        <v>75</v>
      </c>
      <c r="I123" t="s">
        <v>81</v>
      </c>
      <c r="J123" t="s">
        <v>83</v>
      </c>
      <c r="K123">
        <v>0</v>
      </c>
      <c r="L123">
        <v>0</v>
      </c>
      <c r="M123">
        <v>1</v>
      </c>
      <c r="N123">
        <v>0</v>
      </c>
      <c r="O123">
        <v>0</v>
      </c>
      <c r="P123" t="s">
        <v>87</v>
      </c>
      <c r="Q123" t="s">
        <v>228</v>
      </c>
      <c r="R123">
        <v>3.2099609375</v>
      </c>
      <c r="S123" t="s">
        <v>651</v>
      </c>
      <c r="T123" t="s">
        <v>655</v>
      </c>
      <c r="U123">
        <v>0.98</v>
      </c>
      <c r="V123" t="s">
        <v>657</v>
      </c>
      <c r="W123">
        <v>0.69683132549891036</v>
      </c>
      <c r="X123" t="s">
        <v>786</v>
      </c>
      <c r="Y123">
        <v>2019</v>
      </c>
      <c r="Z123">
        <v>12</v>
      </c>
      <c r="AA123" t="s">
        <v>1152</v>
      </c>
      <c r="AB123" t="s">
        <v>1153</v>
      </c>
      <c r="AC123">
        <v>201920</v>
      </c>
      <c r="AD123" t="s">
        <v>83</v>
      </c>
      <c r="AE123" t="s">
        <v>1157</v>
      </c>
      <c r="AF123">
        <v>2</v>
      </c>
      <c r="AG123">
        <v>2</v>
      </c>
      <c r="AH123">
        <v>2</v>
      </c>
      <c r="AI123">
        <v>2</v>
      </c>
    </row>
    <row r="124" spans="1:35" x14ac:dyDescent="0.25">
      <c r="A124" t="s">
        <v>35</v>
      </c>
      <c r="B124" t="s">
        <v>37</v>
      </c>
      <c r="C124" t="s">
        <v>52</v>
      </c>
      <c r="D124" t="s">
        <v>55</v>
      </c>
      <c r="E124" t="s">
        <v>62</v>
      </c>
      <c r="F124" t="s">
        <v>66</v>
      </c>
      <c r="G124" t="s">
        <v>71</v>
      </c>
      <c r="H124" t="s">
        <v>75</v>
      </c>
      <c r="I124" t="s">
        <v>81</v>
      </c>
      <c r="J124" t="s">
        <v>83</v>
      </c>
      <c r="K124">
        <v>0</v>
      </c>
      <c r="L124">
        <v>0</v>
      </c>
      <c r="M124">
        <v>1</v>
      </c>
      <c r="N124">
        <v>0</v>
      </c>
      <c r="O124">
        <v>0</v>
      </c>
      <c r="P124" t="s">
        <v>87</v>
      </c>
      <c r="Q124" t="s">
        <v>229</v>
      </c>
      <c r="R124">
        <v>4.9697265625</v>
      </c>
      <c r="S124" t="s">
        <v>651</v>
      </c>
      <c r="T124" t="s">
        <v>655</v>
      </c>
      <c r="U124">
        <v>1.2099999189376831</v>
      </c>
      <c r="V124" t="s">
        <v>657</v>
      </c>
      <c r="W124">
        <v>0.79571900423616115</v>
      </c>
      <c r="X124" t="s">
        <v>787</v>
      </c>
      <c r="Y124">
        <v>2020</v>
      </c>
      <c r="Z124">
        <v>12</v>
      </c>
      <c r="AA124" t="s">
        <v>1152</v>
      </c>
      <c r="AB124" t="s">
        <v>1153</v>
      </c>
      <c r="AC124">
        <v>201920</v>
      </c>
      <c r="AD124" t="s">
        <v>83</v>
      </c>
      <c r="AE124" t="s">
        <v>1157</v>
      </c>
      <c r="AF124">
        <v>2</v>
      </c>
      <c r="AG124">
        <v>2</v>
      </c>
      <c r="AH124">
        <v>2</v>
      </c>
      <c r="AI124">
        <v>1</v>
      </c>
    </row>
    <row r="125" spans="1:35" x14ac:dyDescent="0.25">
      <c r="A125" t="s">
        <v>36</v>
      </c>
      <c r="B125" t="s">
        <v>37</v>
      </c>
      <c r="C125" t="s">
        <v>52</v>
      </c>
      <c r="D125" t="s">
        <v>55</v>
      </c>
      <c r="E125" t="s">
        <v>62</v>
      </c>
      <c r="F125" t="s">
        <v>66</v>
      </c>
      <c r="G125" t="s">
        <v>71</v>
      </c>
      <c r="H125" t="s">
        <v>75</v>
      </c>
      <c r="I125" t="s">
        <v>81</v>
      </c>
      <c r="J125" t="s">
        <v>83</v>
      </c>
      <c r="K125">
        <v>0</v>
      </c>
      <c r="L125">
        <v>0</v>
      </c>
      <c r="M125">
        <v>1</v>
      </c>
      <c r="N125">
        <v>0</v>
      </c>
      <c r="O125">
        <v>0</v>
      </c>
      <c r="P125" t="s">
        <v>87</v>
      </c>
      <c r="Q125" t="s">
        <v>230</v>
      </c>
      <c r="R125">
        <v>3.099609375</v>
      </c>
      <c r="S125" t="s">
        <v>651</v>
      </c>
      <c r="T125" t="s">
        <v>656</v>
      </c>
      <c r="U125">
        <v>1.52</v>
      </c>
      <c r="V125" t="s">
        <v>657</v>
      </c>
      <c r="W125">
        <v>0.88572975620626648</v>
      </c>
      <c r="X125" t="s">
        <v>684</v>
      </c>
      <c r="Y125">
        <v>2018</v>
      </c>
      <c r="Z125">
        <v>9</v>
      </c>
      <c r="AA125" t="s">
        <v>1152</v>
      </c>
      <c r="AB125" t="s">
        <v>1153</v>
      </c>
      <c r="AC125">
        <v>201618</v>
      </c>
      <c r="AD125" t="s">
        <v>83</v>
      </c>
      <c r="AE125" t="s">
        <v>1157</v>
      </c>
      <c r="AF125">
        <v>2</v>
      </c>
      <c r="AG125">
        <v>2</v>
      </c>
      <c r="AH125">
        <v>2</v>
      </c>
      <c r="AI125">
        <v>1</v>
      </c>
    </row>
    <row r="126" spans="1:35" x14ac:dyDescent="0.25">
      <c r="A126" t="s">
        <v>35</v>
      </c>
      <c r="B126" t="s">
        <v>37</v>
      </c>
      <c r="C126" t="s">
        <v>53</v>
      </c>
      <c r="D126" t="s">
        <v>55</v>
      </c>
      <c r="E126" t="s">
        <v>62</v>
      </c>
      <c r="F126" t="s">
        <v>65</v>
      </c>
      <c r="G126" t="s">
        <v>71</v>
      </c>
      <c r="H126" t="s">
        <v>75</v>
      </c>
      <c r="I126" t="s">
        <v>81</v>
      </c>
      <c r="J126" t="s">
        <v>83</v>
      </c>
      <c r="K126">
        <v>0</v>
      </c>
      <c r="L126">
        <v>0</v>
      </c>
      <c r="M126">
        <v>1</v>
      </c>
      <c r="N126">
        <v>0</v>
      </c>
      <c r="O126">
        <v>0</v>
      </c>
      <c r="P126" t="s">
        <v>87</v>
      </c>
      <c r="Q126" t="s">
        <v>232</v>
      </c>
      <c r="R126">
        <v>4.6904296875</v>
      </c>
      <c r="S126" t="s">
        <v>651</v>
      </c>
      <c r="T126" t="s">
        <v>655</v>
      </c>
      <c r="U126">
        <v>1.28</v>
      </c>
      <c r="V126" t="s">
        <v>657</v>
      </c>
      <c r="W126">
        <v>1.4193995369841159</v>
      </c>
      <c r="X126" t="s">
        <v>789</v>
      </c>
      <c r="Y126">
        <v>2017</v>
      </c>
      <c r="Z126">
        <v>7</v>
      </c>
      <c r="AA126" t="s">
        <v>1150</v>
      </c>
      <c r="AB126" t="s">
        <v>1153</v>
      </c>
      <c r="AC126">
        <v>201618</v>
      </c>
      <c r="AD126" t="s">
        <v>83</v>
      </c>
      <c r="AE126" t="s">
        <v>1157</v>
      </c>
      <c r="AF126">
        <v>2</v>
      </c>
      <c r="AG126">
        <v>2</v>
      </c>
      <c r="AH126">
        <v>2</v>
      </c>
      <c r="AI126">
        <v>1</v>
      </c>
    </row>
    <row r="127" spans="1:35" x14ac:dyDescent="0.25">
      <c r="A127" t="s">
        <v>35</v>
      </c>
      <c r="B127" t="s">
        <v>45</v>
      </c>
      <c r="C127" t="s">
        <v>55</v>
      </c>
      <c r="D127" t="s">
        <v>58</v>
      </c>
      <c r="E127" t="s">
        <v>62</v>
      </c>
      <c r="F127" t="s">
        <v>67</v>
      </c>
      <c r="G127" t="s">
        <v>71</v>
      </c>
      <c r="H127" t="s">
        <v>74</v>
      </c>
      <c r="I127" t="s">
        <v>81</v>
      </c>
      <c r="J127" t="s">
        <v>83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87</v>
      </c>
      <c r="Q127" t="s">
        <v>235</v>
      </c>
      <c r="R127">
        <v>3.91015625</v>
      </c>
      <c r="S127" t="s">
        <v>651</v>
      </c>
      <c r="T127" t="s">
        <v>655</v>
      </c>
      <c r="U127">
        <v>0.93</v>
      </c>
      <c r="V127" t="s">
        <v>657</v>
      </c>
      <c r="W127">
        <v>2.8469931450672439</v>
      </c>
      <c r="X127" t="s">
        <v>731</v>
      </c>
      <c r="Y127">
        <v>2018</v>
      </c>
      <c r="Z127">
        <v>10</v>
      </c>
      <c r="AA127" t="s">
        <v>1152</v>
      </c>
      <c r="AB127" t="s">
        <v>1155</v>
      </c>
      <c r="AC127">
        <v>201618</v>
      </c>
      <c r="AD127" t="s">
        <v>83</v>
      </c>
      <c r="AE127" t="s">
        <v>1157</v>
      </c>
      <c r="AF127">
        <v>2</v>
      </c>
      <c r="AG127">
        <v>2</v>
      </c>
      <c r="AH127">
        <v>1</v>
      </c>
      <c r="AI127">
        <v>1</v>
      </c>
    </row>
    <row r="128" spans="1:35" x14ac:dyDescent="0.25">
      <c r="A128" t="s">
        <v>36</v>
      </c>
      <c r="B128" t="s">
        <v>39</v>
      </c>
      <c r="C128" t="s">
        <v>53</v>
      </c>
      <c r="D128" t="s">
        <v>55</v>
      </c>
      <c r="E128" t="s">
        <v>62</v>
      </c>
      <c r="F128" t="s">
        <v>66</v>
      </c>
      <c r="G128" t="s">
        <v>71</v>
      </c>
      <c r="H128" t="s">
        <v>76</v>
      </c>
      <c r="I128" t="s">
        <v>81</v>
      </c>
      <c r="J128" t="s">
        <v>83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87</v>
      </c>
      <c r="Q128" t="s">
        <v>237</v>
      </c>
      <c r="R128">
        <v>7.6103515625</v>
      </c>
      <c r="S128" t="s">
        <v>653</v>
      </c>
      <c r="T128" t="s">
        <v>655</v>
      </c>
      <c r="U128">
        <v>1.43</v>
      </c>
      <c r="V128" t="s">
        <v>657</v>
      </c>
      <c r="W128">
        <v>3.2938708262196852</v>
      </c>
      <c r="X128" t="s">
        <v>793</v>
      </c>
      <c r="Y128">
        <v>2011</v>
      </c>
      <c r="Z128">
        <v>9</v>
      </c>
      <c r="AA128" t="s">
        <v>1150</v>
      </c>
      <c r="AB128" t="s">
        <v>1154</v>
      </c>
      <c r="AC128">
        <v>201012</v>
      </c>
      <c r="AD128" t="s">
        <v>83</v>
      </c>
      <c r="AE128" t="s">
        <v>1157</v>
      </c>
      <c r="AF128">
        <v>2</v>
      </c>
      <c r="AG128">
        <v>2</v>
      </c>
      <c r="AH128">
        <v>2</v>
      </c>
      <c r="AI128">
        <v>1</v>
      </c>
    </row>
    <row r="129" spans="1:35" x14ac:dyDescent="0.25">
      <c r="A129" t="s">
        <v>36</v>
      </c>
      <c r="B129" t="s">
        <v>37</v>
      </c>
      <c r="C129" t="s">
        <v>52</v>
      </c>
      <c r="D129" t="s">
        <v>59</v>
      </c>
      <c r="E129" t="s">
        <v>62</v>
      </c>
      <c r="F129" t="s">
        <v>66</v>
      </c>
      <c r="G129" t="s">
        <v>71</v>
      </c>
      <c r="H129" t="s">
        <v>77</v>
      </c>
      <c r="I129" t="s">
        <v>81</v>
      </c>
      <c r="J129" t="s">
        <v>83</v>
      </c>
      <c r="K129">
        <v>1</v>
      </c>
      <c r="L129">
        <v>0</v>
      </c>
      <c r="M129">
        <v>1</v>
      </c>
      <c r="N129">
        <v>0</v>
      </c>
      <c r="O129">
        <v>0</v>
      </c>
      <c r="P129" t="s">
        <v>87</v>
      </c>
      <c r="Q129" t="s">
        <v>243</v>
      </c>
      <c r="R129">
        <v>3.7001953125</v>
      </c>
      <c r="S129" t="s">
        <v>651</v>
      </c>
      <c r="T129" t="s">
        <v>655</v>
      </c>
      <c r="U129">
        <v>1.24</v>
      </c>
      <c r="V129" t="s">
        <v>659</v>
      </c>
      <c r="W129">
        <v>4.8859716625884184</v>
      </c>
      <c r="X129" t="s">
        <v>799</v>
      </c>
      <c r="Y129">
        <v>2012</v>
      </c>
      <c r="Z129">
        <v>5</v>
      </c>
      <c r="AA129" t="s">
        <v>1151</v>
      </c>
      <c r="AB129" t="s">
        <v>1153</v>
      </c>
      <c r="AC129">
        <v>201012</v>
      </c>
      <c r="AD129" t="s">
        <v>83</v>
      </c>
      <c r="AE129" t="s">
        <v>1157</v>
      </c>
      <c r="AF129">
        <v>2</v>
      </c>
      <c r="AG129">
        <v>2</v>
      </c>
      <c r="AH129">
        <v>3</v>
      </c>
      <c r="AI129">
        <v>3</v>
      </c>
    </row>
    <row r="130" spans="1:35" x14ac:dyDescent="0.25">
      <c r="A130" t="s">
        <v>35</v>
      </c>
      <c r="B130" t="s">
        <v>37</v>
      </c>
      <c r="C130" t="s">
        <v>56</v>
      </c>
      <c r="D130" t="s">
        <v>55</v>
      </c>
      <c r="E130" t="s">
        <v>62</v>
      </c>
      <c r="F130" t="s">
        <v>66</v>
      </c>
      <c r="G130" t="s">
        <v>71</v>
      </c>
      <c r="H130" t="s">
        <v>77</v>
      </c>
      <c r="I130" t="s">
        <v>81</v>
      </c>
      <c r="J130" t="s">
        <v>83</v>
      </c>
      <c r="K130">
        <v>1</v>
      </c>
      <c r="L130">
        <v>1</v>
      </c>
      <c r="M130">
        <v>0</v>
      </c>
      <c r="N130">
        <v>0</v>
      </c>
      <c r="O130">
        <v>0</v>
      </c>
      <c r="P130" t="s">
        <v>87</v>
      </c>
      <c r="Q130" t="s">
        <v>252</v>
      </c>
      <c r="R130">
        <v>5.1298828125</v>
      </c>
      <c r="S130" t="s">
        <v>651</v>
      </c>
      <c r="T130" t="s">
        <v>655</v>
      </c>
      <c r="U130">
        <v>1.24</v>
      </c>
      <c r="V130" t="s">
        <v>659</v>
      </c>
      <c r="W130">
        <v>13.128774845972661</v>
      </c>
      <c r="X130" t="s">
        <v>807</v>
      </c>
      <c r="Y130">
        <v>2019</v>
      </c>
      <c r="Z130">
        <v>5</v>
      </c>
      <c r="AA130" t="s">
        <v>1151</v>
      </c>
      <c r="AB130" t="s">
        <v>1153</v>
      </c>
      <c r="AC130">
        <v>201920</v>
      </c>
      <c r="AD130" t="s">
        <v>83</v>
      </c>
      <c r="AE130" t="s">
        <v>1157</v>
      </c>
      <c r="AF130">
        <v>2</v>
      </c>
      <c r="AG130">
        <v>2</v>
      </c>
      <c r="AH130">
        <v>3</v>
      </c>
      <c r="AI130">
        <v>1</v>
      </c>
    </row>
    <row r="131" spans="1:35" x14ac:dyDescent="0.25">
      <c r="A131" t="s">
        <v>36</v>
      </c>
      <c r="B131" t="s">
        <v>37</v>
      </c>
      <c r="C131" t="s">
        <v>53</v>
      </c>
      <c r="D131" t="s">
        <v>50</v>
      </c>
      <c r="E131" t="s">
        <v>62</v>
      </c>
      <c r="F131" t="s">
        <v>66</v>
      </c>
      <c r="G131" t="s">
        <v>71</v>
      </c>
      <c r="H131" t="s">
        <v>74</v>
      </c>
      <c r="I131" t="s">
        <v>80</v>
      </c>
      <c r="J131" t="s">
        <v>82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88</v>
      </c>
      <c r="Q131" t="s">
        <v>275</v>
      </c>
      <c r="R131">
        <v>4.5498046875</v>
      </c>
      <c r="S131" t="s">
        <v>651</v>
      </c>
      <c r="T131" t="s">
        <v>655</v>
      </c>
      <c r="U131">
        <v>0.92</v>
      </c>
      <c r="V131" t="s">
        <v>657</v>
      </c>
      <c r="W131">
        <v>0</v>
      </c>
      <c r="X131" t="s">
        <v>827</v>
      </c>
      <c r="Y131">
        <v>2014</v>
      </c>
      <c r="Z131">
        <v>3</v>
      </c>
      <c r="AA131" t="s">
        <v>1149</v>
      </c>
      <c r="AB131" t="s">
        <v>1153</v>
      </c>
      <c r="AC131">
        <v>201315</v>
      </c>
      <c r="AD131" t="s">
        <v>82</v>
      </c>
      <c r="AE131" t="s">
        <v>1157</v>
      </c>
      <c r="AF131">
        <v>2</v>
      </c>
      <c r="AG131">
        <v>2</v>
      </c>
      <c r="AH131">
        <v>1</v>
      </c>
      <c r="AI131">
        <v>3</v>
      </c>
    </row>
    <row r="132" spans="1:35" x14ac:dyDescent="0.25">
      <c r="A132" t="s">
        <v>36</v>
      </c>
      <c r="B132" t="s">
        <v>38</v>
      </c>
      <c r="C132" t="s">
        <v>52</v>
      </c>
      <c r="D132" t="s">
        <v>58</v>
      </c>
      <c r="E132" t="s">
        <v>62</v>
      </c>
      <c r="F132" t="s">
        <v>66</v>
      </c>
      <c r="G132" t="s">
        <v>71</v>
      </c>
      <c r="H132" t="s">
        <v>74</v>
      </c>
      <c r="I132" t="s">
        <v>80</v>
      </c>
      <c r="J132" t="s">
        <v>82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88</v>
      </c>
      <c r="Q132" t="s">
        <v>276</v>
      </c>
      <c r="R132">
        <v>6.0595703125</v>
      </c>
      <c r="S132" t="s">
        <v>653</v>
      </c>
      <c r="T132" t="s">
        <v>655</v>
      </c>
      <c r="U132">
        <v>1.2300000190734861</v>
      </c>
      <c r="V132" t="s">
        <v>657</v>
      </c>
      <c r="W132">
        <v>0</v>
      </c>
      <c r="X132" t="s">
        <v>828</v>
      </c>
      <c r="Y132">
        <v>2020</v>
      </c>
      <c r="Z132">
        <v>5</v>
      </c>
      <c r="AA132" t="s">
        <v>1151</v>
      </c>
      <c r="AB132" t="s">
        <v>1154</v>
      </c>
      <c r="AC132">
        <v>201920</v>
      </c>
      <c r="AD132" t="s">
        <v>82</v>
      </c>
      <c r="AE132" t="s">
        <v>1157</v>
      </c>
      <c r="AF132">
        <v>2</v>
      </c>
      <c r="AG132">
        <v>2</v>
      </c>
      <c r="AH132">
        <v>1</v>
      </c>
      <c r="AI132">
        <v>1</v>
      </c>
    </row>
    <row r="133" spans="1:35" x14ac:dyDescent="0.25">
      <c r="A133" t="s">
        <v>36</v>
      </c>
      <c r="B133" t="s">
        <v>37</v>
      </c>
      <c r="C133" t="s">
        <v>52</v>
      </c>
      <c r="D133" t="s">
        <v>57</v>
      </c>
      <c r="E133" t="s">
        <v>62</v>
      </c>
      <c r="F133" t="s">
        <v>66</v>
      </c>
      <c r="G133" t="s">
        <v>71</v>
      </c>
      <c r="H133" t="s">
        <v>76</v>
      </c>
      <c r="I133" t="s">
        <v>80</v>
      </c>
      <c r="J133" t="s">
        <v>82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88</v>
      </c>
      <c r="Q133" t="s">
        <v>277</v>
      </c>
      <c r="R133">
        <v>4.330078125</v>
      </c>
      <c r="S133" t="s">
        <v>651</v>
      </c>
      <c r="T133" t="s">
        <v>655</v>
      </c>
      <c r="U133">
        <v>1.05</v>
      </c>
      <c r="V133" t="s">
        <v>659</v>
      </c>
      <c r="W133">
        <v>4.556491831317536</v>
      </c>
      <c r="X133" t="s">
        <v>829</v>
      </c>
      <c r="Y133">
        <v>2018</v>
      </c>
      <c r="Z133">
        <v>4</v>
      </c>
      <c r="AA133" t="s">
        <v>1151</v>
      </c>
      <c r="AB133" t="s">
        <v>1153</v>
      </c>
      <c r="AC133">
        <v>201618</v>
      </c>
      <c r="AD133" t="s">
        <v>82</v>
      </c>
      <c r="AE133" t="s">
        <v>1157</v>
      </c>
      <c r="AF133">
        <v>2</v>
      </c>
      <c r="AG133">
        <v>2</v>
      </c>
      <c r="AH133">
        <v>2</v>
      </c>
      <c r="AI133">
        <v>3</v>
      </c>
    </row>
    <row r="134" spans="1:35" x14ac:dyDescent="0.25">
      <c r="A134" t="s">
        <v>36</v>
      </c>
      <c r="B134" t="s">
        <v>37</v>
      </c>
      <c r="C134" t="s">
        <v>52</v>
      </c>
      <c r="D134" t="s">
        <v>55</v>
      </c>
      <c r="E134" t="s">
        <v>62</v>
      </c>
      <c r="F134" t="s">
        <v>65</v>
      </c>
      <c r="G134" t="s">
        <v>71</v>
      </c>
      <c r="H134" t="s">
        <v>76</v>
      </c>
      <c r="I134" t="s">
        <v>80</v>
      </c>
      <c r="J134" t="s">
        <v>83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88</v>
      </c>
      <c r="Q134" t="s">
        <v>279</v>
      </c>
      <c r="R134">
        <v>4</v>
      </c>
      <c r="S134" t="s">
        <v>651</v>
      </c>
      <c r="T134" t="s">
        <v>655</v>
      </c>
      <c r="U134">
        <v>1.06</v>
      </c>
      <c r="V134" t="s">
        <v>659</v>
      </c>
      <c r="W134">
        <v>7.4300130785897647</v>
      </c>
      <c r="X134" t="s">
        <v>831</v>
      </c>
      <c r="Y134">
        <v>2013</v>
      </c>
      <c r="Z134">
        <v>6</v>
      </c>
      <c r="AA134" t="s">
        <v>1151</v>
      </c>
      <c r="AB134" t="s">
        <v>1153</v>
      </c>
      <c r="AC134">
        <v>201315</v>
      </c>
      <c r="AD134" t="s">
        <v>83</v>
      </c>
      <c r="AE134" t="s">
        <v>1157</v>
      </c>
      <c r="AF134">
        <v>2</v>
      </c>
      <c r="AG134">
        <v>2</v>
      </c>
      <c r="AH134">
        <v>2</v>
      </c>
      <c r="AI134">
        <v>1</v>
      </c>
    </row>
    <row r="135" spans="1:35" x14ac:dyDescent="0.25">
      <c r="A135" t="s">
        <v>35</v>
      </c>
      <c r="B135" t="s">
        <v>37</v>
      </c>
      <c r="C135" t="s">
        <v>52</v>
      </c>
      <c r="D135" t="s">
        <v>55</v>
      </c>
      <c r="E135" t="s">
        <v>62</v>
      </c>
      <c r="F135" t="s">
        <v>66</v>
      </c>
      <c r="G135" t="s">
        <v>71</v>
      </c>
      <c r="H135" t="s">
        <v>76</v>
      </c>
      <c r="I135" t="s">
        <v>81</v>
      </c>
      <c r="J135" t="s">
        <v>83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88</v>
      </c>
      <c r="Q135" t="s">
        <v>289</v>
      </c>
      <c r="R135">
        <v>3.330078125</v>
      </c>
      <c r="S135" t="s">
        <v>651</v>
      </c>
      <c r="T135" t="s">
        <v>655</v>
      </c>
      <c r="U135">
        <v>0.93</v>
      </c>
      <c r="V135" t="s">
        <v>657</v>
      </c>
      <c r="W135">
        <v>0</v>
      </c>
      <c r="X135" t="s">
        <v>836</v>
      </c>
      <c r="Y135">
        <v>2017</v>
      </c>
      <c r="Z135">
        <v>4</v>
      </c>
      <c r="AA135" t="s">
        <v>1151</v>
      </c>
      <c r="AB135" t="s">
        <v>1153</v>
      </c>
      <c r="AC135">
        <v>201618</v>
      </c>
      <c r="AD135" t="s">
        <v>83</v>
      </c>
      <c r="AE135" t="s">
        <v>1157</v>
      </c>
      <c r="AF135">
        <v>2</v>
      </c>
      <c r="AG135">
        <v>2</v>
      </c>
      <c r="AH135">
        <v>2</v>
      </c>
      <c r="AI135">
        <v>1</v>
      </c>
    </row>
    <row r="136" spans="1:35" x14ac:dyDescent="0.25">
      <c r="A136" t="s">
        <v>35</v>
      </c>
      <c r="B136" t="s">
        <v>49</v>
      </c>
      <c r="C136" t="s">
        <v>53</v>
      </c>
      <c r="D136" t="s">
        <v>57</v>
      </c>
      <c r="E136" t="s">
        <v>62</v>
      </c>
      <c r="F136" t="s">
        <v>66</v>
      </c>
      <c r="G136" t="s">
        <v>71</v>
      </c>
      <c r="H136" t="s">
        <v>74</v>
      </c>
      <c r="I136" t="s">
        <v>81</v>
      </c>
      <c r="J136" t="s">
        <v>83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88</v>
      </c>
      <c r="Q136" t="s">
        <v>291</v>
      </c>
      <c r="R136">
        <v>3.25</v>
      </c>
      <c r="S136" t="s">
        <v>651</v>
      </c>
      <c r="T136" t="s">
        <v>655</v>
      </c>
      <c r="U136">
        <v>0.95</v>
      </c>
      <c r="V136" t="s">
        <v>657</v>
      </c>
      <c r="W136">
        <v>0</v>
      </c>
      <c r="X136" t="s">
        <v>840</v>
      </c>
      <c r="Y136">
        <v>2011</v>
      </c>
      <c r="Z136">
        <v>7</v>
      </c>
      <c r="AA136" t="s">
        <v>1150</v>
      </c>
      <c r="AB136" t="s">
        <v>1155</v>
      </c>
      <c r="AC136">
        <v>201012</v>
      </c>
      <c r="AD136" t="s">
        <v>83</v>
      </c>
      <c r="AE136" t="s">
        <v>1157</v>
      </c>
      <c r="AF136">
        <v>2</v>
      </c>
      <c r="AG136">
        <v>2</v>
      </c>
      <c r="AH136">
        <v>1</v>
      </c>
      <c r="AI136">
        <v>3</v>
      </c>
    </row>
    <row r="137" spans="1:35" x14ac:dyDescent="0.25">
      <c r="A137" t="s">
        <v>35</v>
      </c>
      <c r="B137" t="s">
        <v>37</v>
      </c>
      <c r="C137" t="s">
        <v>52</v>
      </c>
      <c r="D137" t="s">
        <v>55</v>
      </c>
      <c r="E137" t="s">
        <v>62</v>
      </c>
      <c r="F137" t="s">
        <v>66</v>
      </c>
      <c r="G137" t="s">
        <v>71</v>
      </c>
      <c r="H137" t="s">
        <v>74</v>
      </c>
      <c r="I137" t="s">
        <v>81</v>
      </c>
      <c r="J137" t="s">
        <v>83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88</v>
      </c>
      <c r="Q137" t="s">
        <v>292</v>
      </c>
      <c r="R137">
        <v>3.1904296875</v>
      </c>
      <c r="S137" t="s">
        <v>651</v>
      </c>
      <c r="T137" t="s">
        <v>655</v>
      </c>
      <c r="U137">
        <v>0.97</v>
      </c>
      <c r="V137" t="s">
        <v>657</v>
      </c>
      <c r="W137">
        <v>0</v>
      </c>
      <c r="X137" t="s">
        <v>841</v>
      </c>
      <c r="Y137">
        <v>2013</v>
      </c>
      <c r="Z137">
        <v>4</v>
      </c>
      <c r="AA137" t="s">
        <v>1151</v>
      </c>
      <c r="AB137" t="s">
        <v>1153</v>
      </c>
      <c r="AC137">
        <v>201315</v>
      </c>
      <c r="AD137" t="s">
        <v>83</v>
      </c>
      <c r="AE137" t="s">
        <v>1157</v>
      </c>
      <c r="AF137">
        <v>2</v>
      </c>
      <c r="AG137">
        <v>2</v>
      </c>
      <c r="AH137">
        <v>1</v>
      </c>
      <c r="AI137">
        <v>1</v>
      </c>
    </row>
    <row r="138" spans="1:35" x14ac:dyDescent="0.25">
      <c r="A138" t="s">
        <v>35</v>
      </c>
      <c r="B138" t="s">
        <v>37</v>
      </c>
      <c r="C138" t="s">
        <v>52</v>
      </c>
      <c r="D138" t="s">
        <v>59</v>
      </c>
      <c r="E138" t="s">
        <v>62</v>
      </c>
      <c r="F138" t="s">
        <v>66</v>
      </c>
      <c r="G138" t="s">
        <v>71</v>
      </c>
      <c r="H138" t="s">
        <v>74</v>
      </c>
      <c r="I138" t="s">
        <v>81</v>
      </c>
      <c r="J138" t="s">
        <v>83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88</v>
      </c>
      <c r="Q138" t="s">
        <v>300</v>
      </c>
      <c r="R138">
        <v>3.6396484375</v>
      </c>
      <c r="S138" t="s">
        <v>651</v>
      </c>
      <c r="T138" t="s">
        <v>655</v>
      </c>
      <c r="U138">
        <v>1.0900000000000001</v>
      </c>
      <c r="V138" t="s">
        <v>657</v>
      </c>
      <c r="W138">
        <v>0</v>
      </c>
      <c r="X138" t="s">
        <v>676</v>
      </c>
      <c r="Y138">
        <v>2018</v>
      </c>
      <c r="Z138">
        <v>2</v>
      </c>
      <c r="AA138" t="s">
        <v>1149</v>
      </c>
      <c r="AB138" t="s">
        <v>1153</v>
      </c>
      <c r="AC138">
        <v>201618</v>
      </c>
      <c r="AD138" t="s">
        <v>83</v>
      </c>
      <c r="AE138" t="s">
        <v>1157</v>
      </c>
      <c r="AF138">
        <v>2</v>
      </c>
      <c r="AG138">
        <v>2</v>
      </c>
      <c r="AH138">
        <v>1</v>
      </c>
      <c r="AI138">
        <v>3</v>
      </c>
    </row>
    <row r="139" spans="1:35" x14ac:dyDescent="0.25">
      <c r="A139" t="s">
        <v>35</v>
      </c>
      <c r="B139" t="s">
        <v>42</v>
      </c>
      <c r="C139" t="s">
        <v>56</v>
      </c>
      <c r="D139" t="s">
        <v>55</v>
      </c>
      <c r="E139" t="s">
        <v>62</v>
      </c>
      <c r="F139" t="s">
        <v>67</v>
      </c>
      <c r="G139" t="s">
        <v>71</v>
      </c>
      <c r="H139" t="s">
        <v>74</v>
      </c>
      <c r="I139" t="s">
        <v>81</v>
      </c>
      <c r="J139" t="s">
        <v>83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88</v>
      </c>
      <c r="Q139" t="s">
        <v>309</v>
      </c>
      <c r="R139">
        <v>2.6904296875</v>
      </c>
      <c r="S139" t="s">
        <v>651</v>
      </c>
      <c r="T139" t="s">
        <v>655</v>
      </c>
      <c r="U139">
        <v>1.32</v>
      </c>
      <c r="V139" t="s">
        <v>657</v>
      </c>
      <c r="W139">
        <v>0</v>
      </c>
      <c r="X139" t="s">
        <v>854</v>
      </c>
      <c r="Y139">
        <v>2018</v>
      </c>
      <c r="Z139">
        <v>7</v>
      </c>
      <c r="AA139" t="s">
        <v>1150</v>
      </c>
      <c r="AB139" t="s">
        <v>1154</v>
      </c>
      <c r="AC139">
        <v>201618</v>
      </c>
      <c r="AD139" t="s">
        <v>83</v>
      </c>
      <c r="AE139" t="s">
        <v>1157</v>
      </c>
      <c r="AF139">
        <v>2</v>
      </c>
      <c r="AG139">
        <v>2</v>
      </c>
      <c r="AH139">
        <v>1</v>
      </c>
      <c r="AI139">
        <v>1</v>
      </c>
    </row>
    <row r="140" spans="1:35" x14ac:dyDescent="0.25">
      <c r="A140" t="s">
        <v>36</v>
      </c>
      <c r="B140" t="s">
        <v>37</v>
      </c>
      <c r="C140" t="s">
        <v>53</v>
      </c>
      <c r="D140" t="s">
        <v>50</v>
      </c>
      <c r="E140" t="s">
        <v>62</v>
      </c>
      <c r="F140" t="s">
        <v>66</v>
      </c>
      <c r="G140" t="s">
        <v>71</v>
      </c>
      <c r="H140" t="s">
        <v>74</v>
      </c>
      <c r="I140" t="s">
        <v>81</v>
      </c>
      <c r="J140" t="s">
        <v>83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88</v>
      </c>
      <c r="Q140" t="s">
        <v>314</v>
      </c>
      <c r="R140">
        <v>4.740234375</v>
      </c>
      <c r="S140" t="s">
        <v>651</v>
      </c>
      <c r="T140" t="s">
        <v>655</v>
      </c>
      <c r="U140">
        <v>1.46</v>
      </c>
      <c r="V140" t="s">
        <v>657</v>
      </c>
      <c r="W140">
        <v>0</v>
      </c>
      <c r="X140" t="s">
        <v>859</v>
      </c>
      <c r="Y140">
        <v>2019</v>
      </c>
      <c r="Z140">
        <v>5</v>
      </c>
      <c r="AA140" t="s">
        <v>1151</v>
      </c>
      <c r="AB140" t="s">
        <v>1153</v>
      </c>
      <c r="AC140">
        <v>201920</v>
      </c>
      <c r="AD140" t="s">
        <v>83</v>
      </c>
      <c r="AE140" t="s">
        <v>1157</v>
      </c>
      <c r="AF140">
        <v>2</v>
      </c>
      <c r="AG140">
        <v>2</v>
      </c>
      <c r="AH140">
        <v>1</v>
      </c>
      <c r="AI140">
        <v>3</v>
      </c>
    </row>
    <row r="141" spans="1:35" x14ac:dyDescent="0.25">
      <c r="A141" t="s">
        <v>35</v>
      </c>
      <c r="B141" t="s">
        <v>48</v>
      </c>
      <c r="C141" t="s">
        <v>55</v>
      </c>
      <c r="D141" t="s">
        <v>60</v>
      </c>
      <c r="E141" t="s">
        <v>62</v>
      </c>
      <c r="F141" t="s">
        <v>66</v>
      </c>
      <c r="G141" t="s">
        <v>71</v>
      </c>
      <c r="H141" t="s">
        <v>74</v>
      </c>
      <c r="I141" t="s">
        <v>81</v>
      </c>
      <c r="J141" t="s">
        <v>83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88</v>
      </c>
      <c r="Q141" t="s">
        <v>315</v>
      </c>
      <c r="R141">
        <v>5.7998046875</v>
      </c>
      <c r="S141" t="s">
        <v>653</v>
      </c>
      <c r="T141" t="s">
        <v>655</v>
      </c>
      <c r="U141">
        <v>1.48</v>
      </c>
      <c r="V141" t="s">
        <v>657</v>
      </c>
      <c r="W141">
        <v>0</v>
      </c>
      <c r="X141" t="s">
        <v>860</v>
      </c>
      <c r="Y141">
        <v>2017</v>
      </c>
      <c r="Z141">
        <v>10</v>
      </c>
      <c r="AA141" t="s">
        <v>1152</v>
      </c>
      <c r="AB141" t="s">
        <v>1155</v>
      </c>
      <c r="AC141">
        <v>201618</v>
      </c>
      <c r="AD141" t="s">
        <v>83</v>
      </c>
      <c r="AE141" t="s">
        <v>1157</v>
      </c>
      <c r="AF141">
        <v>2</v>
      </c>
      <c r="AG141">
        <v>2</v>
      </c>
      <c r="AH141">
        <v>1</v>
      </c>
      <c r="AI141">
        <v>2</v>
      </c>
    </row>
    <row r="142" spans="1:35" x14ac:dyDescent="0.25">
      <c r="A142" t="s">
        <v>36</v>
      </c>
      <c r="B142" t="s">
        <v>37</v>
      </c>
      <c r="C142" t="s">
        <v>56</v>
      </c>
      <c r="D142" t="s">
        <v>55</v>
      </c>
      <c r="E142" t="s">
        <v>62</v>
      </c>
      <c r="F142" t="s">
        <v>67</v>
      </c>
      <c r="G142" t="s">
        <v>71</v>
      </c>
      <c r="H142" t="s">
        <v>74</v>
      </c>
      <c r="I142" t="s">
        <v>81</v>
      </c>
      <c r="J142" t="s">
        <v>83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88</v>
      </c>
      <c r="Q142" t="s">
        <v>317</v>
      </c>
      <c r="R142">
        <v>7.1103515625</v>
      </c>
      <c r="S142" t="s">
        <v>653</v>
      </c>
      <c r="T142" t="s">
        <v>655</v>
      </c>
      <c r="U142">
        <v>1.49</v>
      </c>
      <c r="V142" t="s">
        <v>657</v>
      </c>
      <c r="W142">
        <v>0</v>
      </c>
      <c r="X142" t="s">
        <v>862</v>
      </c>
      <c r="Y142">
        <v>2018</v>
      </c>
      <c r="Z142">
        <v>7</v>
      </c>
      <c r="AA142" t="s">
        <v>1150</v>
      </c>
      <c r="AB142" t="s">
        <v>1153</v>
      </c>
      <c r="AC142">
        <v>201618</v>
      </c>
      <c r="AD142" t="s">
        <v>83</v>
      </c>
      <c r="AE142" t="s">
        <v>1157</v>
      </c>
      <c r="AF142">
        <v>2</v>
      </c>
      <c r="AG142">
        <v>2</v>
      </c>
      <c r="AH142">
        <v>1</v>
      </c>
      <c r="AI142">
        <v>1</v>
      </c>
    </row>
    <row r="143" spans="1:35" x14ac:dyDescent="0.25">
      <c r="A143" t="s">
        <v>35</v>
      </c>
      <c r="B143" t="s">
        <v>37</v>
      </c>
      <c r="C143" t="s">
        <v>52</v>
      </c>
      <c r="D143" t="s">
        <v>55</v>
      </c>
      <c r="E143" t="s">
        <v>62</v>
      </c>
      <c r="F143" t="s">
        <v>65</v>
      </c>
      <c r="G143" t="s">
        <v>71</v>
      </c>
      <c r="H143" t="s">
        <v>74</v>
      </c>
      <c r="I143" t="s">
        <v>81</v>
      </c>
      <c r="J143" t="s">
        <v>83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88</v>
      </c>
      <c r="Q143" t="s">
        <v>318</v>
      </c>
      <c r="R143">
        <v>5.0703125</v>
      </c>
      <c r="S143" t="s">
        <v>651</v>
      </c>
      <c r="T143" t="s">
        <v>656</v>
      </c>
      <c r="U143">
        <v>1.64</v>
      </c>
      <c r="V143" t="s">
        <v>657</v>
      </c>
      <c r="W143">
        <v>0</v>
      </c>
      <c r="X143" t="s">
        <v>863</v>
      </c>
      <c r="Y143">
        <v>2017</v>
      </c>
      <c r="Z143">
        <v>7</v>
      </c>
      <c r="AA143" t="s">
        <v>1150</v>
      </c>
      <c r="AB143" t="s">
        <v>1153</v>
      </c>
      <c r="AC143">
        <v>201618</v>
      </c>
      <c r="AD143" t="s">
        <v>83</v>
      </c>
      <c r="AE143" t="s">
        <v>1157</v>
      </c>
      <c r="AF143">
        <v>2</v>
      </c>
      <c r="AG143">
        <v>2</v>
      </c>
      <c r="AH143">
        <v>1</v>
      </c>
      <c r="AI143">
        <v>1</v>
      </c>
    </row>
    <row r="144" spans="1:35" x14ac:dyDescent="0.25">
      <c r="A144" t="s">
        <v>36</v>
      </c>
      <c r="B144" t="s">
        <v>37</v>
      </c>
      <c r="C144" t="s">
        <v>53</v>
      </c>
      <c r="D144" t="s">
        <v>59</v>
      </c>
      <c r="E144" t="s">
        <v>63</v>
      </c>
      <c r="F144" t="s">
        <v>66</v>
      </c>
      <c r="G144" t="s">
        <v>71</v>
      </c>
      <c r="H144" t="s">
        <v>75</v>
      </c>
      <c r="I144" t="s">
        <v>81</v>
      </c>
      <c r="J144" t="s">
        <v>83</v>
      </c>
      <c r="K144">
        <v>0</v>
      </c>
      <c r="L144">
        <v>0</v>
      </c>
      <c r="M144">
        <v>1</v>
      </c>
      <c r="N144">
        <v>0</v>
      </c>
      <c r="O144">
        <v>0</v>
      </c>
      <c r="P144" t="s">
        <v>88</v>
      </c>
      <c r="Q144" t="s">
        <v>322</v>
      </c>
      <c r="R144">
        <v>4.830078125</v>
      </c>
      <c r="S144" t="s">
        <v>651</v>
      </c>
      <c r="T144" t="s">
        <v>655</v>
      </c>
      <c r="U144">
        <v>1.2699999809265139</v>
      </c>
      <c r="V144" t="s">
        <v>657</v>
      </c>
      <c r="W144">
        <v>0.30085578161690918</v>
      </c>
      <c r="X144" t="s">
        <v>714</v>
      </c>
      <c r="Y144">
        <v>2020</v>
      </c>
      <c r="Z144">
        <v>7</v>
      </c>
      <c r="AA144" t="s">
        <v>1150</v>
      </c>
      <c r="AB144" t="s">
        <v>1153</v>
      </c>
      <c r="AC144">
        <v>201920</v>
      </c>
      <c r="AD144" t="s">
        <v>83</v>
      </c>
      <c r="AE144" t="s">
        <v>1157</v>
      </c>
      <c r="AF144">
        <v>2</v>
      </c>
      <c r="AG144">
        <v>2</v>
      </c>
      <c r="AH144">
        <v>2</v>
      </c>
      <c r="AI144">
        <v>3</v>
      </c>
    </row>
    <row r="145" spans="1:35" x14ac:dyDescent="0.25">
      <c r="A145" t="s">
        <v>36</v>
      </c>
      <c r="B145" t="s">
        <v>37</v>
      </c>
      <c r="C145" t="s">
        <v>55</v>
      </c>
      <c r="D145" t="s">
        <v>50</v>
      </c>
      <c r="E145" t="s">
        <v>62</v>
      </c>
      <c r="F145" t="s">
        <v>66</v>
      </c>
      <c r="G145" t="s">
        <v>71</v>
      </c>
      <c r="H145" t="s">
        <v>75</v>
      </c>
      <c r="I145" t="s">
        <v>81</v>
      </c>
      <c r="J145" t="s">
        <v>83</v>
      </c>
      <c r="K145">
        <v>0</v>
      </c>
      <c r="L145">
        <v>0</v>
      </c>
      <c r="M145">
        <v>1</v>
      </c>
      <c r="N145">
        <v>0</v>
      </c>
      <c r="O145">
        <v>0</v>
      </c>
      <c r="P145" t="s">
        <v>88</v>
      </c>
      <c r="Q145" t="s">
        <v>324</v>
      </c>
      <c r="R145">
        <v>5.4296875</v>
      </c>
      <c r="S145" t="s">
        <v>651</v>
      </c>
      <c r="T145" t="s">
        <v>656</v>
      </c>
      <c r="U145">
        <v>1.64</v>
      </c>
      <c r="V145" t="s">
        <v>657</v>
      </c>
      <c r="W145">
        <v>0.31057063490152281</v>
      </c>
      <c r="X145" t="s">
        <v>868</v>
      </c>
      <c r="Y145">
        <v>2019</v>
      </c>
      <c r="Z145">
        <v>8</v>
      </c>
      <c r="AA145" t="s">
        <v>1150</v>
      </c>
      <c r="AB145" t="s">
        <v>1153</v>
      </c>
      <c r="AC145">
        <v>201920</v>
      </c>
      <c r="AD145" t="s">
        <v>83</v>
      </c>
      <c r="AE145" t="s">
        <v>1157</v>
      </c>
      <c r="AF145">
        <v>2</v>
      </c>
      <c r="AG145">
        <v>2</v>
      </c>
      <c r="AH145">
        <v>2</v>
      </c>
      <c r="AI145">
        <v>3</v>
      </c>
    </row>
    <row r="146" spans="1:35" x14ac:dyDescent="0.25">
      <c r="A146" t="s">
        <v>36</v>
      </c>
      <c r="B146" t="s">
        <v>38</v>
      </c>
      <c r="C146" t="s">
        <v>54</v>
      </c>
      <c r="D146" t="s">
        <v>59</v>
      </c>
      <c r="E146" t="s">
        <v>62</v>
      </c>
      <c r="F146" t="s">
        <v>67</v>
      </c>
      <c r="G146" t="s">
        <v>71</v>
      </c>
      <c r="H146" t="s">
        <v>74</v>
      </c>
      <c r="I146" t="s">
        <v>81</v>
      </c>
      <c r="J146" t="s">
        <v>83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88</v>
      </c>
      <c r="Q146" t="s">
        <v>326</v>
      </c>
      <c r="R146">
        <v>4.849609375</v>
      </c>
      <c r="S146" t="s">
        <v>651</v>
      </c>
      <c r="T146" t="s">
        <v>655</v>
      </c>
      <c r="U146">
        <v>1.1000000238418579</v>
      </c>
      <c r="V146" t="s">
        <v>657</v>
      </c>
      <c r="W146">
        <v>0.3705162022843802</v>
      </c>
      <c r="X146" t="s">
        <v>672</v>
      </c>
      <c r="Y146">
        <v>2020</v>
      </c>
      <c r="Z146">
        <v>11</v>
      </c>
      <c r="AA146" t="s">
        <v>1152</v>
      </c>
      <c r="AB146" t="s">
        <v>1154</v>
      </c>
      <c r="AC146">
        <v>201920</v>
      </c>
      <c r="AD146" t="s">
        <v>83</v>
      </c>
      <c r="AE146" t="s">
        <v>1157</v>
      </c>
      <c r="AF146">
        <v>2</v>
      </c>
      <c r="AG146">
        <v>2</v>
      </c>
      <c r="AH146">
        <v>1</v>
      </c>
      <c r="AI146">
        <v>3</v>
      </c>
    </row>
    <row r="147" spans="1:35" x14ac:dyDescent="0.25">
      <c r="A147" t="s">
        <v>35</v>
      </c>
      <c r="B147" t="s">
        <v>37</v>
      </c>
      <c r="C147" t="s">
        <v>52</v>
      </c>
      <c r="D147" t="s">
        <v>59</v>
      </c>
      <c r="E147" t="s">
        <v>62</v>
      </c>
      <c r="F147" t="s">
        <v>67</v>
      </c>
      <c r="G147" t="s">
        <v>71</v>
      </c>
      <c r="H147" t="s">
        <v>74</v>
      </c>
      <c r="I147" t="s">
        <v>81</v>
      </c>
      <c r="J147" t="s">
        <v>83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88</v>
      </c>
      <c r="Q147" t="s">
        <v>330</v>
      </c>
      <c r="R147">
        <v>3.75</v>
      </c>
      <c r="S147" t="s">
        <v>651</v>
      </c>
      <c r="T147" t="s">
        <v>655</v>
      </c>
      <c r="U147">
        <v>0.96999996900558483</v>
      </c>
      <c r="V147" t="s">
        <v>657</v>
      </c>
      <c r="W147">
        <v>0.68094869609018183</v>
      </c>
      <c r="X147" t="s">
        <v>872</v>
      </c>
      <c r="Y147">
        <v>2020</v>
      </c>
      <c r="Z147">
        <v>12</v>
      </c>
      <c r="AA147" t="s">
        <v>1152</v>
      </c>
      <c r="AB147" t="s">
        <v>1153</v>
      </c>
      <c r="AC147">
        <v>201920</v>
      </c>
      <c r="AD147" t="s">
        <v>83</v>
      </c>
      <c r="AE147" t="s">
        <v>1157</v>
      </c>
      <c r="AF147">
        <v>2</v>
      </c>
      <c r="AG147">
        <v>2</v>
      </c>
      <c r="AH147">
        <v>1</v>
      </c>
      <c r="AI147">
        <v>3</v>
      </c>
    </row>
    <row r="148" spans="1:35" x14ac:dyDescent="0.25">
      <c r="A148" t="s">
        <v>35</v>
      </c>
      <c r="B148" t="s">
        <v>49</v>
      </c>
      <c r="C148" t="s">
        <v>53</v>
      </c>
      <c r="D148" t="s">
        <v>58</v>
      </c>
      <c r="E148" t="s">
        <v>62</v>
      </c>
      <c r="F148" t="s">
        <v>66</v>
      </c>
      <c r="G148" t="s">
        <v>71</v>
      </c>
      <c r="H148" t="s">
        <v>74</v>
      </c>
      <c r="I148" t="s">
        <v>81</v>
      </c>
      <c r="J148" t="s">
        <v>83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88</v>
      </c>
      <c r="Q148" t="s">
        <v>332</v>
      </c>
      <c r="R148">
        <v>3.5498046875</v>
      </c>
      <c r="S148" t="s">
        <v>651</v>
      </c>
      <c r="T148" t="s">
        <v>655</v>
      </c>
      <c r="U148">
        <v>1</v>
      </c>
      <c r="V148" t="s">
        <v>657</v>
      </c>
      <c r="W148">
        <v>0.78108821022112307</v>
      </c>
      <c r="X148" t="s">
        <v>874</v>
      </c>
      <c r="Y148">
        <v>2020</v>
      </c>
      <c r="Z148">
        <v>2</v>
      </c>
      <c r="AA148" t="s">
        <v>1149</v>
      </c>
      <c r="AB148" t="s">
        <v>1155</v>
      </c>
      <c r="AC148">
        <v>201920</v>
      </c>
      <c r="AD148" t="s">
        <v>83</v>
      </c>
      <c r="AE148" t="s">
        <v>1157</v>
      </c>
      <c r="AF148">
        <v>2</v>
      </c>
      <c r="AG148">
        <v>2</v>
      </c>
      <c r="AH148">
        <v>1</v>
      </c>
      <c r="AI148">
        <v>1</v>
      </c>
    </row>
    <row r="149" spans="1:35" x14ac:dyDescent="0.25">
      <c r="A149" t="s">
        <v>35</v>
      </c>
      <c r="B149" t="s">
        <v>37</v>
      </c>
      <c r="C149" t="s">
        <v>53</v>
      </c>
      <c r="D149" t="s">
        <v>55</v>
      </c>
      <c r="E149" t="s">
        <v>62</v>
      </c>
      <c r="F149" t="s">
        <v>66</v>
      </c>
      <c r="G149" t="s">
        <v>71</v>
      </c>
      <c r="H149" t="s">
        <v>74</v>
      </c>
      <c r="I149" t="s">
        <v>81</v>
      </c>
      <c r="J149" t="s">
        <v>83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88</v>
      </c>
      <c r="Q149" t="s">
        <v>334</v>
      </c>
      <c r="R149">
        <v>3.740234375</v>
      </c>
      <c r="S149" t="s">
        <v>651</v>
      </c>
      <c r="T149" t="s">
        <v>656</v>
      </c>
      <c r="U149">
        <v>1.7</v>
      </c>
      <c r="V149" t="s">
        <v>657</v>
      </c>
      <c r="W149">
        <v>1.8525810114218619</v>
      </c>
      <c r="X149" t="s">
        <v>876</v>
      </c>
      <c r="Y149">
        <v>2010</v>
      </c>
      <c r="Z149">
        <v>10</v>
      </c>
      <c r="AA149" t="s">
        <v>1152</v>
      </c>
      <c r="AB149" t="s">
        <v>1153</v>
      </c>
      <c r="AC149">
        <v>201012</v>
      </c>
      <c r="AD149" t="s">
        <v>83</v>
      </c>
      <c r="AE149" t="s">
        <v>1157</v>
      </c>
      <c r="AF149">
        <v>2</v>
      </c>
      <c r="AG149">
        <v>2</v>
      </c>
      <c r="AH149">
        <v>1</v>
      </c>
      <c r="AI149">
        <v>1</v>
      </c>
    </row>
    <row r="150" spans="1:35" x14ac:dyDescent="0.25">
      <c r="A150" t="s">
        <v>35</v>
      </c>
      <c r="B150" t="s">
        <v>37</v>
      </c>
      <c r="C150" t="s">
        <v>52</v>
      </c>
      <c r="D150" t="s">
        <v>60</v>
      </c>
      <c r="E150" t="s">
        <v>62</v>
      </c>
      <c r="F150" t="s">
        <v>66</v>
      </c>
      <c r="G150" t="s">
        <v>71</v>
      </c>
      <c r="H150" t="s">
        <v>74</v>
      </c>
      <c r="I150" t="s">
        <v>81</v>
      </c>
      <c r="J150" t="s">
        <v>83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88</v>
      </c>
      <c r="Q150" t="s">
        <v>336</v>
      </c>
      <c r="R150">
        <v>3.3701171875</v>
      </c>
      <c r="S150" t="s">
        <v>651</v>
      </c>
      <c r="T150" t="s">
        <v>656</v>
      </c>
      <c r="U150">
        <v>1.58</v>
      </c>
      <c r="V150" t="s">
        <v>657</v>
      </c>
      <c r="W150">
        <v>2.080480725271622</v>
      </c>
      <c r="X150" t="s">
        <v>878</v>
      </c>
      <c r="Y150">
        <v>2018</v>
      </c>
      <c r="Z150">
        <v>5</v>
      </c>
      <c r="AA150" t="s">
        <v>1151</v>
      </c>
      <c r="AB150" t="s">
        <v>1153</v>
      </c>
      <c r="AC150">
        <v>201618</v>
      </c>
      <c r="AD150" t="s">
        <v>83</v>
      </c>
      <c r="AE150" t="s">
        <v>1157</v>
      </c>
      <c r="AF150">
        <v>2</v>
      </c>
      <c r="AG150">
        <v>2</v>
      </c>
      <c r="AH150">
        <v>1</v>
      </c>
      <c r="AI150">
        <v>2</v>
      </c>
    </row>
    <row r="151" spans="1:35" x14ac:dyDescent="0.25">
      <c r="A151" t="s">
        <v>36</v>
      </c>
      <c r="B151" t="s">
        <v>37</v>
      </c>
      <c r="C151" t="s">
        <v>52</v>
      </c>
      <c r="D151" t="s">
        <v>50</v>
      </c>
      <c r="E151" t="s">
        <v>62</v>
      </c>
      <c r="F151" t="s">
        <v>65</v>
      </c>
      <c r="G151" t="s">
        <v>71</v>
      </c>
      <c r="H151" t="s">
        <v>78</v>
      </c>
      <c r="I151" t="s">
        <v>81</v>
      </c>
      <c r="J151" t="s">
        <v>83</v>
      </c>
      <c r="K151">
        <v>0</v>
      </c>
      <c r="L151">
        <v>1</v>
      </c>
      <c r="M151">
        <v>0</v>
      </c>
      <c r="N151">
        <v>0</v>
      </c>
      <c r="O151">
        <v>0</v>
      </c>
      <c r="P151" t="s">
        <v>88</v>
      </c>
      <c r="Q151" t="s">
        <v>339</v>
      </c>
      <c r="R151">
        <v>3.6396484375</v>
      </c>
      <c r="S151" t="s">
        <v>651</v>
      </c>
      <c r="T151" t="s">
        <v>655</v>
      </c>
      <c r="U151">
        <v>1.28</v>
      </c>
      <c r="V151" t="s">
        <v>657</v>
      </c>
      <c r="W151">
        <v>2.97920253987495</v>
      </c>
      <c r="X151" t="s">
        <v>768</v>
      </c>
      <c r="Y151">
        <v>2016</v>
      </c>
      <c r="Z151">
        <v>4</v>
      </c>
      <c r="AA151" t="s">
        <v>1151</v>
      </c>
      <c r="AB151" t="s">
        <v>1153</v>
      </c>
      <c r="AC151">
        <v>201618</v>
      </c>
      <c r="AD151" t="s">
        <v>83</v>
      </c>
      <c r="AE151" t="s">
        <v>1157</v>
      </c>
      <c r="AF151">
        <v>2</v>
      </c>
      <c r="AG151">
        <v>2</v>
      </c>
      <c r="AH151">
        <v>3</v>
      </c>
      <c r="AI151">
        <v>3</v>
      </c>
    </row>
    <row r="152" spans="1:35" x14ac:dyDescent="0.25">
      <c r="A152" t="s">
        <v>35</v>
      </c>
      <c r="B152" t="s">
        <v>37</v>
      </c>
      <c r="C152" t="s">
        <v>53</v>
      </c>
      <c r="D152" t="s">
        <v>58</v>
      </c>
      <c r="E152" t="s">
        <v>62</v>
      </c>
      <c r="F152" t="s">
        <v>66</v>
      </c>
      <c r="G152" t="s">
        <v>71</v>
      </c>
      <c r="H152" t="s">
        <v>74</v>
      </c>
      <c r="I152" t="s">
        <v>81</v>
      </c>
      <c r="J152" t="s">
        <v>83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88</v>
      </c>
      <c r="Q152" t="s">
        <v>346</v>
      </c>
      <c r="R152">
        <v>5.169921875</v>
      </c>
      <c r="S152" t="s">
        <v>651</v>
      </c>
      <c r="T152" t="s">
        <v>655</v>
      </c>
      <c r="U152">
        <v>0.89999997615814209</v>
      </c>
      <c r="V152" t="s">
        <v>659</v>
      </c>
      <c r="W152">
        <v>4.8056094325147507</v>
      </c>
      <c r="X152" t="s">
        <v>885</v>
      </c>
      <c r="Y152">
        <v>2020</v>
      </c>
      <c r="Z152">
        <v>12</v>
      </c>
      <c r="AA152" t="s">
        <v>1149</v>
      </c>
      <c r="AB152" t="s">
        <v>1153</v>
      </c>
      <c r="AC152">
        <v>201920</v>
      </c>
      <c r="AD152" t="s">
        <v>83</v>
      </c>
      <c r="AE152" t="s">
        <v>1157</v>
      </c>
      <c r="AF152">
        <v>2</v>
      </c>
      <c r="AG152">
        <v>2</v>
      </c>
      <c r="AH152">
        <v>1</v>
      </c>
      <c r="AI152">
        <v>1</v>
      </c>
    </row>
    <row r="153" spans="1:35" x14ac:dyDescent="0.25">
      <c r="A153" t="s">
        <v>35</v>
      </c>
      <c r="B153" t="s">
        <v>44</v>
      </c>
      <c r="C153" t="s">
        <v>55</v>
      </c>
      <c r="D153" t="s">
        <v>59</v>
      </c>
      <c r="E153" t="s">
        <v>62</v>
      </c>
      <c r="F153" t="s">
        <v>67</v>
      </c>
      <c r="G153" t="s">
        <v>71</v>
      </c>
      <c r="H153" t="s">
        <v>74</v>
      </c>
      <c r="I153" t="s">
        <v>81</v>
      </c>
      <c r="J153" t="s">
        <v>83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88</v>
      </c>
      <c r="Q153" t="s">
        <v>348</v>
      </c>
      <c r="R153">
        <v>4.9404296875</v>
      </c>
      <c r="S153" t="s">
        <v>651</v>
      </c>
      <c r="T153" t="s">
        <v>655</v>
      </c>
      <c r="U153">
        <v>1.059999942779541</v>
      </c>
      <c r="V153" t="s">
        <v>659</v>
      </c>
      <c r="W153">
        <v>6.3752106428146362</v>
      </c>
      <c r="X153" t="s">
        <v>887</v>
      </c>
      <c r="Y153">
        <v>2020</v>
      </c>
      <c r="Z153">
        <v>12</v>
      </c>
      <c r="AA153" t="s">
        <v>1149</v>
      </c>
      <c r="AB153" t="s">
        <v>1156</v>
      </c>
      <c r="AC153">
        <v>201920</v>
      </c>
      <c r="AD153" t="s">
        <v>83</v>
      </c>
      <c r="AE153" t="s">
        <v>1157</v>
      </c>
      <c r="AF153">
        <v>2</v>
      </c>
      <c r="AG153">
        <v>2</v>
      </c>
      <c r="AH153">
        <v>1</v>
      </c>
      <c r="AI153">
        <v>3</v>
      </c>
    </row>
    <row r="154" spans="1:35" x14ac:dyDescent="0.25">
      <c r="A154" t="s">
        <v>35</v>
      </c>
      <c r="B154" t="s">
        <v>38</v>
      </c>
      <c r="C154" t="s">
        <v>53</v>
      </c>
      <c r="D154" t="s">
        <v>55</v>
      </c>
      <c r="E154" t="s">
        <v>62</v>
      </c>
      <c r="F154" t="s">
        <v>66</v>
      </c>
      <c r="G154" t="s">
        <v>71</v>
      </c>
      <c r="H154" t="s">
        <v>75</v>
      </c>
      <c r="I154" t="s">
        <v>81</v>
      </c>
      <c r="J154" t="s">
        <v>83</v>
      </c>
      <c r="K154">
        <v>0</v>
      </c>
      <c r="L154">
        <v>0</v>
      </c>
      <c r="M154">
        <v>1</v>
      </c>
      <c r="N154">
        <v>0</v>
      </c>
      <c r="O154">
        <v>0</v>
      </c>
      <c r="P154" t="s">
        <v>88</v>
      </c>
      <c r="Q154" t="s">
        <v>353</v>
      </c>
      <c r="R154">
        <v>5</v>
      </c>
      <c r="S154" t="s">
        <v>651</v>
      </c>
      <c r="T154" t="s">
        <v>655</v>
      </c>
      <c r="U154">
        <v>1.110000014305115</v>
      </c>
      <c r="V154" t="s">
        <v>659</v>
      </c>
      <c r="W154">
        <v>12.13433544920832</v>
      </c>
      <c r="X154" t="s">
        <v>884</v>
      </c>
      <c r="Y154">
        <v>2020</v>
      </c>
      <c r="Z154">
        <v>3</v>
      </c>
      <c r="AA154" t="s">
        <v>1149</v>
      </c>
      <c r="AB154" t="s">
        <v>1154</v>
      </c>
      <c r="AC154">
        <v>201920</v>
      </c>
      <c r="AD154" t="s">
        <v>83</v>
      </c>
      <c r="AE154" t="s">
        <v>1157</v>
      </c>
      <c r="AF154">
        <v>2</v>
      </c>
      <c r="AG154">
        <v>2</v>
      </c>
      <c r="AH154">
        <v>2</v>
      </c>
      <c r="AI154">
        <v>1</v>
      </c>
    </row>
    <row r="155" spans="1:35" x14ac:dyDescent="0.25">
      <c r="A155" t="s">
        <v>35</v>
      </c>
      <c r="B155" t="s">
        <v>44</v>
      </c>
      <c r="C155" t="s">
        <v>55</v>
      </c>
      <c r="D155" t="s">
        <v>60</v>
      </c>
      <c r="E155" t="s">
        <v>62</v>
      </c>
      <c r="F155" t="s">
        <v>66</v>
      </c>
      <c r="G155" t="s">
        <v>71</v>
      </c>
      <c r="H155" t="s">
        <v>74</v>
      </c>
      <c r="I155" t="s">
        <v>81</v>
      </c>
      <c r="J155" t="s">
        <v>83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88</v>
      </c>
      <c r="Q155" t="s">
        <v>355</v>
      </c>
      <c r="R155">
        <v>4.830078125</v>
      </c>
      <c r="S155" t="s">
        <v>651</v>
      </c>
      <c r="T155" t="s">
        <v>655</v>
      </c>
      <c r="U155">
        <v>1.19</v>
      </c>
      <c r="V155" t="s">
        <v>659</v>
      </c>
      <c r="W155">
        <v>12.931544473394739</v>
      </c>
      <c r="X155" t="s">
        <v>807</v>
      </c>
      <c r="Y155">
        <v>2019</v>
      </c>
      <c r="Z155">
        <v>5</v>
      </c>
      <c r="AA155" t="s">
        <v>1151</v>
      </c>
      <c r="AB155" t="s">
        <v>1156</v>
      </c>
      <c r="AC155">
        <v>201920</v>
      </c>
      <c r="AD155" t="s">
        <v>83</v>
      </c>
      <c r="AE155" t="s">
        <v>1157</v>
      </c>
      <c r="AF155">
        <v>2</v>
      </c>
      <c r="AG155">
        <v>2</v>
      </c>
      <c r="AH155">
        <v>1</v>
      </c>
      <c r="AI155">
        <v>2</v>
      </c>
    </row>
    <row r="156" spans="1:35" x14ac:dyDescent="0.25">
      <c r="A156" t="s">
        <v>36</v>
      </c>
      <c r="B156" t="s">
        <v>37</v>
      </c>
      <c r="C156" t="s">
        <v>53</v>
      </c>
      <c r="D156" t="s">
        <v>55</v>
      </c>
      <c r="E156" t="s">
        <v>63</v>
      </c>
      <c r="F156" t="s">
        <v>69</v>
      </c>
      <c r="G156" t="s">
        <v>72</v>
      </c>
      <c r="H156" t="s">
        <v>74</v>
      </c>
      <c r="I156" t="s">
        <v>80</v>
      </c>
      <c r="J156" t="s">
        <v>83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86</v>
      </c>
      <c r="Q156" t="s">
        <v>364</v>
      </c>
      <c r="R156">
        <v>5.23046875</v>
      </c>
      <c r="S156" t="s">
        <v>651</v>
      </c>
      <c r="T156" t="s">
        <v>654</v>
      </c>
      <c r="U156">
        <v>0.73</v>
      </c>
      <c r="V156" t="s">
        <v>657</v>
      </c>
      <c r="W156">
        <v>0</v>
      </c>
      <c r="X156" t="s">
        <v>899</v>
      </c>
      <c r="Y156">
        <v>2013</v>
      </c>
      <c r="Z156">
        <v>2</v>
      </c>
      <c r="AA156" t="s">
        <v>1149</v>
      </c>
      <c r="AB156" t="s">
        <v>1153</v>
      </c>
      <c r="AC156">
        <v>201315</v>
      </c>
      <c r="AD156" t="s">
        <v>83</v>
      </c>
      <c r="AE156" t="s">
        <v>1157</v>
      </c>
      <c r="AF156">
        <v>2</v>
      </c>
      <c r="AG156">
        <v>2</v>
      </c>
      <c r="AH156">
        <v>1</v>
      </c>
      <c r="AI156">
        <v>1</v>
      </c>
    </row>
    <row r="157" spans="1:35" x14ac:dyDescent="0.25">
      <c r="A157" t="s">
        <v>36</v>
      </c>
      <c r="B157" t="s">
        <v>37</v>
      </c>
      <c r="C157" t="s">
        <v>53</v>
      </c>
      <c r="D157" t="s">
        <v>55</v>
      </c>
      <c r="E157" t="s">
        <v>63</v>
      </c>
      <c r="F157" t="s">
        <v>68</v>
      </c>
      <c r="G157" t="s">
        <v>72</v>
      </c>
      <c r="H157" t="s">
        <v>74</v>
      </c>
      <c r="I157" t="s">
        <v>80</v>
      </c>
      <c r="J157" t="s">
        <v>82</v>
      </c>
      <c r="K157">
        <v>0</v>
      </c>
      <c r="L157">
        <v>0</v>
      </c>
      <c r="M157">
        <v>0</v>
      </c>
      <c r="N157">
        <v>1</v>
      </c>
      <c r="O157">
        <v>0</v>
      </c>
      <c r="P157" t="s">
        <v>86</v>
      </c>
      <c r="Q157" t="s">
        <v>365</v>
      </c>
      <c r="R157">
        <v>4</v>
      </c>
      <c r="S157" t="s">
        <v>651</v>
      </c>
      <c r="T157" t="s">
        <v>655</v>
      </c>
      <c r="U157">
        <v>1.1299999999999999</v>
      </c>
      <c r="V157" t="s">
        <v>657</v>
      </c>
      <c r="W157">
        <v>0</v>
      </c>
      <c r="X157" t="s">
        <v>900</v>
      </c>
      <c r="Y157">
        <v>2019</v>
      </c>
      <c r="Z157">
        <v>4</v>
      </c>
      <c r="AA157" t="s">
        <v>1151</v>
      </c>
      <c r="AB157" t="s">
        <v>1153</v>
      </c>
      <c r="AC157">
        <v>201920</v>
      </c>
      <c r="AD157" t="s">
        <v>82</v>
      </c>
      <c r="AE157" t="s">
        <v>1157</v>
      </c>
      <c r="AF157">
        <v>2</v>
      </c>
      <c r="AG157">
        <v>2</v>
      </c>
      <c r="AH157">
        <v>1</v>
      </c>
      <c r="AI157">
        <v>1</v>
      </c>
    </row>
    <row r="158" spans="1:35" x14ac:dyDescent="0.25">
      <c r="A158" t="s">
        <v>36</v>
      </c>
      <c r="B158" t="s">
        <v>43</v>
      </c>
      <c r="C158" t="s">
        <v>52</v>
      </c>
      <c r="D158" t="s">
        <v>55</v>
      </c>
      <c r="E158" t="s">
        <v>63</v>
      </c>
      <c r="F158" t="s">
        <v>68</v>
      </c>
      <c r="G158" t="s">
        <v>72</v>
      </c>
      <c r="H158" t="s">
        <v>74</v>
      </c>
      <c r="I158" t="s">
        <v>80</v>
      </c>
      <c r="J158" t="s">
        <v>83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87</v>
      </c>
      <c r="Q158" t="s">
        <v>372</v>
      </c>
      <c r="R158">
        <v>2.7197265625</v>
      </c>
      <c r="S158" t="s">
        <v>651</v>
      </c>
      <c r="T158" t="s">
        <v>654</v>
      </c>
      <c r="U158">
        <v>0.22</v>
      </c>
      <c r="V158" t="s">
        <v>657</v>
      </c>
      <c r="W158">
        <v>0</v>
      </c>
      <c r="X158" t="s">
        <v>907</v>
      </c>
      <c r="Y158">
        <v>2011</v>
      </c>
      <c r="Z158">
        <v>11</v>
      </c>
      <c r="AA158" t="s">
        <v>1152</v>
      </c>
      <c r="AB158" t="s">
        <v>1156</v>
      </c>
      <c r="AC158">
        <v>201012</v>
      </c>
      <c r="AD158" t="s">
        <v>83</v>
      </c>
      <c r="AE158" t="s">
        <v>1157</v>
      </c>
      <c r="AF158">
        <v>2</v>
      </c>
      <c r="AG158">
        <v>2</v>
      </c>
      <c r="AH158">
        <v>1</v>
      </c>
      <c r="AI158">
        <v>1</v>
      </c>
    </row>
    <row r="159" spans="1:35" x14ac:dyDescent="0.25">
      <c r="A159" t="s">
        <v>36</v>
      </c>
      <c r="B159" t="s">
        <v>49</v>
      </c>
      <c r="C159" t="s">
        <v>52</v>
      </c>
      <c r="D159" t="s">
        <v>59</v>
      </c>
      <c r="E159" t="s">
        <v>63</v>
      </c>
      <c r="F159" t="s">
        <v>68</v>
      </c>
      <c r="G159" t="s">
        <v>72</v>
      </c>
      <c r="H159" t="s">
        <v>76</v>
      </c>
      <c r="I159" t="s">
        <v>80</v>
      </c>
      <c r="J159" t="s">
        <v>83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87</v>
      </c>
      <c r="Q159" t="s">
        <v>374</v>
      </c>
      <c r="R159">
        <v>3.9404296875</v>
      </c>
      <c r="S159" t="s">
        <v>651</v>
      </c>
      <c r="T159" t="s">
        <v>654</v>
      </c>
      <c r="U159">
        <v>0.4699999988079071</v>
      </c>
      <c r="V159" t="s">
        <v>657</v>
      </c>
      <c r="W159">
        <v>0</v>
      </c>
      <c r="X159" t="s">
        <v>909</v>
      </c>
      <c r="Y159">
        <v>2020</v>
      </c>
      <c r="Z159">
        <v>2</v>
      </c>
      <c r="AA159" t="s">
        <v>1149</v>
      </c>
      <c r="AB159" t="s">
        <v>1155</v>
      </c>
      <c r="AC159">
        <v>201920</v>
      </c>
      <c r="AD159" t="s">
        <v>83</v>
      </c>
      <c r="AE159" t="s">
        <v>1157</v>
      </c>
      <c r="AF159">
        <v>2</v>
      </c>
      <c r="AG159">
        <v>2</v>
      </c>
      <c r="AH159">
        <v>2</v>
      </c>
      <c r="AI159">
        <v>3</v>
      </c>
    </row>
    <row r="160" spans="1:35" x14ac:dyDescent="0.25">
      <c r="A160" t="s">
        <v>36</v>
      </c>
      <c r="B160" t="s">
        <v>49</v>
      </c>
      <c r="C160" t="s">
        <v>53</v>
      </c>
      <c r="D160" t="s">
        <v>55</v>
      </c>
      <c r="E160" t="s">
        <v>63</v>
      </c>
      <c r="F160" t="s">
        <v>68</v>
      </c>
      <c r="G160" t="s">
        <v>72</v>
      </c>
      <c r="H160" t="s">
        <v>76</v>
      </c>
      <c r="I160" t="s">
        <v>80</v>
      </c>
      <c r="J160" t="s">
        <v>83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87</v>
      </c>
      <c r="Q160" t="s">
        <v>375</v>
      </c>
      <c r="R160">
        <v>3.259765625</v>
      </c>
      <c r="S160" t="s">
        <v>651</v>
      </c>
      <c r="T160" t="s">
        <v>654</v>
      </c>
      <c r="U160">
        <v>0.52</v>
      </c>
      <c r="V160" t="s">
        <v>657</v>
      </c>
      <c r="W160">
        <v>0</v>
      </c>
      <c r="X160" t="s">
        <v>910</v>
      </c>
      <c r="Y160">
        <v>2016</v>
      </c>
      <c r="Z160">
        <v>6</v>
      </c>
      <c r="AA160" t="s">
        <v>1151</v>
      </c>
      <c r="AB160" t="s">
        <v>1155</v>
      </c>
      <c r="AC160">
        <v>201618</v>
      </c>
      <c r="AD160" t="s">
        <v>83</v>
      </c>
      <c r="AE160" t="s">
        <v>1157</v>
      </c>
      <c r="AF160">
        <v>2</v>
      </c>
      <c r="AG160">
        <v>2</v>
      </c>
      <c r="AH160">
        <v>2</v>
      </c>
      <c r="AI160">
        <v>1</v>
      </c>
    </row>
    <row r="161" spans="1:35" x14ac:dyDescent="0.25">
      <c r="A161" t="s">
        <v>36</v>
      </c>
      <c r="B161" t="s">
        <v>37</v>
      </c>
      <c r="C161" t="s">
        <v>52</v>
      </c>
      <c r="D161" t="s">
        <v>57</v>
      </c>
      <c r="E161" t="s">
        <v>64</v>
      </c>
      <c r="F161" t="s">
        <v>68</v>
      </c>
      <c r="G161" t="s">
        <v>72</v>
      </c>
      <c r="H161" t="s">
        <v>76</v>
      </c>
      <c r="I161" t="s">
        <v>80</v>
      </c>
      <c r="J161" t="s">
        <v>83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87</v>
      </c>
      <c r="Q161" t="s">
        <v>376</v>
      </c>
      <c r="R161">
        <v>3.400390625</v>
      </c>
      <c r="S161" t="s">
        <v>651</v>
      </c>
      <c r="T161" t="s">
        <v>654</v>
      </c>
      <c r="U161">
        <v>0.52799997329711912</v>
      </c>
      <c r="V161" t="s">
        <v>657</v>
      </c>
      <c r="W161">
        <v>0</v>
      </c>
      <c r="X161" t="s">
        <v>911</v>
      </c>
      <c r="Y161">
        <v>2020</v>
      </c>
      <c r="Z161">
        <v>1</v>
      </c>
      <c r="AA161" t="s">
        <v>1149</v>
      </c>
      <c r="AB161" t="s">
        <v>1153</v>
      </c>
      <c r="AC161">
        <v>201920</v>
      </c>
      <c r="AD161" t="s">
        <v>83</v>
      </c>
      <c r="AE161" t="s">
        <v>1157</v>
      </c>
      <c r="AF161">
        <v>2</v>
      </c>
      <c r="AG161">
        <v>2</v>
      </c>
      <c r="AH161">
        <v>2</v>
      </c>
      <c r="AI161">
        <v>3</v>
      </c>
    </row>
    <row r="162" spans="1:35" x14ac:dyDescent="0.25">
      <c r="A162" t="s">
        <v>36</v>
      </c>
      <c r="B162" t="s">
        <v>37</v>
      </c>
      <c r="C162" t="s">
        <v>53</v>
      </c>
      <c r="D162" t="s">
        <v>59</v>
      </c>
      <c r="E162" t="s">
        <v>63</v>
      </c>
      <c r="F162" t="s">
        <v>69</v>
      </c>
      <c r="G162" t="s">
        <v>72</v>
      </c>
      <c r="H162" t="s">
        <v>74</v>
      </c>
      <c r="I162" t="s">
        <v>80</v>
      </c>
      <c r="J162" t="s">
        <v>83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87</v>
      </c>
      <c r="Q162" t="s">
        <v>378</v>
      </c>
      <c r="R162">
        <v>3.6796875</v>
      </c>
      <c r="S162" t="s">
        <v>651</v>
      </c>
      <c r="T162" t="s">
        <v>654</v>
      </c>
      <c r="U162">
        <v>0.61</v>
      </c>
      <c r="V162" t="s">
        <v>657</v>
      </c>
      <c r="W162">
        <v>0</v>
      </c>
      <c r="X162" t="s">
        <v>913</v>
      </c>
      <c r="Y162">
        <v>2017</v>
      </c>
      <c r="Z162">
        <v>12</v>
      </c>
      <c r="AA162" t="s">
        <v>1152</v>
      </c>
      <c r="AB162" t="s">
        <v>1153</v>
      </c>
      <c r="AC162">
        <v>201618</v>
      </c>
      <c r="AD162" t="s">
        <v>83</v>
      </c>
      <c r="AE162" t="s">
        <v>1157</v>
      </c>
      <c r="AF162">
        <v>2</v>
      </c>
      <c r="AG162">
        <v>2</v>
      </c>
      <c r="AH162">
        <v>1</v>
      </c>
      <c r="AI162">
        <v>3</v>
      </c>
    </row>
    <row r="163" spans="1:35" x14ac:dyDescent="0.25">
      <c r="A163" t="s">
        <v>36</v>
      </c>
      <c r="B163" t="s">
        <v>45</v>
      </c>
      <c r="C163" t="s">
        <v>52</v>
      </c>
      <c r="D163" t="s">
        <v>59</v>
      </c>
      <c r="E163" t="s">
        <v>63</v>
      </c>
      <c r="F163" t="s">
        <v>70</v>
      </c>
      <c r="G163" t="s">
        <v>72</v>
      </c>
      <c r="H163" t="s">
        <v>74</v>
      </c>
      <c r="I163" t="s">
        <v>80</v>
      </c>
      <c r="J163" t="s">
        <v>83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87</v>
      </c>
      <c r="Q163" t="s">
        <v>380</v>
      </c>
      <c r="R163">
        <v>4.5703125</v>
      </c>
      <c r="S163" t="s">
        <v>651</v>
      </c>
      <c r="T163" t="s">
        <v>654</v>
      </c>
      <c r="U163">
        <v>0.67</v>
      </c>
      <c r="V163" t="s">
        <v>657</v>
      </c>
      <c r="W163">
        <v>0</v>
      </c>
      <c r="X163" t="s">
        <v>915</v>
      </c>
      <c r="Y163">
        <v>2015</v>
      </c>
      <c r="Z163">
        <v>12</v>
      </c>
      <c r="AA163" t="s">
        <v>1152</v>
      </c>
      <c r="AB163" t="s">
        <v>1155</v>
      </c>
      <c r="AC163">
        <v>201315</v>
      </c>
      <c r="AD163" t="s">
        <v>83</v>
      </c>
      <c r="AE163" t="s">
        <v>1157</v>
      </c>
      <c r="AF163">
        <v>2</v>
      </c>
      <c r="AG163">
        <v>2</v>
      </c>
      <c r="AH163">
        <v>1</v>
      </c>
      <c r="AI163">
        <v>3</v>
      </c>
    </row>
    <row r="164" spans="1:35" x14ac:dyDescent="0.25">
      <c r="A164" t="s">
        <v>36</v>
      </c>
      <c r="B164" t="s">
        <v>42</v>
      </c>
      <c r="C164" t="s">
        <v>56</v>
      </c>
      <c r="D164" t="s">
        <v>55</v>
      </c>
      <c r="E164" t="s">
        <v>63</v>
      </c>
      <c r="F164" t="s">
        <v>70</v>
      </c>
      <c r="G164" t="s">
        <v>72</v>
      </c>
      <c r="H164" t="s">
        <v>74</v>
      </c>
      <c r="I164" t="s">
        <v>80</v>
      </c>
      <c r="J164" t="s">
        <v>83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87</v>
      </c>
      <c r="Q164" t="s">
        <v>381</v>
      </c>
      <c r="R164">
        <v>3.009765625</v>
      </c>
      <c r="S164" t="s">
        <v>651</v>
      </c>
      <c r="T164" t="s">
        <v>654</v>
      </c>
      <c r="U164">
        <v>0.69000000000000006</v>
      </c>
      <c r="V164" t="s">
        <v>657</v>
      </c>
      <c r="W164">
        <v>0</v>
      </c>
      <c r="X164" t="s">
        <v>916</v>
      </c>
      <c r="Y164">
        <v>2018</v>
      </c>
      <c r="Z164">
        <v>9</v>
      </c>
      <c r="AA164" t="s">
        <v>1150</v>
      </c>
      <c r="AB164" t="s">
        <v>1154</v>
      </c>
      <c r="AC164">
        <v>201618</v>
      </c>
      <c r="AD164" t="s">
        <v>83</v>
      </c>
      <c r="AE164" t="s">
        <v>1157</v>
      </c>
      <c r="AF164">
        <v>2</v>
      </c>
      <c r="AG164">
        <v>2</v>
      </c>
      <c r="AH164">
        <v>1</v>
      </c>
      <c r="AI164">
        <v>1</v>
      </c>
    </row>
    <row r="165" spans="1:35" x14ac:dyDescent="0.25">
      <c r="A165" t="s">
        <v>36</v>
      </c>
      <c r="B165" t="s">
        <v>42</v>
      </c>
      <c r="C165" t="s">
        <v>53</v>
      </c>
      <c r="D165" t="s">
        <v>60</v>
      </c>
      <c r="E165" t="s">
        <v>63</v>
      </c>
      <c r="F165" t="s">
        <v>70</v>
      </c>
      <c r="G165" t="s">
        <v>72</v>
      </c>
      <c r="H165" t="s">
        <v>76</v>
      </c>
      <c r="I165" t="s">
        <v>80</v>
      </c>
      <c r="J165" t="s">
        <v>83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87</v>
      </c>
      <c r="Q165" t="s">
        <v>384</v>
      </c>
      <c r="R165">
        <v>3.73046875</v>
      </c>
      <c r="S165" t="s">
        <v>651</v>
      </c>
      <c r="T165" t="s">
        <v>655</v>
      </c>
      <c r="U165">
        <v>0.77</v>
      </c>
      <c r="V165" t="s">
        <v>657</v>
      </c>
      <c r="W165">
        <v>0</v>
      </c>
      <c r="X165" t="s">
        <v>919</v>
      </c>
      <c r="Y165">
        <v>2019</v>
      </c>
      <c r="Z165">
        <v>3</v>
      </c>
      <c r="AA165" t="s">
        <v>1149</v>
      </c>
      <c r="AB165" t="s">
        <v>1154</v>
      </c>
      <c r="AC165">
        <v>201920</v>
      </c>
      <c r="AD165" t="s">
        <v>83</v>
      </c>
      <c r="AE165" t="s">
        <v>1157</v>
      </c>
      <c r="AF165">
        <v>2</v>
      </c>
      <c r="AG165">
        <v>2</v>
      </c>
      <c r="AH165">
        <v>2</v>
      </c>
      <c r="AI165">
        <v>2</v>
      </c>
    </row>
    <row r="166" spans="1:35" x14ac:dyDescent="0.25">
      <c r="A166" t="s">
        <v>36</v>
      </c>
      <c r="B166" t="s">
        <v>45</v>
      </c>
      <c r="C166" t="s">
        <v>56</v>
      </c>
      <c r="D166" t="s">
        <v>55</v>
      </c>
      <c r="E166" t="s">
        <v>63</v>
      </c>
      <c r="F166" t="s">
        <v>70</v>
      </c>
      <c r="G166" t="s">
        <v>72</v>
      </c>
      <c r="H166" t="s">
        <v>74</v>
      </c>
      <c r="I166" t="s">
        <v>80</v>
      </c>
      <c r="J166" t="s">
        <v>83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87</v>
      </c>
      <c r="Q166" t="s">
        <v>386</v>
      </c>
      <c r="R166">
        <v>3.099609375</v>
      </c>
      <c r="S166" t="s">
        <v>651</v>
      </c>
      <c r="T166" t="s">
        <v>655</v>
      </c>
      <c r="U166">
        <v>0.78</v>
      </c>
      <c r="V166" t="s">
        <v>657</v>
      </c>
      <c r="W166">
        <v>0</v>
      </c>
      <c r="X166" t="s">
        <v>921</v>
      </c>
      <c r="Y166">
        <v>2015</v>
      </c>
      <c r="Z166">
        <v>12</v>
      </c>
      <c r="AA166" t="s">
        <v>1152</v>
      </c>
      <c r="AB166" t="s">
        <v>1155</v>
      </c>
      <c r="AC166">
        <v>201315</v>
      </c>
      <c r="AD166" t="s">
        <v>83</v>
      </c>
      <c r="AE166" t="s">
        <v>1157</v>
      </c>
      <c r="AF166">
        <v>2</v>
      </c>
      <c r="AG166">
        <v>2</v>
      </c>
      <c r="AH166">
        <v>1</v>
      </c>
      <c r="AI166">
        <v>1</v>
      </c>
    </row>
    <row r="167" spans="1:35" x14ac:dyDescent="0.25">
      <c r="A167" t="s">
        <v>36</v>
      </c>
      <c r="B167" t="s">
        <v>37</v>
      </c>
      <c r="C167" t="s">
        <v>53</v>
      </c>
      <c r="D167" t="s">
        <v>57</v>
      </c>
      <c r="E167" t="s">
        <v>63</v>
      </c>
      <c r="F167" t="s">
        <v>69</v>
      </c>
      <c r="G167" t="s">
        <v>72</v>
      </c>
      <c r="H167" t="s">
        <v>74</v>
      </c>
      <c r="I167" t="s">
        <v>80</v>
      </c>
      <c r="J167" t="s">
        <v>83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87</v>
      </c>
      <c r="Q167" t="s">
        <v>388</v>
      </c>
      <c r="R167">
        <v>4.75</v>
      </c>
      <c r="S167" t="s">
        <v>651</v>
      </c>
      <c r="T167" t="s">
        <v>655</v>
      </c>
      <c r="U167">
        <v>0.81999999284744263</v>
      </c>
      <c r="V167" t="s">
        <v>657</v>
      </c>
      <c r="W167">
        <v>0</v>
      </c>
      <c r="X167" t="s">
        <v>923</v>
      </c>
      <c r="Y167">
        <v>2020</v>
      </c>
      <c r="Z167">
        <v>2</v>
      </c>
      <c r="AA167" t="s">
        <v>1149</v>
      </c>
      <c r="AB167" t="s">
        <v>1153</v>
      </c>
      <c r="AC167">
        <v>201920</v>
      </c>
      <c r="AD167" t="s">
        <v>83</v>
      </c>
      <c r="AE167" t="s">
        <v>1157</v>
      </c>
      <c r="AF167">
        <v>2</v>
      </c>
      <c r="AG167">
        <v>2</v>
      </c>
      <c r="AH167">
        <v>1</v>
      </c>
      <c r="AI167">
        <v>3</v>
      </c>
    </row>
    <row r="168" spans="1:35" x14ac:dyDescent="0.25">
      <c r="A168" t="s">
        <v>36</v>
      </c>
      <c r="B168" t="s">
        <v>49</v>
      </c>
      <c r="C168" t="s">
        <v>53</v>
      </c>
      <c r="D168" t="s">
        <v>55</v>
      </c>
      <c r="E168" t="s">
        <v>63</v>
      </c>
      <c r="F168" t="s">
        <v>68</v>
      </c>
      <c r="G168" t="s">
        <v>72</v>
      </c>
      <c r="H168" t="s">
        <v>76</v>
      </c>
      <c r="I168" t="s">
        <v>80</v>
      </c>
      <c r="J168" t="s">
        <v>83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87</v>
      </c>
      <c r="Q168" t="s">
        <v>389</v>
      </c>
      <c r="R168">
        <v>3.1904296875</v>
      </c>
      <c r="S168" t="s">
        <v>651</v>
      </c>
      <c r="T168" t="s">
        <v>655</v>
      </c>
      <c r="U168">
        <v>0.82000000000000006</v>
      </c>
      <c r="V168" t="s">
        <v>657</v>
      </c>
      <c r="W168">
        <v>0</v>
      </c>
      <c r="X168" t="s">
        <v>924</v>
      </c>
      <c r="Y168">
        <v>2016</v>
      </c>
      <c r="Z168">
        <v>11</v>
      </c>
      <c r="AA168" t="s">
        <v>1152</v>
      </c>
      <c r="AB168" t="s">
        <v>1155</v>
      </c>
      <c r="AC168">
        <v>201618</v>
      </c>
      <c r="AD168" t="s">
        <v>83</v>
      </c>
      <c r="AE168" t="s">
        <v>1157</v>
      </c>
      <c r="AF168">
        <v>2</v>
      </c>
      <c r="AG168">
        <v>2</v>
      </c>
      <c r="AH168">
        <v>2</v>
      </c>
      <c r="AI168">
        <v>1</v>
      </c>
    </row>
    <row r="169" spans="1:35" x14ac:dyDescent="0.25">
      <c r="A169" t="s">
        <v>36</v>
      </c>
      <c r="B169" t="s">
        <v>42</v>
      </c>
      <c r="C169" t="s">
        <v>52</v>
      </c>
      <c r="D169" t="s">
        <v>59</v>
      </c>
      <c r="E169" t="s">
        <v>63</v>
      </c>
      <c r="F169" t="s">
        <v>70</v>
      </c>
      <c r="G169" t="s">
        <v>72</v>
      </c>
      <c r="H169" t="s">
        <v>74</v>
      </c>
      <c r="I169" t="s">
        <v>80</v>
      </c>
      <c r="J169" t="s">
        <v>83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87</v>
      </c>
      <c r="Q169" t="s">
        <v>391</v>
      </c>
      <c r="R169">
        <v>3.66015625</v>
      </c>
      <c r="S169" t="s">
        <v>651</v>
      </c>
      <c r="T169" t="s">
        <v>655</v>
      </c>
      <c r="U169">
        <v>0.86</v>
      </c>
      <c r="V169" t="s">
        <v>657</v>
      </c>
      <c r="W169">
        <v>0</v>
      </c>
      <c r="X169" t="s">
        <v>926</v>
      </c>
      <c r="Y169">
        <v>2018</v>
      </c>
      <c r="Z169">
        <v>6</v>
      </c>
      <c r="AA169" t="s">
        <v>1151</v>
      </c>
      <c r="AB169" t="s">
        <v>1154</v>
      </c>
      <c r="AC169">
        <v>201618</v>
      </c>
      <c r="AD169" t="s">
        <v>83</v>
      </c>
      <c r="AE169" t="s">
        <v>1157</v>
      </c>
      <c r="AF169">
        <v>2</v>
      </c>
      <c r="AG169">
        <v>2</v>
      </c>
      <c r="AH169">
        <v>1</v>
      </c>
      <c r="AI169">
        <v>3</v>
      </c>
    </row>
    <row r="170" spans="1:35" x14ac:dyDescent="0.25">
      <c r="A170" t="s">
        <v>36</v>
      </c>
      <c r="B170" t="s">
        <v>45</v>
      </c>
      <c r="C170" t="s">
        <v>52</v>
      </c>
      <c r="D170" t="s">
        <v>55</v>
      </c>
      <c r="E170" t="s">
        <v>63</v>
      </c>
      <c r="F170" t="s">
        <v>70</v>
      </c>
      <c r="G170" t="s">
        <v>72</v>
      </c>
      <c r="H170" t="s">
        <v>76</v>
      </c>
      <c r="I170" t="s">
        <v>80</v>
      </c>
      <c r="J170" t="s">
        <v>83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87</v>
      </c>
      <c r="Q170" t="s">
        <v>394</v>
      </c>
      <c r="R170">
        <v>3.349609375</v>
      </c>
      <c r="S170" t="s">
        <v>651</v>
      </c>
      <c r="T170" t="s">
        <v>655</v>
      </c>
      <c r="U170">
        <v>0.89</v>
      </c>
      <c r="V170" t="s">
        <v>657</v>
      </c>
      <c r="W170">
        <v>0</v>
      </c>
      <c r="X170" t="s">
        <v>927</v>
      </c>
      <c r="Y170">
        <v>2017</v>
      </c>
      <c r="Z170">
        <v>9</v>
      </c>
      <c r="AA170" t="s">
        <v>1150</v>
      </c>
      <c r="AB170" t="s">
        <v>1155</v>
      </c>
      <c r="AC170">
        <v>201618</v>
      </c>
      <c r="AD170" t="s">
        <v>83</v>
      </c>
      <c r="AE170" t="s">
        <v>1157</v>
      </c>
      <c r="AF170">
        <v>2</v>
      </c>
      <c r="AG170">
        <v>2</v>
      </c>
      <c r="AH170">
        <v>2</v>
      </c>
      <c r="AI170">
        <v>1</v>
      </c>
    </row>
    <row r="171" spans="1:35" x14ac:dyDescent="0.25">
      <c r="A171" t="s">
        <v>36</v>
      </c>
      <c r="B171" t="s">
        <v>51</v>
      </c>
      <c r="C171" t="s">
        <v>52</v>
      </c>
      <c r="D171" t="s">
        <v>55</v>
      </c>
      <c r="E171" t="s">
        <v>63</v>
      </c>
      <c r="F171" t="s">
        <v>68</v>
      </c>
      <c r="G171" t="s">
        <v>72</v>
      </c>
      <c r="H171" t="s">
        <v>76</v>
      </c>
      <c r="I171" t="s">
        <v>80</v>
      </c>
      <c r="J171" t="s">
        <v>83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87</v>
      </c>
      <c r="Q171" t="s">
        <v>398</v>
      </c>
      <c r="R171">
        <v>3.357043850806452</v>
      </c>
      <c r="S171" t="s">
        <v>651</v>
      </c>
      <c r="T171" t="s">
        <v>655</v>
      </c>
      <c r="U171">
        <v>0.95111111111111124</v>
      </c>
      <c r="V171" t="s">
        <v>657</v>
      </c>
      <c r="W171">
        <v>0</v>
      </c>
      <c r="X171" t="s">
        <v>931</v>
      </c>
      <c r="Y171">
        <v>2011</v>
      </c>
      <c r="Z171">
        <v>5</v>
      </c>
      <c r="AA171" t="s">
        <v>1151</v>
      </c>
      <c r="AB171" t="s">
        <v>1155</v>
      </c>
      <c r="AC171">
        <v>201012</v>
      </c>
      <c r="AD171" t="s">
        <v>83</v>
      </c>
      <c r="AE171" t="s">
        <v>1157</v>
      </c>
      <c r="AF171">
        <v>2</v>
      </c>
      <c r="AG171">
        <v>2</v>
      </c>
      <c r="AH171">
        <v>2</v>
      </c>
      <c r="AI171">
        <v>1</v>
      </c>
    </row>
    <row r="172" spans="1:35" x14ac:dyDescent="0.25">
      <c r="A172" t="s">
        <v>36</v>
      </c>
      <c r="B172" t="s">
        <v>37</v>
      </c>
      <c r="C172" t="s">
        <v>52</v>
      </c>
      <c r="D172" t="s">
        <v>61</v>
      </c>
      <c r="E172" t="s">
        <v>64</v>
      </c>
      <c r="F172" t="s">
        <v>68</v>
      </c>
      <c r="G172" t="s">
        <v>72</v>
      </c>
      <c r="H172" t="s">
        <v>76</v>
      </c>
      <c r="I172" t="s">
        <v>80</v>
      </c>
      <c r="J172" t="s">
        <v>83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87</v>
      </c>
      <c r="Q172" t="s">
        <v>400</v>
      </c>
      <c r="R172">
        <v>5.23046875</v>
      </c>
      <c r="S172" t="s">
        <v>651</v>
      </c>
      <c r="T172" t="s">
        <v>655</v>
      </c>
      <c r="U172">
        <v>0.96</v>
      </c>
      <c r="V172" t="s">
        <v>657</v>
      </c>
      <c r="W172">
        <v>0</v>
      </c>
      <c r="X172" t="s">
        <v>812</v>
      </c>
      <c r="Y172">
        <v>2013</v>
      </c>
      <c r="Z172">
        <v>2</v>
      </c>
      <c r="AA172" t="s">
        <v>1149</v>
      </c>
      <c r="AB172" t="s">
        <v>1153</v>
      </c>
      <c r="AC172">
        <v>201315</v>
      </c>
      <c r="AD172" t="s">
        <v>83</v>
      </c>
      <c r="AE172" t="s">
        <v>1157</v>
      </c>
      <c r="AF172">
        <v>2</v>
      </c>
      <c r="AG172">
        <v>2</v>
      </c>
      <c r="AH172">
        <v>2</v>
      </c>
      <c r="AI172">
        <v>2</v>
      </c>
    </row>
    <row r="173" spans="1:35" x14ac:dyDescent="0.25">
      <c r="A173" t="s">
        <v>36</v>
      </c>
      <c r="B173" t="s">
        <v>42</v>
      </c>
      <c r="C173" t="s">
        <v>55</v>
      </c>
      <c r="D173" t="s">
        <v>59</v>
      </c>
      <c r="E173" t="s">
        <v>63</v>
      </c>
      <c r="F173" t="s">
        <v>70</v>
      </c>
      <c r="G173" t="s">
        <v>72</v>
      </c>
      <c r="H173" t="s">
        <v>76</v>
      </c>
      <c r="I173" t="s">
        <v>80</v>
      </c>
      <c r="J173" t="s">
        <v>83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87</v>
      </c>
      <c r="Q173" t="s">
        <v>401</v>
      </c>
      <c r="R173">
        <v>3.3798828125</v>
      </c>
      <c r="S173" t="s">
        <v>651</v>
      </c>
      <c r="T173" t="s">
        <v>655</v>
      </c>
      <c r="U173">
        <v>0.98</v>
      </c>
      <c r="V173" t="s">
        <v>657</v>
      </c>
      <c r="W173">
        <v>0</v>
      </c>
      <c r="X173" t="s">
        <v>933</v>
      </c>
      <c r="Y173">
        <v>2017</v>
      </c>
      <c r="Z173">
        <v>8</v>
      </c>
      <c r="AA173" t="s">
        <v>1150</v>
      </c>
      <c r="AB173" t="s">
        <v>1154</v>
      </c>
      <c r="AC173">
        <v>201618</v>
      </c>
      <c r="AD173" t="s">
        <v>83</v>
      </c>
      <c r="AE173" t="s">
        <v>1157</v>
      </c>
      <c r="AF173">
        <v>2</v>
      </c>
      <c r="AG173">
        <v>2</v>
      </c>
      <c r="AH173">
        <v>2</v>
      </c>
      <c r="AI173">
        <v>3</v>
      </c>
    </row>
    <row r="174" spans="1:35" x14ac:dyDescent="0.25">
      <c r="A174" t="s">
        <v>36</v>
      </c>
      <c r="B174" t="s">
        <v>37</v>
      </c>
      <c r="C174" t="s">
        <v>53</v>
      </c>
      <c r="D174" t="s">
        <v>55</v>
      </c>
      <c r="E174" t="s">
        <v>63</v>
      </c>
      <c r="F174" t="s">
        <v>68</v>
      </c>
      <c r="G174" t="s">
        <v>72</v>
      </c>
      <c r="H174" t="s">
        <v>74</v>
      </c>
      <c r="I174" t="s">
        <v>80</v>
      </c>
      <c r="J174" t="s">
        <v>83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87</v>
      </c>
      <c r="Q174" t="s">
        <v>402</v>
      </c>
      <c r="R174">
        <v>3.4697265625</v>
      </c>
      <c r="S174" t="s">
        <v>651</v>
      </c>
      <c r="T174" t="s">
        <v>655</v>
      </c>
      <c r="U174">
        <v>0.98</v>
      </c>
      <c r="V174" t="s">
        <v>657</v>
      </c>
      <c r="W174">
        <v>0</v>
      </c>
      <c r="X174" t="s">
        <v>934</v>
      </c>
      <c r="Y174">
        <v>2014</v>
      </c>
      <c r="Z174">
        <v>12</v>
      </c>
      <c r="AA174" t="s">
        <v>1152</v>
      </c>
      <c r="AB174" t="s">
        <v>1153</v>
      </c>
      <c r="AC174">
        <v>201315</v>
      </c>
      <c r="AD174" t="s">
        <v>83</v>
      </c>
      <c r="AE174" t="s">
        <v>1157</v>
      </c>
      <c r="AF174">
        <v>2</v>
      </c>
      <c r="AG174">
        <v>2</v>
      </c>
      <c r="AH174">
        <v>1</v>
      </c>
      <c r="AI174">
        <v>1</v>
      </c>
    </row>
    <row r="175" spans="1:35" x14ac:dyDescent="0.25">
      <c r="A175" t="s">
        <v>36</v>
      </c>
      <c r="B175" t="s">
        <v>51</v>
      </c>
      <c r="C175" t="s">
        <v>52</v>
      </c>
      <c r="D175" t="s">
        <v>50</v>
      </c>
      <c r="E175" t="s">
        <v>63</v>
      </c>
      <c r="F175" t="s">
        <v>68</v>
      </c>
      <c r="G175" t="s">
        <v>72</v>
      </c>
      <c r="H175" t="s">
        <v>74</v>
      </c>
      <c r="I175" t="s">
        <v>80</v>
      </c>
      <c r="J175" t="s">
        <v>83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87</v>
      </c>
      <c r="Q175" t="s">
        <v>408</v>
      </c>
      <c r="R175">
        <v>4.903470552884615</v>
      </c>
      <c r="S175" t="s">
        <v>651</v>
      </c>
      <c r="T175" t="s">
        <v>655</v>
      </c>
      <c r="U175">
        <v>1.1200000000000001</v>
      </c>
      <c r="V175" t="s">
        <v>657</v>
      </c>
      <c r="W175">
        <v>0</v>
      </c>
      <c r="X175" t="s">
        <v>940</v>
      </c>
      <c r="Y175">
        <v>2014</v>
      </c>
      <c r="Z175">
        <v>8</v>
      </c>
      <c r="AA175" t="s">
        <v>1150</v>
      </c>
      <c r="AB175" t="s">
        <v>1155</v>
      </c>
      <c r="AC175">
        <v>201315</v>
      </c>
      <c r="AD175" t="s">
        <v>83</v>
      </c>
      <c r="AE175" t="s">
        <v>1157</v>
      </c>
      <c r="AF175">
        <v>2</v>
      </c>
      <c r="AG175">
        <v>2</v>
      </c>
      <c r="AH175">
        <v>1</v>
      </c>
      <c r="AI175">
        <v>3</v>
      </c>
    </row>
    <row r="176" spans="1:35" x14ac:dyDescent="0.25">
      <c r="A176" t="s">
        <v>36</v>
      </c>
      <c r="B176" t="s">
        <v>37</v>
      </c>
      <c r="C176" t="s">
        <v>53</v>
      </c>
      <c r="D176" t="s">
        <v>58</v>
      </c>
      <c r="E176" t="s">
        <v>64</v>
      </c>
      <c r="F176" t="s">
        <v>68</v>
      </c>
      <c r="G176" t="s">
        <v>72</v>
      </c>
      <c r="H176" t="s">
        <v>76</v>
      </c>
      <c r="I176" t="s">
        <v>80</v>
      </c>
      <c r="J176" t="s">
        <v>83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87</v>
      </c>
      <c r="Q176" t="s">
        <v>409</v>
      </c>
      <c r="R176">
        <v>5.9296875</v>
      </c>
      <c r="S176" t="s">
        <v>653</v>
      </c>
      <c r="T176" t="s">
        <v>655</v>
      </c>
      <c r="U176">
        <v>1.1200000000000001</v>
      </c>
      <c r="V176" t="s">
        <v>657</v>
      </c>
      <c r="W176">
        <v>0</v>
      </c>
      <c r="X176" t="s">
        <v>941</v>
      </c>
      <c r="Y176">
        <v>2015</v>
      </c>
      <c r="Z176">
        <v>3</v>
      </c>
      <c r="AA176" t="s">
        <v>1149</v>
      </c>
      <c r="AB176" t="s">
        <v>1153</v>
      </c>
      <c r="AC176">
        <v>201315</v>
      </c>
      <c r="AD176" t="s">
        <v>83</v>
      </c>
      <c r="AE176" t="s">
        <v>1157</v>
      </c>
      <c r="AF176">
        <v>2</v>
      </c>
      <c r="AG176">
        <v>2</v>
      </c>
      <c r="AH176">
        <v>2</v>
      </c>
      <c r="AI176">
        <v>1</v>
      </c>
    </row>
    <row r="177" spans="1:35" x14ac:dyDescent="0.25">
      <c r="A177" t="s">
        <v>36</v>
      </c>
      <c r="B177" t="s">
        <v>42</v>
      </c>
      <c r="C177" t="s">
        <v>56</v>
      </c>
      <c r="D177" t="s">
        <v>55</v>
      </c>
      <c r="E177" t="s">
        <v>63</v>
      </c>
      <c r="F177" t="s">
        <v>68</v>
      </c>
      <c r="G177" t="s">
        <v>72</v>
      </c>
      <c r="H177" t="s">
        <v>74</v>
      </c>
      <c r="I177" t="s">
        <v>80</v>
      </c>
      <c r="J177" t="s">
        <v>83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87</v>
      </c>
      <c r="Q177" t="s">
        <v>410</v>
      </c>
      <c r="R177">
        <v>2.58984375</v>
      </c>
      <c r="S177" t="s">
        <v>651</v>
      </c>
      <c r="T177" t="s">
        <v>655</v>
      </c>
      <c r="U177">
        <v>1.1355</v>
      </c>
      <c r="V177" t="s">
        <v>657</v>
      </c>
      <c r="W177">
        <v>0</v>
      </c>
      <c r="X177" t="s">
        <v>942</v>
      </c>
      <c r="Y177">
        <v>2014</v>
      </c>
      <c r="Z177">
        <v>8</v>
      </c>
      <c r="AA177" t="s">
        <v>1150</v>
      </c>
      <c r="AB177" t="s">
        <v>1154</v>
      </c>
      <c r="AC177">
        <v>201315</v>
      </c>
      <c r="AD177" t="s">
        <v>83</v>
      </c>
      <c r="AE177" t="s">
        <v>1157</v>
      </c>
      <c r="AF177">
        <v>2</v>
      </c>
      <c r="AG177">
        <v>2</v>
      </c>
      <c r="AH177">
        <v>1</v>
      </c>
      <c r="AI177">
        <v>1</v>
      </c>
    </row>
    <row r="178" spans="1:35" x14ac:dyDescent="0.25">
      <c r="A178" t="s">
        <v>36</v>
      </c>
      <c r="B178" t="s">
        <v>45</v>
      </c>
      <c r="C178" t="s">
        <v>52</v>
      </c>
      <c r="D178" t="s">
        <v>58</v>
      </c>
      <c r="E178" t="s">
        <v>63</v>
      </c>
      <c r="F178" t="s">
        <v>70</v>
      </c>
      <c r="G178" t="s">
        <v>72</v>
      </c>
      <c r="H178" t="s">
        <v>76</v>
      </c>
      <c r="I178" t="s">
        <v>80</v>
      </c>
      <c r="J178" t="s">
        <v>83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87</v>
      </c>
      <c r="Q178" t="s">
        <v>411</v>
      </c>
      <c r="R178">
        <v>4.1103515625</v>
      </c>
      <c r="S178" t="s">
        <v>651</v>
      </c>
      <c r="T178" t="s">
        <v>655</v>
      </c>
      <c r="U178">
        <v>1.1499999999999999</v>
      </c>
      <c r="V178" t="s">
        <v>657</v>
      </c>
      <c r="W178">
        <v>0</v>
      </c>
      <c r="X178" t="s">
        <v>943</v>
      </c>
      <c r="Y178">
        <v>2016</v>
      </c>
      <c r="Z178">
        <v>9</v>
      </c>
      <c r="AA178" t="s">
        <v>1150</v>
      </c>
      <c r="AB178" t="s">
        <v>1155</v>
      </c>
      <c r="AC178">
        <v>201618</v>
      </c>
      <c r="AD178" t="s">
        <v>83</v>
      </c>
      <c r="AE178" t="s">
        <v>1157</v>
      </c>
      <c r="AF178">
        <v>2</v>
      </c>
      <c r="AG178">
        <v>2</v>
      </c>
      <c r="AH178">
        <v>2</v>
      </c>
      <c r="AI178">
        <v>1</v>
      </c>
    </row>
    <row r="179" spans="1:35" x14ac:dyDescent="0.25">
      <c r="A179" t="s">
        <v>36</v>
      </c>
      <c r="B179" t="s">
        <v>42</v>
      </c>
      <c r="C179" t="s">
        <v>52</v>
      </c>
      <c r="D179" t="s">
        <v>59</v>
      </c>
      <c r="E179" t="s">
        <v>63</v>
      </c>
      <c r="F179" t="s">
        <v>70</v>
      </c>
      <c r="G179" t="s">
        <v>72</v>
      </c>
      <c r="H179" t="s">
        <v>74</v>
      </c>
      <c r="I179" t="s">
        <v>80</v>
      </c>
      <c r="J179" t="s">
        <v>83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87</v>
      </c>
      <c r="Q179" t="s">
        <v>413</v>
      </c>
      <c r="R179">
        <v>4.009765625</v>
      </c>
      <c r="S179" t="s">
        <v>651</v>
      </c>
      <c r="T179" t="s">
        <v>655</v>
      </c>
      <c r="U179">
        <v>1.2</v>
      </c>
      <c r="V179" t="s">
        <v>657</v>
      </c>
      <c r="W179">
        <v>0</v>
      </c>
      <c r="X179" t="s">
        <v>945</v>
      </c>
      <c r="Y179">
        <v>2018</v>
      </c>
      <c r="Z179">
        <v>4</v>
      </c>
      <c r="AA179" t="s">
        <v>1151</v>
      </c>
      <c r="AB179" t="s">
        <v>1154</v>
      </c>
      <c r="AC179">
        <v>201618</v>
      </c>
      <c r="AD179" t="s">
        <v>83</v>
      </c>
      <c r="AE179" t="s">
        <v>1157</v>
      </c>
      <c r="AF179">
        <v>2</v>
      </c>
      <c r="AG179">
        <v>2</v>
      </c>
      <c r="AH179">
        <v>1</v>
      </c>
      <c r="AI179">
        <v>3</v>
      </c>
    </row>
    <row r="180" spans="1:35" x14ac:dyDescent="0.25">
      <c r="A180" t="s">
        <v>36</v>
      </c>
      <c r="B180" t="s">
        <v>42</v>
      </c>
      <c r="C180" t="s">
        <v>52</v>
      </c>
      <c r="D180" t="s">
        <v>59</v>
      </c>
      <c r="E180" t="s">
        <v>63</v>
      </c>
      <c r="F180" t="s">
        <v>69</v>
      </c>
      <c r="G180" t="s">
        <v>72</v>
      </c>
      <c r="H180" t="s">
        <v>74</v>
      </c>
      <c r="I180" t="s">
        <v>80</v>
      </c>
      <c r="J180" t="s">
        <v>83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87</v>
      </c>
      <c r="Q180" t="s">
        <v>414</v>
      </c>
      <c r="R180">
        <v>5.3701171875</v>
      </c>
      <c r="S180" t="s">
        <v>651</v>
      </c>
      <c r="T180" t="s">
        <v>655</v>
      </c>
      <c r="U180">
        <v>1.2210000000000001</v>
      </c>
      <c r="V180" t="s">
        <v>657</v>
      </c>
      <c r="W180">
        <v>0</v>
      </c>
      <c r="X180" t="s">
        <v>946</v>
      </c>
      <c r="Y180">
        <v>2018</v>
      </c>
      <c r="Z180">
        <v>5</v>
      </c>
      <c r="AA180" t="s">
        <v>1151</v>
      </c>
      <c r="AB180" t="s">
        <v>1154</v>
      </c>
      <c r="AC180">
        <v>201618</v>
      </c>
      <c r="AD180" t="s">
        <v>83</v>
      </c>
      <c r="AE180" t="s">
        <v>1157</v>
      </c>
      <c r="AF180">
        <v>2</v>
      </c>
      <c r="AG180">
        <v>2</v>
      </c>
      <c r="AH180">
        <v>1</v>
      </c>
      <c r="AI180">
        <v>3</v>
      </c>
    </row>
    <row r="181" spans="1:35" x14ac:dyDescent="0.25">
      <c r="A181" t="s">
        <v>36</v>
      </c>
      <c r="B181" t="s">
        <v>37</v>
      </c>
      <c r="C181" t="s">
        <v>52</v>
      </c>
      <c r="D181" t="s">
        <v>55</v>
      </c>
      <c r="E181" t="s">
        <v>64</v>
      </c>
      <c r="F181" t="s">
        <v>68</v>
      </c>
      <c r="G181" t="s">
        <v>72</v>
      </c>
      <c r="H181" t="s">
        <v>76</v>
      </c>
      <c r="I181" t="s">
        <v>80</v>
      </c>
      <c r="J181" t="s">
        <v>83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87</v>
      </c>
      <c r="Q181" t="s">
        <v>415</v>
      </c>
      <c r="R181">
        <v>5.900390625</v>
      </c>
      <c r="S181" t="s">
        <v>653</v>
      </c>
      <c r="T181" t="s">
        <v>655</v>
      </c>
      <c r="U181">
        <v>1.2868571428571429</v>
      </c>
      <c r="V181" t="s">
        <v>657</v>
      </c>
      <c r="W181">
        <v>0</v>
      </c>
      <c r="X181" t="s">
        <v>866</v>
      </c>
      <c r="Y181">
        <v>2019</v>
      </c>
      <c r="Z181">
        <v>8</v>
      </c>
      <c r="AA181" t="s">
        <v>1150</v>
      </c>
      <c r="AB181" t="s">
        <v>1153</v>
      </c>
      <c r="AC181">
        <v>201920</v>
      </c>
      <c r="AD181" t="s">
        <v>83</v>
      </c>
      <c r="AE181" t="s">
        <v>1157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 t="s">
        <v>36</v>
      </c>
      <c r="B182" t="s">
        <v>45</v>
      </c>
      <c r="C182" t="s">
        <v>55</v>
      </c>
      <c r="D182" t="s">
        <v>57</v>
      </c>
      <c r="E182" t="s">
        <v>63</v>
      </c>
      <c r="F182" t="s">
        <v>70</v>
      </c>
      <c r="G182" t="s">
        <v>72</v>
      </c>
      <c r="H182" t="s">
        <v>76</v>
      </c>
      <c r="I182" t="s">
        <v>80</v>
      </c>
      <c r="J182" t="s">
        <v>83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87</v>
      </c>
      <c r="Q182" t="s">
        <v>419</v>
      </c>
      <c r="R182">
        <v>3.2998046875</v>
      </c>
      <c r="S182" t="s">
        <v>651</v>
      </c>
      <c r="T182" t="s">
        <v>656</v>
      </c>
      <c r="U182">
        <v>1.82</v>
      </c>
      <c r="V182" t="s">
        <v>657</v>
      </c>
      <c r="W182">
        <v>0</v>
      </c>
      <c r="X182" t="s">
        <v>950</v>
      </c>
      <c r="Y182">
        <v>2016</v>
      </c>
      <c r="Z182">
        <v>4</v>
      </c>
      <c r="AA182" t="s">
        <v>1151</v>
      </c>
      <c r="AB182" t="s">
        <v>1155</v>
      </c>
      <c r="AC182">
        <v>201618</v>
      </c>
      <c r="AD182" t="s">
        <v>83</v>
      </c>
      <c r="AE182" t="s">
        <v>1157</v>
      </c>
      <c r="AF182">
        <v>2</v>
      </c>
      <c r="AG182">
        <v>2</v>
      </c>
      <c r="AH182">
        <v>2</v>
      </c>
      <c r="AI182">
        <v>3</v>
      </c>
    </row>
    <row r="183" spans="1:35" x14ac:dyDescent="0.25">
      <c r="A183" t="s">
        <v>36</v>
      </c>
      <c r="B183" t="s">
        <v>37</v>
      </c>
      <c r="C183" t="s">
        <v>53</v>
      </c>
      <c r="D183" t="s">
        <v>57</v>
      </c>
      <c r="E183" t="s">
        <v>64</v>
      </c>
      <c r="F183" t="s">
        <v>68</v>
      </c>
      <c r="G183" t="s">
        <v>72</v>
      </c>
      <c r="H183" t="s">
        <v>74</v>
      </c>
      <c r="I183" t="s">
        <v>80</v>
      </c>
      <c r="J183" t="s">
        <v>83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87</v>
      </c>
      <c r="Q183" t="s">
        <v>421</v>
      </c>
      <c r="R183">
        <v>5.1201171875</v>
      </c>
      <c r="S183" t="s">
        <v>651</v>
      </c>
      <c r="T183" t="s">
        <v>655</v>
      </c>
      <c r="U183">
        <v>0.93</v>
      </c>
      <c r="V183" t="s">
        <v>657</v>
      </c>
      <c r="W183">
        <v>2.0027902826180711E-2</v>
      </c>
      <c r="X183" t="s">
        <v>952</v>
      </c>
      <c r="Y183">
        <v>2016</v>
      </c>
      <c r="Z183">
        <v>8</v>
      </c>
      <c r="AA183" t="s">
        <v>1150</v>
      </c>
      <c r="AB183" t="s">
        <v>1153</v>
      </c>
      <c r="AC183">
        <v>201618</v>
      </c>
      <c r="AD183" t="s">
        <v>83</v>
      </c>
      <c r="AE183" t="s">
        <v>1157</v>
      </c>
      <c r="AF183">
        <v>2</v>
      </c>
      <c r="AG183">
        <v>2</v>
      </c>
      <c r="AH183">
        <v>1</v>
      </c>
      <c r="AI183">
        <v>3</v>
      </c>
    </row>
    <row r="184" spans="1:35" x14ac:dyDescent="0.25">
      <c r="A184" t="s">
        <v>36</v>
      </c>
      <c r="B184" t="s">
        <v>42</v>
      </c>
      <c r="C184" t="s">
        <v>52</v>
      </c>
      <c r="D184" t="s">
        <v>58</v>
      </c>
      <c r="E184" t="s">
        <v>63</v>
      </c>
      <c r="F184" t="s">
        <v>68</v>
      </c>
      <c r="G184" t="s">
        <v>72</v>
      </c>
      <c r="H184" t="s">
        <v>76</v>
      </c>
      <c r="I184" t="s">
        <v>80</v>
      </c>
      <c r="J184" t="s">
        <v>83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87</v>
      </c>
      <c r="Q184" t="s">
        <v>423</v>
      </c>
      <c r="R184">
        <v>2.3896484375</v>
      </c>
      <c r="S184" t="s">
        <v>652</v>
      </c>
      <c r="T184" t="s">
        <v>656</v>
      </c>
      <c r="U184">
        <v>1.7161764257094441</v>
      </c>
      <c r="V184" t="s">
        <v>657</v>
      </c>
      <c r="W184">
        <v>8.0336489398697641E-2</v>
      </c>
      <c r="X184" t="s">
        <v>953</v>
      </c>
      <c r="Y184">
        <v>2020</v>
      </c>
      <c r="Z184">
        <v>6</v>
      </c>
      <c r="AA184" t="s">
        <v>1150</v>
      </c>
      <c r="AB184" t="s">
        <v>1154</v>
      </c>
      <c r="AC184">
        <v>201920</v>
      </c>
      <c r="AD184" t="s">
        <v>83</v>
      </c>
      <c r="AE184" t="s">
        <v>1157</v>
      </c>
      <c r="AF184">
        <v>2</v>
      </c>
      <c r="AG184">
        <v>2</v>
      </c>
      <c r="AH184">
        <v>2</v>
      </c>
      <c r="AI184">
        <v>1</v>
      </c>
    </row>
    <row r="185" spans="1:35" x14ac:dyDescent="0.25">
      <c r="A185" t="s">
        <v>36</v>
      </c>
      <c r="B185" t="s">
        <v>37</v>
      </c>
      <c r="C185" t="s">
        <v>52</v>
      </c>
      <c r="D185" t="s">
        <v>61</v>
      </c>
      <c r="E185" t="s">
        <v>63</v>
      </c>
      <c r="F185" t="s">
        <v>68</v>
      </c>
      <c r="G185" t="s">
        <v>72</v>
      </c>
      <c r="H185" t="s">
        <v>76</v>
      </c>
      <c r="I185" t="s">
        <v>80</v>
      </c>
      <c r="J185" t="s">
        <v>82</v>
      </c>
      <c r="K185">
        <v>0</v>
      </c>
      <c r="L185">
        <v>0</v>
      </c>
      <c r="M185">
        <v>1</v>
      </c>
      <c r="N185">
        <v>1</v>
      </c>
      <c r="O185">
        <v>0</v>
      </c>
      <c r="P185" t="s">
        <v>87</v>
      </c>
      <c r="Q185" t="s">
        <v>424</v>
      </c>
      <c r="R185">
        <v>5.080078125</v>
      </c>
      <c r="S185" t="s">
        <v>651</v>
      </c>
      <c r="T185" t="s">
        <v>655</v>
      </c>
      <c r="U185">
        <v>1.5</v>
      </c>
      <c r="V185" t="s">
        <v>657</v>
      </c>
      <c r="W185">
        <v>9.505501847066275E-2</v>
      </c>
      <c r="X185" t="s">
        <v>715</v>
      </c>
      <c r="Y185">
        <v>2010</v>
      </c>
      <c r="Z185">
        <v>9</v>
      </c>
      <c r="AA185" t="s">
        <v>1152</v>
      </c>
      <c r="AB185" t="s">
        <v>1153</v>
      </c>
      <c r="AC185">
        <v>201012</v>
      </c>
      <c r="AD185" t="s">
        <v>82</v>
      </c>
      <c r="AE185" t="s">
        <v>1157</v>
      </c>
      <c r="AF185">
        <v>2</v>
      </c>
      <c r="AG185">
        <v>2</v>
      </c>
      <c r="AH185">
        <v>2</v>
      </c>
      <c r="AI185">
        <v>2</v>
      </c>
    </row>
    <row r="186" spans="1:35" x14ac:dyDescent="0.25">
      <c r="A186" t="s">
        <v>36</v>
      </c>
      <c r="B186" t="s">
        <v>45</v>
      </c>
      <c r="C186" t="s">
        <v>56</v>
      </c>
      <c r="D186" t="s">
        <v>55</v>
      </c>
      <c r="E186" t="s">
        <v>63</v>
      </c>
      <c r="F186" t="s">
        <v>68</v>
      </c>
      <c r="G186" t="s">
        <v>72</v>
      </c>
      <c r="H186" t="s">
        <v>76</v>
      </c>
      <c r="I186" t="s">
        <v>80</v>
      </c>
      <c r="J186" t="s">
        <v>83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87</v>
      </c>
      <c r="Q186" t="s">
        <v>425</v>
      </c>
      <c r="R186">
        <v>3.1904296875</v>
      </c>
      <c r="S186" t="s">
        <v>651</v>
      </c>
      <c r="T186" t="s">
        <v>655</v>
      </c>
      <c r="U186">
        <v>0.92</v>
      </c>
      <c r="V186" t="s">
        <v>657</v>
      </c>
      <c r="W186">
        <v>0.12559867671890421</v>
      </c>
      <c r="X186" t="s">
        <v>954</v>
      </c>
      <c r="Y186">
        <v>2013</v>
      </c>
      <c r="Z186">
        <v>11</v>
      </c>
      <c r="AA186" t="s">
        <v>1152</v>
      </c>
      <c r="AB186" t="s">
        <v>1155</v>
      </c>
      <c r="AC186">
        <v>201315</v>
      </c>
      <c r="AD186" t="s">
        <v>83</v>
      </c>
      <c r="AE186" t="s">
        <v>1157</v>
      </c>
      <c r="AF186">
        <v>2</v>
      </c>
      <c r="AG186">
        <v>2</v>
      </c>
      <c r="AH186">
        <v>2</v>
      </c>
      <c r="AI186">
        <v>1</v>
      </c>
    </row>
    <row r="187" spans="1:35" x14ac:dyDescent="0.25">
      <c r="A187" t="s">
        <v>36</v>
      </c>
      <c r="B187" t="s">
        <v>37</v>
      </c>
      <c r="C187" t="s">
        <v>53</v>
      </c>
      <c r="D187" t="s">
        <v>58</v>
      </c>
      <c r="E187" t="s">
        <v>63</v>
      </c>
      <c r="F187" t="s">
        <v>68</v>
      </c>
      <c r="G187" t="s">
        <v>72</v>
      </c>
      <c r="H187" t="s">
        <v>74</v>
      </c>
      <c r="I187" t="s">
        <v>80</v>
      </c>
      <c r="J187" t="s">
        <v>83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87</v>
      </c>
      <c r="Q187" t="s">
        <v>429</v>
      </c>
      <c r="R187">
        <v>6.240234375</v>
      </c>
      <c r="S187" t="s">
        <v>653</v>
      </c>
      <c r="T187" t="s">
        <v>655</v>
      </c>
      <c r="U187">
        <v>0.99</v>
      </c>
      <c r="V187" t="s">
        <v>657</v>
      </c>
      <c r="W187">
        <v>1.197042249259535</v>
      </c>
      <c r="X187" t="s">
        <v>958</v>
      </c>
      <c r="Y187">
        <v>2018</v>
      </c>
      <c r="Z187">
        <v>6</v>
      </c>
      <c r="AA187" t="s">
        <v>1151</v>
      </c>
      <c r="AB187" t="s">
        <v>1153</v>
      </c>
      <c r="AC187">
        <v>201618</v>
      </c>
      <c r="AD187" t="s">
        <v>83</v>
      </c>
      <c r="AE187" t="s">
        <v>1157</v>
      </c>
      <c r="AF187">
        <v>2</v>
      </c>
      <c r="AG187">
        <v>2</v>
      </c>
      <c r="AH187">
        <v>1</v>
      </c>
      <c r="AI187">
        <v>1</v>
      </c>
    </row>
    <row r="188" spans="1:35" x14ac:dyDescent="0.25">
      <c r="A188" t="s">
        <v>36</v>
      </c>
      <c r="B188" t="s">
        <v>46</v>
      </c>
      <c r="C188" t="s">
        <v>52</v>
      </c>
      <c r="D188" t="s">
        <v>58</v>
      </c>
      <c r="E188" t="s">
        <v>64</v>
      </c>
      <c r="F188" t="s">
        <v>68</v>
      </c>
      <c r="G188" t="s">
        <v>72</v>
      </c>
      <c r="H188" t="s">
        <v>76</v>
      </c>
      <c r="I188" t="s">
        <v>80</v>
      </c>
      <c r="J188" t="s">
        <v>83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87</v>
      </c>
      <c r="Q188" t="s">
        <v>430</v>
      </c>
      <c r="R188">
        <v>4.4404296875</v>
      </c>
      <c r="S188" t="s">
        <v>651</v>
      </c>
      <c r="T188" t="s">
        <v>654</v>
      </c>
      <c r="U188">
        <v>0.09</v>
      </c>
      <c r="V188" t="s">
        <v>657</v>
      </c>
      <c r="W188">
        <v>1.4336324937175879</v>
      </c>
      <c r="X188" t="s">
        <v>959</v>
      </c>
      <c r="Y188">
        <v>2015</v>
      </c>
      <c r="Z188">
        <v>6</v>
      </c>
      <c r="AA188" t="s">
        <v>1151</v>
      </c>
      <c r="AB188" t="s">
        <v>1153</v>
      </c>
      <c r="AC188">
        <v>201315</v>
      </c>
      <c r="AD188" t="s">
        <v>83</v>
      </c>
      <c r="AE188" t="s">
        <v>1157</v>
      </c>
      <c r="AF188">
        <v>2</v>
      </c>
      <c r="AG188">
        <v>2</v>
      </c>
      <c r="AH188">
        <v>2</v>
      </c>
      <c r="AI188">
        <v>1</v>
      </c>
    </row>
    <row r="189" spans="1:35" x14ac:dyDescent="0.25">
      <c r="A189" t="s">
        <v>36</v>
      </c>
      <c r="B189" t="s">
        <v>41</v>
      </c>
      <c r="C189" t="s">
        <v>52</v>
      </c>
      <c r="D189" t="s">
        <v>58</v>
      </c>
      <c r="E189" t="s">
        <v>63</v>
      </c>
      <c r="F189" t="s">
        <v>68</v>
      </c>
      <c r="G189" t="s">
        <v>72</v>
      </c>
      <c r="H189" t="s">
        <v>76</v>
      </c>
      <c r="I189" t="s">
        <v>80</v>
      </c>
      <c r="J189" t="s">
        <v>83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87</v>
      </c>
      <c r="Q189" t="s">
        <v>431</v>
      </c>
      <c r="R189">
        <v>3.4404296875</v>
      </c>
      <c r="S189" t="s">
        <v>651</v>
      </c>
      <c r="T189" t="s">
        <v>655</v>
      </c>
      <c r="U189">
        <v>1.2385713849748889</v>
      </c>
      <c r="V189" t="s">
        <v>657</v>
      </c>
      <c r="W189">
        <v>3.0440663569606778</v>
      </c>
      <c r="X189" t="s">
        <v>960</v>
      </c>
      <c r="Y189">
        <v>2020</v>
      </c>
      <c r="Z189">
        <v>3</v>
      </c>
      <c r="AA189" t="s">
        <v>1149</v>
      </c>
      <c r="AB189" t="s">
        <v>1154</v>
      </c>
      <c r="AC189">
        <v>201920</v>
      </c>
      <c r="AD189" t="s">
        <v>83</v>
      </c>
      <c r="AE189" t="s">
        <v>1157</v>
      </c>
      <c r="AF189">
        <v>2</v>
      </c>
      <c r="AG189">
        <v>2</v>
      </c>
      <c r="AH189">
        <v>2</v>
      </c>
      <c r="AI189">
        <v>1</v>
      </c>
    </row>
    <row r="190" spans="1:35" x14ac:dyDescent="0.25">
      <c r="A190" t="s">
        <v>36</v>
      </c>
      <c r="B190" t="s">
        <v>42</v>
      </c>
      <c r="C190" t="s">
        <v>52</v>
      </c>
      <c r="D190" t="s">
        <v>55</v>
      </c>
      <c r="E190" t="s">
        <v>63</v>
      </c>
      <c r="F190" t="s">
        <v>70</v>
      </c>
      <c r="G190" t="s">
        <v>72</v>
      </c>
      <c r="H190" t="s">
        <v>74</v>
      </c>
      <c r="I190" t="s">
        <v>80</v>
      </c>
      <c r="J190" t="s">
        <v>83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87</v>
      </c>
      <c r="Q190" t="s">
        <v>432</v>
      </c>
      <c r="R190">
        <v>3.5498046875</v>
      </c>
      <c r="S190" t="s">
        <v>651</v>
      </c>
      <c r="T190" t="s">
        <v>654</v>
      </c>
      <c r="U190">
        <v>0.73</v>
      </c>
      <c r="V190" t="s">
        <v>657</v>
      </c>
      <c r="W190">
        <v>3.2816017844847272</v>
      </c>
      <c r="X190" t="s">
        <v>961</v>
      </c>
      <c r="Y190">
        <v>2018</v>
      </c>
      <c r="Z190">
        <v>10</v>
      </c>
      <c r="AA190" t="s">
        <v>1152</v>
      </c>
      <c r="AB190" t="s">
        <v>1154</v>
      </c>
      <c r="AC190">
        <v>201618</v>
      </c>
      <c r="AD190" t="s">
        <v>83</v>
      </c>
      <c r="AE190" t="s">
        <v>1157</v>
      </c>
      <c r="AF190">
        <v>2</v>
      </c>
      <c r="AG190">
        <v>2</v>
      </c>
      <c r="AH190">
        <v>1</v>
      </c>
      <c r="AI190">
        <v>1</v>
      </c>
    </row>
    <row r="191" spans="1:35" x14ac:dyDescent="0.25">
      <c r="A191" t="s">
        <v>36</v>
      </c>
      <c r="B191" t="s">
        <v>50</v>
      </c>
      <c r="C191" t="s">
        <v>52</v>
      </c>
      <c r="D191" t="s">
        <v>50</v>
      </c>
      <c r="E191" t="s">
        <v>64</v>
      </c>
      <c r="F191" t="s">
        <v>68</v>
      </c>
      <c r="G191" t="s">
        <v>72</v>
      </c>
      <c r="H191" t="s">
        <v>76</v>
      </c>
      <c r="I191" t="s">
        <v>80</v>
      </c>
      <c r="J191" t="s">
        <v>83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87</v>
      </c>
      <c r="Q191" t="s">
        <v>433</v>
      </c>
      <c r="R191">
        <v>3.0703125</v>
      </c>
      <c r="S191" t="s">
        <v>651</v>
      </c>
      <c r="T191" t="s">
        <v>655</v>
      </c>
      <c r="U191">
        <v>1</v>
      </c>
      <c r="V191" t="s">
        <v>657</v>
      </c>
      <c r="W191">
        <v>3.653285291511561</v>
      </c>
      <c r="X191" t="s">
        <v>962</v>
      </c>
      <c r="Y191">
        <v>2020</v>
      </c>
      <c r="Z191">
        <v>11</v>
      </c>
      <c r="AA191" t="s">
        <v>1152</v>
      </c>
      <c r="AB191" t="s">
        <v>1156</v>
      </c>
      <c r="AC191">
        <v>201920</v>
      </c>
      <c r="AD191" t="s">
        <v>83</v>
      </c>
      <c r="AE191" t="s">
        <v>1157</v>
      </c>
      <c r="AF191">
        <v>2</v>
      </c>
      <c r="AG191">
        <v>2</v>
      </c>
      <c r="AH191">
        <v>2</v>
      </c>
      <c r="AI191">
        <v>3</v>
      </c>
    </row>
    <row r="192" spans="1:35" x14ac:dyDescent="0.25">
      <c r="A192" t="s">
        <v>36</v>
      </c>
      <c r="B192" t="s">
        <v>50</v>
      </c>
      <c r="C192" t="s">
        <v>53</v>
      </c>
      <c r="D192" t="s">
        <v>59</v>
      </c>
      <c r="E192" t="s">
        <v>64</v>
      </c>
      <c r="F192" t="s">
        <v>68</v>
      </c>
      <c r="G192" t="s">
        <v>72</v>
      </c>
      <c r="H192" t="s">
        <v>76</v>
      </c>
      <c r="I192" t="s">
        <v>80</v>
      </c>
      <c r="J192" t="s">
        <v>83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87</v>
      </c>
      <c r="Q192" t="s">
        <v>434</v>
      </c>
      <c r="R192">
        <v>3.26953125</v>
      </c>
      <c r="S192" t="s">
        <v>651</v>
      </c>
      <c r="T192" t="s">
        <v>655</v>
      </c>
      <c r="U192">
        <v>1.369444423251682</v>
      </c>
      <c r="V192" t="s">
        <v>659</v>
      </c>
      <c r="W192">
        <v>6.6614718642085791</v>
      </c>
      <c r="X192" t="s">
        <v>963</v>
      </c>
      <c r="Y192">
        <v>2020</v>
      </c>
      <c r="Z192">
        <v>10</v>
      </c>
      <c r="AA192" t="s">
        <v>1152</v>
      </c>
      <c r="AB192" t="s">
        <v>1156</v>
      </c>
      <c r="AC192">
        <v>201920</v>
      </c>
      <c r="AD192" t="s">
        <v>83</v>
      </c>
      <c r="AE192" t="s">
        <v>1157</v>
      </c>
      <c r="AF192">
        <v>2</v>
      </c>
      <c r="AG192">
        <v>2</v>
      </c>
      <c r="AH192">
        <v>2</v>
      </c>
      <c r="AI192">
        <v>3</v>
      </c>
    </row>
    <row r="193" spans="1:35" x14ac:dyDescent="0.25">
      <c r="A193" t="s">
        <v>36</v>
      </c>
      <c r="B193" t="s">
        <v>41</v>
      </c>
      <c r="C193" t="s">
        <v>56</v>
      </c>
      <c r="D193" t="s">
        <v>59</v>
      </c>
      <c r="E193" t="s">
        <v>63</v>
      </c>
      <c r="F193" t="s">
        <v>68</v>
      </c>
      <c r="G193" t="s">
        <v>72</v>
      </c>
      <c r="H193" t="s">
        <v>76</v>
      </c>
      <c r="I193" t="s">
        <v>80</v>
      </c>
      <c r="J193" t="s">
        <v>83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87</v>
      </c>
      <c r="Q193" t="s">
        <v>435</v>
      </c>
      <c r="R193">
        <v>3.7099609375</v>
      </c>
      <c r="S193" t="s">
        <v>651</v>
      </c>
      <c r="T193" t="s">
        <v>655</v>
      </c>
      <c r="U193">
        <v>1.0823076688326321</v>
      </c>
      <c r="V193" t="s">
        <v>659</v>
      </c>
      <c r="W193">
        <v>7.0133445784449533</v>
      </c>
      <c r="X193" t="s">
        <v>964</v>
      </c>
      <c r="Y193">
        <v>2020</v>
      </c>
      <c r="Z193">
        <v>12</v>
      </c>
      <c r="AA193" t="s">
        <v>1152</v>
      </c>
      <c r="AB193" t="s">
        <v>1154</v>
      </c>
      <c r="AC193">
        <v>201920</v>
      </c>
      <c r="AD193" t="s">
        <v>83</v>
      </c>
      <c r="AE193" t="s">
        <v>1157</v>
      </c>
      <c r="AF193">
        <v>2</v>
      </c>
      <c r="AG193">
        <v>2</v>
      </c>
      <c r="AH193">
        <v>2</v>
      </c>
      <c r="AI193">
        <v>3</v>
      </c>
    </row>
    <row r="194" spans="1:35" x14ac:dyDescent="0.25">
      <c r="A194" t="s">
        <v>35</v>
      </c>
      <c r="B194" t="s">
        <v>41</v>
      </c>
      <c r="C194" t="s">
        <v>52</v>
      </c>
      <c r="D194" t="s">
        <v>61</v>
      </c>
      <c r="E194" t="s">
        <v>63</v>
      </c>
      <c r="F194" t="s">
        <v>68</v>
      </c>
      <c r="G194" t="s">
        <v>72</v>
      </c>
      <c r="H194" t="s">
        <v>76</v>
      </c>
      <c r="I194" t="s">
        <v>80</v>
      </c>
      <c r="J194" t="s">
        <v>83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87</v>
      </c>
      <c r="Q194" t="s">
        <v>436</v>
      </c>
      <c r="R194">
        <v>4.7001953125</v>
      </c>
      <c r="S194" t="s">
        <v>651</v>
      </c>
      <c r="T194" t="s">
        <v>656</v>
      </c>
      <c r="U194">
        <v>1.95</v>
      </c>
      <c r="V194" t="s">
        <v>659</v>
      </c>
      <c r="W194">
        <v>11.41231739893551</v>
      </c>
      <c r="X194" t="s">
        <v>965</v>
      </c>
      <c r="Y194">
        <v>2012</v>
      </c>
      <c r="Z194">
        <v>7</v>
      </c>
      <c r="AA194" t="s">
        <v>1150</v>
      </c>
      <c r="AB194" t="s">
        <v>1154</v>
      </c>
      <c r="AC194">
        <v>201012</v>
      </c>
      <c r="AD194" t="s">
        <v>83</v>
      </c>
      <c r="AE194" t="s">
        <v>1157</v>
      </c>
      <c r="AF194">
        <v>2</v>
      </c>
      <c r="AG194">
        <v>2</v>
      </c>
      <c r="AH194">
        <v>2</v>
      </c>
      <c r="AI194">
        <v>2</v>
      </c>
    </row>
    <row r="195" spans="1:35" x14ac:dyDescent="0.25">
      <c r="A195" t="s">
        <v>35</v>
      </c>
      <c r="B195" t="s">
        <v>46</v>
      </c>
      <c r="C195" t="s">
        <v>52</v>
      </c>
      <c r="D195" t="s">
        <v>58</v>
      </c>
      <c r="E195" t="s">
        <v>64</v>
      </c>
      <c r="F195" t="s">
        <v>68</v>
      </c>
      <c r="G195" t="s">
        <v>72</v>
      </c>
      <c r="H195" t="s">
        <v>76</v>
      </c>
      <c r="I195" t="s">
        <v>80</v>
      </c>
      <c r="J195" t="s">
        <v>83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87</v>
      </c>
      <c r="Q195" t="s">
        <v>437</v>
      </c>
      <c r="R195">
        <v>6.919921875</v>
      </c>
      <c r="S195" t="s">
        <v>653</v>
      </c>
      <c r="T195" t="s">
        <v>654</v>
      </c>
      <c r="U195">
        <v>0.13</v>
      </c>
      <c r="V195" t="s">
        <v>659</v>
      </c>
      <c r="W195">
        <v>20.83255648612975</v>
      </c>
      <c r="X195" t="s">
        <v>966</v>
      </c>
      <c r="Y195">
        <v>2019</v>
      </c>
      <c r="Z195">
        <v>9</v>
      </c>
      <c r="AA195" t="s">
        <v>1150</v>
      </c>
      <c r="AB195" t="s">
        <v>1153</v>
      </c>
      <c r="AC195">
        <v>201920</v>
      </c>
      <c r="AD195" t="s">
        <v>83</v>
      </c>
      <c r="AE195" t="s">
        <v>1157</v>
      </c>
      <c r="AF195">
        <v>2</v>
      </c>
      <c r="AG195">
        <v>2</v>
      </c>
      <c r="AH195">
        <v>2</v>
      </c>
      <c r="AI195">
        <v>1</v>
      </c>
    </row>
    <row r="196" spans="1:35" x14ac:dyDescent="0.25">
      <c r="A196" t="s">
        <v>36</v>
      </c>
      <c r="B196" t="s">
        <v>37</v>
      </c>
      <c r="C196" t="s">
        <v>52</v>
      </c>
      <c r="D196" t="s">
        <v>55</v>
      </c>
      <c r="E196" t="s">
        <v>64</v>
      </c>
      <c r="F196" t="s">
        <v>68</v>
      </c>
      <c r="G196" t="s">
        <v>72</v>
      </c>
      <c r="H196" t="s">
        <v>74</v>
      </c>
      <c r="I196" t="s">
        <v>81</v>
      </c>
      <c r="J196" t="s">
        <v>83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87</v>
      </c>
      <c r="Q196" t="s">
        <v>445</v>
      </c>
      <c r="R196">
        <v>3.26953125</v>
      </c>
      <c r="S196" t="s">
        <v>651</v>
      </c>
      <c r="T196" t="s">
        <v>655</v>
      </c>
      <c r="U196">
        <v>0.82000000000000006</v>
      </c>
      <c r="V196" t="s">
        <v>657</v>
      </c>
      <c r="W196">
        <v>0</v>
      </c>
      <c r="X196" t="s">
        <v>974</v>
      </c>
      <c r="Y196">
        <v>2015</v>
      </c>
      <c r="Z196">
        <v>3</v>
      </c>
      <c r="AA196" t="s">
        <v>1149</v>
      </c>
      <c r="AB196" t="s">
        <v>1153</v>
      </c>
      <c r="AC196">
        <v>201315</v>
      </c>
      <c r="AD196" t="s">
        <v>83</v>
      </c>
      <c r="AE196" t="s">
        <v>1157</v>
      </c>
      <c r="AF196">
        <v>2</v>
      </c>
      <c r="AG196">
        <v>2</v>
      </c>
      <c r="AH196">
        <v>1</v>
      </c>
      <c r="AI196">
        <v>1</v>
      </c>
    </row>
    <row r="197" spans="1:35" x14ac:dyDescent="0.25">
      <c r="A197" t="s">
        <v>36</v>
      </c>
      <c r="B197" t="s">
        <v>49</v>
      </c>
      <c r="C197" t="s">
        <v>52</v>
      </c>
      <c r="D197" t="s">
        <v>55</v>
      </c>
      <c r="E197" t="s">
        <v>63</v>
      </c>
      <c r="F197" t="s">
        <v>68</v>
      </c>
      <c r="G197" t="s">
        <v>72</v>
      </c>
      <c r="H197" t="s">
        <v>76</v>
      </c>
      <c r="I197" t="s">
        <v>81</v>
      </c>
      <c r="J197" t="s">
        <v>83</v>
      </c>
      <c r="K197">
        <v>0</v>
      </c>
      <c r="L197">
        <v>0</v>
      </c>
      <c r="M197">
        <v>1</v>
      </c>
      <c r="N197">
        <v>1</v>
      </c>
      <c r="O197">
        <v>0</v>
      </c>
      <c r="P197" t="s">
        <v>87</v>
      </c>
      <c r="Q197" t="s">
        <v>446</v>
      </c>
      <c r="R197">
        <v>3.51953125</v>
      </c>
      <c r="S197" t="s">
        <v>651</v>
      </c>
      <c r="T197" t="s">
        <v>655</v>
      </c>
      <c r="U197">
        <v>0.90321428571428564</v>
      </c>
      <c r="V197" t="s">
        <v>657</v>
      </c>
      <c r="W197">
        <v>0</v>
      </c>
      <c r="X197" t="s">
        <v>975</v>
      </c>
      <c r="Y197">
        <v>2012</v>
      </c>
      <c r="Z197">
        <v>3</v>
      </c>
      <c r="AA197" t="s">
        <v>1149</v>
      </c>
      <c r="AB197" t="s">
        <v>1155</v>
      </c>
      <c r="AC197">
        <v>201012</v>
      </c>
      <c r="AD197" t="s">
        <v>83</v>
      </c>
      <c r="AE197" t="s">
        <v>1157</v>
      </c>
      <c r="AF197">
        <v>2</v>
      </c>
      <c r="AG197">
        <v>2</v>
      </c>
      <c r="AH197">
        <v>2</v>
      </c>
      <c r="AI197">
        <v>1</v>
      </c>
    </row>
    <row r="198" spans="1:35" x14ac:dyDescent="0.25">
      <c r="A198" t="s">
        <v>36</v>
      </c>
      <c r="B198" t="s">
        <v>51</v>
      </c>
      <c r="C198" t="s">
        <v>55</v>
      </c>
      <c r="D198" t="s">
        <v>50</v>
      </c>
      <c r="E198" t="s">
        <v>63</v>
      </c>
      <c r="F198" t="s">
        <v>68</v>
      </c>
      <c r="G198" t="s">
        <v>72</v>
      </c>
      <c r="H198" t="s">
        <v>76</v>
      </c>
      <c r="I198" t="s">
        <v>81</v>
      </c>
      <c r="J198" t="s">
        <v>83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87</v>
      </c>
      <c r="Q198" t="s">
        <v>447</v>
      </c>
      <c r="R198">
        <v>2.9939152644230771</v>
      </c>
      <c r="S198" t="s">
        <v>651</v>
      </c>
      <c r="T198" t="s">
        <v>655</v>
      </c>
      <c r="U198">
        <v>0.94</v>
      </c>
      <c r="V198" t="s">
        <v>657</v>
      </c>
      <c r="W198">
        <v>0</v>
      </c>
      <c r="X198" t="s">
        <v>976</v>
      </c>
      <c r="Y198">
        <v>2011</v>
      </c>
      <c r="Z198">
        <v>6</v>
      </c>
      <c r="AA198" t="s">
        <v>1150</v>
      </c>
      <c r="AB198" t="s">
        <v>1155</v>
      </c>
      <c r="AC198">
        <v>201012</v>
      </c>
      <c r="AD198" t="s">
        <v>83</v>
      </c>
      <c r="AE198" t="s">
        <v>1157</v>
      </c>
      <c r="AF198">
        <v>2</v>
      </c>
      <c r="AG198">
        <v>2</v>
      </c>
      <c r="AH198">
        <v>2</v>
      </c>
      <c r="AI198">
        <v>3</v>
      </c>
    </row>
    <row r="199" spans="1:35" x14ac:dyDescent="0.25">
      <c r="A199" t="s">
        <v>36</v>
      </c>
      <c r="B199" t="s">
        <v>49</v>
      </c>
      <c r="C199" t="s">
        <v>52</v>
      </c>
      <c r="D199" t="s">
        <v>57</v>
      </c>
      <c r="E199" t="s">
        <v>63</v>
      </c>
      <c r="F199" t="s">
        <v>68</v>
      </c>
      <c r="G199" t="s">
        <v>72</v>
      </c>
      <c r="H199" t="s">
        <v>76</v>
      </c>
      <c r="I199" t="s">
        <v>81</v>
      </c>
      <c r="J199" t="s">
        <v>83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87</v>
      </c>
      <c r="Q199" t="s">
        <v>449</v>
      </c>
      <c r="R199">
        <v>3.095545614919355</v>
      </c>
      <c r="S199" t="s">
        <v>651</v>
      </c>
      <c r="T199" t="s">
        <v>655</v>
      </c>
      <c r="U199">
        <v>0.98888888888888882</v>
      </c>
      <c r="V199" t="s">
        <v>657</v>
      </c>
      <c r="W199">
        <v>0</v>
      </c>
      <c r="X199" t="s">
        <v>978</v>
      </c>
      <c r="Y199">
        <v>2017</v>
      </c>
      <c r="Z199">
        <v>7</v>
      </c>
      <c r="AA199" t="s">
        <v>1150</v>
      </c>
      <c r="AB199" t="s">
        <v>1155</v>
      </c>
      <c r="AC199">
        <v>201618</v>
      </c>
      <c r="AD199" t="s">
        <v>83</v>
      </c>
      <c r="AE199" t="s">
        <v>1157</v>
      </c>
      <c r="AF199">
        <v>2</v>
      </c>
      <c r="AG199">
        <v>2</v>
      </c>
      <c r="AH199">
        <v>2</v>
      </c>
      <c r="AI199">
        <v>3</v>
      </c>
    </row>
    <row r="200" spans="1:35" x14ac:dyDescent="0.25">
      <c r="A200" t="s">
        <v>36</v>
      </c>
      <c r="B200" t="s">
        <v>37</v>
      </c>
      <c r="C200" t="s">
        <v>52</v>
      </c>
      <c r="D200" t="s">
        <v>61</v>
      </c>
      <c r="E200" t="s">
        <v>64</v>
      </c>
      <c r="F200" t="s">
        <v>68</v>
      </c>
      <c r="G200" t="s">
        <v>72</v>
      </c>
      <c r="H200" t="s">
        <v>74</v>
      </c>
      <c r="I200" t="s">
        <v>81</v>
      </c>
      <c r="J200" t="s">
        <v>83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87</v>
      </c>
      <c r="Q200" t="s">
        <v>451</v>
      </c>
      <c r="R200">
        <v>3.08984375</v>
      </c>
      <c r="S200" t="s">
        <v>651</v>
      </c>
      <c r="T200" t="s">
        <v>655</v>
      </c>
      <c r="U200">
        <v>1.0900000000000001</v>
      </c>
      <c r="V200" t="s">
        <v>657</v>
      </c>
      <c r="W200">
        <v>0</v>
      </c>
      <c r="X200" t="s">
        <v>980</v>
      </c>
      <c r="Y200">
        <v>2018</v>
      </c>
      <c r="Z200">
        <v>5</v>
      </c>
      <c r="AA200" t="s">
        <v>1151</v>
      </c>
      <c r="AB200" t="s">
        <v>1153</v>
      </c>
      <c r="AC200">
        <v>201618</v>
      </c>
      <c r="AD200" t="s">
        <v>83</v>
      </c>
      <c r="AE200" t="s">
        <v>1157</v>
      </c>
      <c r="AF200">
        <v>2</v>
      </c>
      <c r="AG200">
        <v>2</v>
      </c>
      <c r="AH200">
        <v>1</v>
      </c>
      <c r="AI200">
        <v>2</v>
      </c>
    </row>
    <row r="201" spans="1:35" x14ac:dyDescent="0.25">
      <c r="A201" t="s">
        <v>36</v>
      </c>
      <c r="B201" t="s">
        <v>44</v>
      </c>
      <c r="C201" t="s">
        <v>53</v>
      </c>
      <c r="D201" t="s">
        <v>61</v>
      </c>
      <c r="E201" t="s">
        <v>63</v>
      </c>
      <c r="F201" t="s">
        <v>68</v>
      </c>
      <c r="G201" t="s">
        <v>72</v>
      </c>
      <c r="H201" t="s">
        <v>76</v>
      </c>
      <c r="I201" t="s">
        <v>81</v>
      </c>
      <c r="J201" t="s">
        <v>83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87</v>
      </c>
      <c r="Q201" t="s">
        <v>456</v>
      </c>
      <c r="R201">
        <v>5.580078125</v>
      </c>
      <c r="S201" t="s">
        <v>653</v>
      </c>
      <c r="T201" t="s">
        <v>655</v>
      </c>
      <c r="U201">
        <v>1.27</v>
      </c>
      <c r="V201" t="s">
        <v>657</v>
      </c>
      <c r="W201">
        <v>1.107226804015224</v>
      </c>
      <c r="X201" t="s">
        <v>985</v>
      </c>
      <c r="Y201">
        <v>2010</v>
      </c>
      <c r="Z201">
        <v>7</v>
      </c>
      <c r="AA201" t="s">
        <v>1150</v>
      </c>
      <c r="AB201" t="s">
        <v>1156</v>
      </c>
      <c r="AC201">
        <v>201012</v>
      </c>
      <c r="AD201" t="s">
        <v>83</v>
      </c>
      <c r="AE201" t="s">
        <v>1157</v>
      </c>
      <c r="AF201">
        <v>2</v>
      </c>
      <c r="AG201">
        <v>2</v>
      </c>
      <c r="AH201">
        <v>2</v>
      </c>
      <c r="AI201">
        <v>2</v>
      </c>
    </row>
    <row r="202" spans="1:35" x14ac:dyDescent="0.25">
      <c r="A202" t="s">
        <v>36</v>
      </c>
      <c r="B202" t="s">
        <v>39</v>
      </c>
      <c r="C202" t="s">
        <v>52</v>
      </c>
      <c r="D202" t="s">
        <v>55</v>
      </c>
      <c r="E202" t="s">
        <v>63</v>
      </c>
      <c r="F202" t="s">
        <v>69</v>
      </c>
      <c r="G202" t="s">
        <v>72</v>
      </c>
      <c r="H202" t="s">
        <v>74</v>
      </c>
      <c r="I202" t="s">
        <v>81</v>
      </c>
      <c r="J202" t="s">
        <v>83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87</v>
      </c>
      <c r="Q202" t="s">
        <v>457</v>
      </c>
      <c r="R202">
        <v>5.4599609375</v>
      </c>
      <c r="S202" t="s">
        <v>651</v>
      </c>
      <c r="T202" t="s">
        <v>656</v>
      </c>
      <c r="U202">
        <v>1.63</v>
      </c>
      <c r="V202" t="s">
        <v>657</v>
      </c>
      <c r="W202">
        <v>1.271771829462589</v>
      </c>
      <c r="X202" t="s">
        <v>986</v>
      </c>
      <c r="Y202">
        <v>2014</v>
      </c>
      <c r="Z202">
        <v>6</v>
      </c>
      <c r="AA202" t="s">
        <v>1151</v>
      </c>
      <c r="AB202" t="s">
        <v>1154</v>
      </c>
      <c r="AC202">
        <v>201315</v>
      </c>
      <c r="AD202" t="s">
        <v>83</v>
      </c>
      <c r="AE202" t="s">
        <v>1157</v>
      </c>
      <c r="AF202">
        <v>2</v>
      </c>
      <c r="AG202">
        <v>2</v>
      </c>
      <c r="AH202">
        <v>1</v>
      </c>
      <c r="AI202">
        <v>1</v>
      </c>
    </row>
    <row r="203" spans="1:35" x14ac:dyDescent="0.25">
      <c r="A203" t="s">
        <v>36</v>
      </c>
      <c r="B203" t="s">
        <v>40</v>
      </c>
      <c r="C203" t="s">
        <v>52</v>
      </c>
      <c r="D203" t="s">
        <v>50</v>
      </c>
      <c r="E203" t="s">
        <v>63</v>
      </c>
      <c r="F203" t="s">
        <v>70</v>
      </c>
      <c r="G203" t="s">
        <v>72</v>
      </c>
      <c r="H203" t="s">
        <v>74</v>
      </c>
      <c r="I203" t="s">
        <v>81</v>
      </c>
      <c r="J203" t="s">
        <v>83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87</v>
      </c>
      <c r="Q203" t="s">
        <v>459</v>
      </c>
      <c r="R203">
        <v>2.759765625</v>
      </c>
      <c r="S203" t="s">
        <v>651</v>
      </c>
      <c r="T203" t="s">
        <v>654</v>
      </c>
      <c r="U203">
        <v>0.5</v>
      </c>
      <c r="V203" t="s">
        <v>657</v>
      </c>
      <c r="W203">
        <v>1.3018136837018539</v>
      </c>
      <c r="X203" t="s">
        <v>988</v>
      </c>
      <c r="Y203">
        <v>2019</v>
      </c>
      <c r="Z203">
        <v>12</v>
      </c>
      <c r="AA203" t="s">
        <v>1149</v>
      </c>
      <c r="AB203" t="s">
        <v>1155</v>
      </c>
      <c r="AC203">
        <v>201920</v>
      </c>
      <c r="AD203" t="s">
        <v>83</v>
      </c>
      <c r="AE203" t="s">
        <v>1157</v>
      </c>
      <c r="AF203">
        <v>2</v>
      </c>
      <c r="AG203">
        <v>2</v>
      </c>
      <c r="AH203">
        <v>1</v>
      </c>
      <c r="AI203">
        <v>3</v>
      </c>
    </row>
    <row r="204" spans="1:35" x14ac:dyDescent="0.25">
      <c r="A204" t="s">
        <v>36</v>
      </c>
      <c r="B204" t="s">
        <v>37</v>
      </c>
      <c r="C204" t="s">
        <v>52</v>
      </c>
      <c r="D204" t="s">
        <v>61</v>
      </c>
      <c r="E204" t="s">
        <v>64</v>
      </c>
      <c r="F204" t="s">
        <v>68</v>
      </c>
      <c r="G204" t="s">
        <v>72</v>
      </c>
      <c r="H204" t="s">
        <v>76</v>
      </c>
      <c r="I204" t="s">
        <v>81</v>
      </c>
      <c r="J204" t="s">
        <v>83</v>
      </c>
      <c r="K204">
        <v>0</v>
      </c>
      <c r="L204">
        <v>1</v>
      </c>
      <c r="M204">
        <v>0</v>
      </c>
      <c r="N204">
        <v>1</v>
      </c>
      <c r="O204">
        <v>0</v>
      </c>
      <c r="P204" t="s">
        <v>87</v>
      </c>
      <c r="Q204" t="s">
        <v>461</v>
      </c>
      <c r="R204">
        <v>4.7998046875</v>
      </c>
      <c r="S204" t="s">
        <v>651</v>
      </c>
      <c r="T204" t="s">
        <v>655</v>
      </c>
      <c r="U204">
        <v>0.96</v>
      </c>
      <c r="V204" t="s">
        <v>657</v>
      </c>
      <c r="W204">
        <v>2.6067249476909571</v>
      </c>
      <c r="X204" t="s">
        <v>990</v>
      </c>
      <c r="Y204">
        <v>2019</v>
      </c>
      <c r="Z204">
        <v>7</v>
      </c>
      <c r="AA204" t="s">
        <v>1150</v>
      </c>
      <c r="AB204" t="s">
        <v>1153</v>
      </c>
      <c r="AC204">
        <v>201920</v>
      </c>
      <c r="AD204" t="s">
        <v>83</v>
      </c>
      <c r="AE204" t="s">
        <v>1157</v>
      </c>
      <c r="AF204">
        <v>2</v>
      </c>
      <c r="AG204">
        <v>2</v>
      </c>
      <c r="AH204">
        <v>2</v>
      </c>
      <c r="AI204">
        <v>2</v>
      </c>
    </row>
    <row r="205" spans="1:35" x14ac:dyDescent="0.25">
      <c r="A205" t="s">
        <v>36</v>
      </c>
      <c r="B205" t="s">
        <v>41</v>
      </c>
      <c r="C205" t="s">
        <v>53</v>
      </c>
      <c r="D205" t="s">
        <v>59</v>
      </c>
      <c r="E205" t="s">
        <v>63</v>
      </c>
      <c r="F205" t="s">
        <v>70</v>
      </c>
      <c r="G205" t="s">
        <v>72</v>
      </c>
      <c r="H205" t="s">
        <v>76</v>
      </c>
      <c r="I205" t="s">
        <v>81</v>
      </c>
      <c r="J205" t="s">
        <v>83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87</v>
      </c>
      <c r="Q205" t="s">
        <v>462</v>
      </c>
      <c r="R205">
        <v>1.91015625</v>
      </c>
      <c r="S205" t="s">
        <v>652</v>
      </c>
      <c r="T205" t="s">
        <v>655</v>
      </c>
      <c r="U205">
        <v>1.1499999999999999</v>
      </c>
      <c r="V205" t="s">
        <v>659</v>
      </c>
      <c r="W205">
        <v>22.712243534624509</v>
      </c>
      <c r="X205" t="s">
        <v>991</v>
      </c>
      <c r="Y205">
        <v>2012</v>
      </c>
      <c r="Z205">
        <v>3</v>
      </c>
      <c r="AA205" t="s">
        <v>1149</v>
      </c>
      <c r="AB205" t="s">
        <v>1154</v>
      </c>
      <c r="AC205">
        <v>201012</v>
      </c>
      <c r="AD205" t="s">
        <v>83</v>
      </c>
      <c r="AE205" t="s">
        <v>1157</v>
      </c>
      <c r="AF205">
        <v>2</v>
      </c>
      <c r="AG205">
        <v>2</v>
      </c>
      <c r="AH205">
        <v>2</v>
      </c>
      <c r="AI205">
        <v>3</v>
      </c>
    </row>
    <row r="206" spans="1:35" x14ac:dyDescent="0.25">
      <c r="A206" t="s">
        <v>36</v>
      </c>
      <c r="B206" t="s">
        <v>41</v>
      </c>
      <c r="C206" t="s">
        <v>52</v>
      </c>
      <c r="D206" t="s">
        <v>55</v>
      </c>
      <c r="E206" t="s">
        <v>64</v>
      </c>
      <c r="F206" t="s">
        <v>68</v>
      </c>
      <c r="G206" t="s">
        <v>72</v>
      </c>
      <c r="H206" t="s">
        <v>74</v>
      </c>
      <c r="I206" t="s">
        <v>80</v>
      </c>
      <c r="J206" t="s">
        <v>83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88</v>
      </c>
      <c r="Q206" t="s">
        <v>466</v>
      </c>
      <c r="R206">
        <v>3.740234375</v>
      </c>
      <c r="S206" t="s">
        <v>651</v>
      </c>
      <c r="T206" t="s">
        <v>655</v>
      </c>
      <c r="U206">
        <v>1.176666666666667</v>
      </c>
      <c r="V206" t="s">
        <v>657</v>
      </c>
      <c r="W206">
        <v>0</v>
      </c>
      <c r="X206" t="s">
        <v>994</v>
      </c>
      <c r="Y206">
        <v>2013</v>
      </c>
      <c r="Z206">
        <v>3</v>
      </c>
      <c r="AA206" t="s">
        <v>1151</v>
      </c>
      <c r="AB206" t="s">
        <v>1154</v>
      </c>
      <c r="AC206">
        <v>201315</v>
      </c>
      <c r="AD206" t="s">
        <v>83</v>
      </c>
      <c r="AE206" t="s">
        <v>1157</v>
      </c>
      <c r="AF206">
        <v>2</v>
      </c>
      <c r="AG206">
        <v>2</v>
      </c>
      <c r="AH206">
        <v>1</v>
      </c>
      <c r="AI206">
        <v>1</v>
      </c>
    </row>
    <row r="207" spans="1:35" x14ac:dyDescent="0.25">
      <c r="A207" t="s">
        <v>36</v>
      </c>
      <c r="B207" t="s">
        <v>37</v>
      </c>
      <c r="C207" t="s">
        <v>53</v>
      </c>
      <c r="D207" t="s">
        <v>60</v>
      </c>
      <c r="E207" t="s">
        <v>64</v>
      </c>
      <c r="F207" t="s">
        <v>68</v>
      </c>
      <c r="G207" t="s">
        <v>72</v>
      </c>
      <c r="H207" t="s">
        <v>74</v>
      </c>
      <c r="I207" t="s">
        <v>80</v>
      </c>
      <c r="J207" t="s">
        <v>83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88</v>
      </c>
      <c r="Q207" t="s">
        <v>467</v>
      </c>
      <c r="R207">
        <v>4.25</v>
      </c>
      <c r="S207" t="s">
        <v>651</v>
      </c>
      <c r="T207" t="s">
        <v>655</v>
      </c>
      <c r="U207">
        <v>1.208888795640733</v>
      </c>
      <c r="V207" t="s">
        <v>657</v>
      </c>
      <c r="W207">
        <v>0</v>
      </c>
      <c r="X207" t="s">
        <v>995</v>
      </c>
      <c r="Y207">
        <v>2020</v>
      </c>
      <c r="Z207">
        <v>10</v>
      </c>
      <c r="AA207" t="s">
        <v>1152</v>
      </c>
      <c r="AB207" t="s">
        <v>1153</v>
      </c>
      <c r="AC207">
        <v>201920</v>
      </c>
      <c r="AD207" t="s">
        <v>83</v>
      </c>
      <c r="AE207" t="s">
        <v>1157</v>
      </c>
      <c r="AF207">
        <v>2</v>
      </c>
      <c r="AG207">
        <v>2</v>
      </c>
      <c r="AH207">
        <v>1</v>
      </c>
      <c r="AI207">
        <v>2</v>
      </c>
    </row>
    <row r="208" spans="1:35" x14ac:dyDescent="0.25">
      <c r="A208" t="s">
        <v>36</v>
      </c>
      <c r="B208" t="s">
        <v>45</v>
      </c>
      <c r="C208" t="s">
        <v>52</v>
      </c>
      <c r="D208" t="s">
        <v>59</v>
      </c>
      <c r="E208" t="s">
        <v>63</v>
      </c>
      <c r="F208" t="s">
        <v>69</v>
      </c>
      <c r="G208" t="s">
        <v>72</v>
      </c>
      <c r="H208" t="s">
        <v>76</v>
      </c>
      <c r="I208" t="s">
        <v>80</v>
      </c>
      <c r="J208" t="s">
        <v>83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88</v>
      </c>
      <c r="Q208" t="s">
        <v>468</v>
      </c>
      <c r="R208">
        <v>3.1201171875</v>
      </c>
      <c r="S208" t="s">
        <v>651</v>
      </c>
      <c r="T208" t="s">
        <v>655</v>
      </c>
      <c r="U208">
        <v>0.91999995708465576</v>
      </c>
      <c r="V208" t="s">
        <v>659</v>
      </c>
      <c r="W208">
        <v>8.3858432946726644</v>
      </c>
      <c r="X208" t="s">
        <v>996</v>
      </c>
      <c r="Y208">
        <v>2020</v>
      </c>
      <c r="Z208">
        <v>10</v>
      </c>
      <c r="AA208" t="s">
        <v>1152</v>
      </c>
      <c r="AB208" t="s">
        <v>1155</v>
      </c>
      <c r="AC208">
        <v>201920</v>
      </c>
      <c r="AD208" t="s">
        <v>83</v>
      </c>
      <c r="AE208" t="s">
        <v>1157</v>
      </c>
      <c r="AF208">
        <v>2</v>
      </c>
      <c r="AG208">
        <v>2</v>
      </c>
      <c r="AH208">
        <v>2</v>
      </c>
      <c r="AI208">
        <v>3</v>
      </c>
    </row>
    <row r="209" spans="1:35" x14ac:dyDescent="0.25">
      <c r="A209" t="s">
        <v>36</v>
      </c>
      <c r="B209" t="s">
        <v>43</v>
      </c>
      <c r="C209" t="s">
        <v>52</v>
      </c>
      <c r="D209" t="s">
        <v>55</v>
      </c>
      <c r="E209" t="s">
        <v>63</v>
      </c>
      <c r="F209" t="s">
        <v>70</v>
      </c>
      <c r="G209" t="s">
        <v>72</v>
      </c>
      <c r="H209" t="s">
        <v>76</v>
      </c>
      <c r="I209" t="s">
        <v>81</v>
      </c>
      <c r="J209" t="s">
        <v>83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88</v>
      </c>
      <c r="Q209" t="s">
        <v>469</v>
      </c>
      <c r="R209">
        <v>3.1298828125</v>
      </c>
      <c r="S209" t="s">
        <v>651</v>
      </c>
      <c r="T209" t="s">
        <v>654</v>
      </c>
      <c r="U209">
        <v>0.26</v>
      </c>
      <c r="V209" t="s">
        <v>657</v>
      </c>
      <c r="W209">
        <v>0</v>
      </c>
      <c r="X209" t="s">
        <v>997</v>
      </c>
      <c r="Y209">
        <v>2013</v>
      </c>
      <c r="Z209">
        <v>4</v>
      </c>
      <c r="AA209" t="s">
        <v>1151</v>
      </c>
      <c r="AB209" t="s">
        <v>1156</v>
      </c>
      <c r="AC209">
        <v>201315</v>
      </c>
      <c r="AD209" t="s">
        <v>83</v>
      </c>
      <c r="AE209" t="s">
        <v>1157</v>
      </c>
      <c r="AF209">
        <v>2</v>
      </c>
      <c r="AG209">
        <v>2</v>
      </c>
      <c r="AH209">
        <v>2</v>
      </c>
      <c r="AI209">
        <v>1</v>
      </c>
    </row>
    <row r="210" spans="1:35" x14ac:dyDescent="0.25">
      <c r="A210" t="s">
        <v>36</v>
      </c>
      <c r="B210" t="s">
        <v>37</v>
      </c>
      <c r="C210" t="s">
        <v>53</v>
      </c>
      <c r="D210" t="s">
        <v>57</v>
      </c>
      <c r="E210" t="s">
        <v>63</v>
      </c>
      <c r="F210" t="s">
        <v>69</v>
      </c>
      <c r="G210" t="s">
        <v>73</v>
      </c>
      <c r="H210" t="s">
        <v>74</v>
      </c>
      <c r="I210" t="s">
        <v>80</v>
      </c>
      <c r="J210" t="s">
        <v>83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86</v>
      </c>
      <c r="Q210" t="s">
        <v>476</v>
      </c>
      <c r="R210">
        <v>3.16015625</v>
      </c>
      <c r="S210" t="s">
        <v>651</v>
      </c>
      <c r="T210" t="s">
        <v>655</v>
      </c>
      <c r="U210">
        <v>1.03</v>
      </c>
      <c r="V210" t="s">
        <v>657</v>
      </c>
      <c r="W210">
        <v>0</v>
      </c>
      <c r="X210" t="s">
        <v>1003</v>
      </c>
      <c r="Y210">
        <v>2016</v>
      </c>
      <c r="Z210">
        <v>12</v>
      </c>
      <c r="AA210" t="s">
        <v>1152</v>
      </c>
      <c r="AB210" t="s">
        <v>1153</v>
      </c>
      <c r="AC210">
        <v>201618</v>
      </c>
      <c r="AD210" t="s">
        <v>83</v>
      </c>
      <c r="AE210" t="s">
        <v>1157</v>
      </c>
      <c r="AF210">
        <v>2</v>
      </c>
      <c r="AG210">
        <v>2</v>
      </c>
      <c r="AH210">
        <v>1</v>
      </c>
      <c r="AI210">
        <v>3</v>
      </c>
    </row>
    <row r="211" spans="1:35" x14ac:dyDescent="0.25">
      <c r="A211" t="s">
        <v>36</v>
      </c>
      <c r="B211" t="s">
        <v>37</v>
      </c>
      <c r="C211" t="s">
        <v>53</v>
      </c>
      <c r="D211" t="s">
        <v>61</v>
      </c>
      <c r="E211" t="s">
        <v>63</v>
      </c>
      <c r="F211" t="s">
        <v>69</v>
      </c>
      <c r="G211" t="s">
        <v>73</v>
      </c>
      <c r="H211" t="s">
        <v>74</v>
      </c>
      <c r="I211" t="s">
        <v>80</v>
      </c>
      <c r="J211" t="s">
        <v>83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86</v>
      </c>
      <c r="Q211" t="s">
        <v>478</v>
      </c>
      <c r="R211">
        <v>4.490234375</v>
      </c>
      <c r="S211" t="s">
        <v>651</v>
      </c>
      <c r="T211" t="s">
        <v>655</v>
      </c>
      <c r="U211">
        <v>1.1000000000000001</v>
      </c>
      <c r="V211" t="s">
        <v>657</v>
      </c>
      <c r="W211">
        <v>0</v>
      </c>
      <c r="X211" t="s">
        <v>1005</v>
      </c>
      <c r="Y211">
        <v>2015</v>
      </c>
      <c r="Z211">
        <v>4</v>
      </c>
      <c r="AA211" t="s">
        <v>1151</v>
      </c>
      <c r="AB211" t="s">
        <v>1153</v>
      </c>
      <c r="AC211">
        <v>201315</v>
      </c>
      <c r="AD211" t="s">
        <v>83</v>
      </c>
      <c r="AE211" t="s">
        <v>1157</v>
      </c>
      <c r="AF211">
        <v>2</v>
      </c>
      <c r="AG211">
        <v>2</v>
      </c>
      <c r="AH211">
        <v>1</v>
      </c>
      <c r="AI211">
        <v>2</v>
      </c>
    </row>
    <row r="212" spans="1:35" x14ac:dyDescent="0.25">
      <c r="A212" t="s">
        <v>35</v>
      </c>
      <c r="B212" t="s">
        <v>37</v>
      </c>
      <c r="C212" t="s">
        <v>53</v>
      </c>
      <c r="D212" t="s">
        <v>58</v>
      </c>
      <c r="E212" t="s">
        <v>63</v>
      </c>
      <c r="F212" t="s">
        <v>69</v>
      </c>
      <c r="G212" t="s">
        <v>73</v>
      </c>
      <c r="H212" t="s">
        <v>74</v>
      </c>
      <c r="I212" t="s">
        <v>80</v>
      </c>
      <c r="J212" t="s">
        <v>83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86</v>
      </c>
      <c r="Q212" t="s">
        <v>479</v>
      </c>
      <c r="R212">
        <v>3.7802734375</v>
      </c>
      <c r="S212" t="s">
        <v>651</v>
      </c>
      <c r="T212" t="s">
        <v>655</v>
      </c>
      <c r="U212">
        <v>1.1200000000000001</v>
      </c>
      <c r="V212" t="s">
        <v>657</v>
      </c>
      <c r="W212">
        <v>0</v>
      </c>
      <c r="X212" t="s">
        <v>1006</v>
      </c>
      <c r="Y212">
        <v>2014</v>
      </c>
      <c r="Z212">
        <v>4</v>
      </c>
      <c r="AA212" t="s">
        <v>1151</v>
      </c>
      <c r="AB212" t="s">
        <v>1153</v>
      </c>
      <c r="AC212">
        <v>201315</v>
      </c>
      <c r="AD212" t="s">
        <v>83</v>
      </c>
      <c r="AE212" t="s">
        <v>1157</v>
      </c>
      <c r="AF212">
        <v>2</v>
      </c>
      <c r="AG212">
        <v>2</v>
      </c>
      <c r="AH212">
        <v>1</v>
      </c>
      <c r="AI212">
        <v>1</v>
      </c>
    </row>
    <row r="213" spans="1:35" x14ac:dyDescent="0.25">
      <c r="A213" t="s">
        <v>36</v>
      </c>
      <c r="B213" t="s">
        <v>39</v>
      </c>
      <c r="C213" t="s">
        <v>54</v>
      </c>
      <c r="D213" t="s">
        <v>61</v>
      </c>
      <c r="E213" t="s">
        <v>63</v>
      </c>
      <c r="F213" t="s">
        <v>69</v>
      </c>
      <c r="G213" t="s">
        <v>73</v>
      </c>
      <c r="H213" t="s">
        <v>74</v>
      </c>
      <c r="I213" t="s">
        <v>80</v>
      </c>
      <c r="J213" t="s">
        <v>83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86</v>
      </c>
      <c r="Q213" t="s">
        <v>480</v>
      </c>
      <c r="R213">
        <v>3.5302734375</v>
      </c>
      <c r="S213" t="s">
        <v>651</v>
      </c>
      <c r="T213" t="s">
        <v>655</v>
      </c>
      <c r="U213">
        <v>1.24</v>
      </c>
      <c r="V213" t="s">
        <v>657</v>
      </c>
      <c r="W213">
        <v>0</v>
      </c>
      <c r="X213" t="s">
        <v>1007</v>
      </c>
      <c r="Y213">
        <v>2012</v>
      </c>
      <c r="Z213">
        <v>11</v>
      </c>
      <c r="AA213" t="s">
        <v>1152</v>
      </c>
      <c r="AB213" t="s">
        <v>1154</v>
      </c>
      <c r="AC213">
        <v>201012</v>
      </c>
      <c r="AD213" t="s">
        <v>83</v>
      </c>
      <c r="AE213" t="s">
        <v>1157</v>
      </c>
      <c r="AF213">
        <v>2</v>
      </c>
      <c r="AG213">
        <v>2</v>
      </c>
      <c r="AH213">
        <v>1</v>
      </c>
      <c r="AI213">
        <v>2</v>
      </c>
    </row>
    <row r="214" spans="1:35" x14ac:dyDescent="0.25">
      <c r="A214" t="s">
        <v>36</v>
      </c>
      <c r="B214" t="s">
        <v>37</v>
      </c>
      <c r="C214" t="s">
        <v>53</v>
      </c>
      <c r="D214" t="s">
        <v>59</v>
      </c>
      <c r="E214" t="s">
        <v>63</v>
      </c>
      <c r="F214" t="s">
        <v>69</v>
      </c>
      <c r="G214" t="s">
        <v>73</v>
      </c>
      <c r="H214" t="s">
        <v>76</v>
      </c>
      <c r="I214" t="s">
        <v>80</v>
      </c>
      <c r="J214" t="s">
        <v>83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86</v>
      </c>
      <c r="Q214" t="s">
        <v>481</v>
      </c>
      <c r="R214">
        <v>4.98046875</v>
      </c>
      <c r="S214" t="s">
        <v>651</v>
      </c>
      <c r="T214" t="s">
        <v>655</v>
      </c>
      <c r="U214">
        <v>1.1200000000000001</v>
      </c>
      <c r="V214" t="s">
        <v>657</v>
      </c>
      <c r="W214">
        <v>0.3705162022843802</v>
      </c>
      <c r="X214" t="s">
        <v>1008</v>
      </c>
      <c r="Y214">
        <v>2017</v>
      </c>
      <c r="Z214">
        <v>8</v>
      </c>
      <c r="AA214" t="s">
        <v>1150</v>
      </c>
      <c r="AB214" t="s">
        <v>1153</v>
      </c>
      <c r="AC214">
        <v>201618</v>
      </c>
      <c r="AD214" t="s">
        <v>83</v>
      </c>
      <c r="AE214" t="s">
        <v>1157</v>
      </c>
      <c r="AF214">
        <v>2</v>
      </c>
      <c r="AG214">
        <v>2</v>
      </c>
      <c r="AH214">
        <v>2</v>
      </c>
      <c r="AI214">
        <v>3</v>
      </c>
    </row>
    <row r="215" spans="1:35" x14ac:dyDescent="0.25">
      <c r="A215" t="s">
        <v>36</v>
      </c>
      <c r="B215" t="s">
        <v>37</v>
      </c>
      <c r="C215" t="s">
        <v>52</v>
      </c>
      <c r="D215" t="s">
        <v>58</v>
      </c>
      <c r="E215" t="s">
        <v>63</v>
      </c>
      <c r="F215" t="s">
        <v>69</v>
      </c>
      <c r="G215" t="s">
        <v>73</v>
      </c>
      <c r="H215" t="s">
        <v>76</v>
      </c>
      <c r="I215" t="s">
        <v>80</v>
      </c>
      <c r="J215" t="s">
        <v>83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86</v>
      </c>
      <c r="Q215" t="s">
        <v>482</v>
      </c>
      <c r="R215">
        <v>3.33984375</v>
      </c>
      <c r="S215" t="s">
        <v>651</v>
      </c>
      <c r="T215" t="s">
        <v>655</v>
      </c>
      <c r="U215">
        <v>1.47</v>
      </c>
      <c r="V215" t="s">
        <v>657</v>
      </c>
      <c r="W215">
        <v>1.231716023810222</v>
      </c>
      <c r="X215" t="s">
        <v>1009</v>
      </c>
      <c r="Y215">
        <v>2018</v>
      </c>
      <c r="Z215">
        <v>6</v>
      </c>
      <c r="AA215" t="s">
        <v>1151</v>
      </c>
      <c r="AB215" t="s">
        <v>1153</v>
      </c>
      <c r="AC215">
        <v>201618</v>
      </c>
      <c r="AD215" t="s">
        <v>83</v>
      </c>
      <c r="AE215" t="s">
        <v>1157</v>
      </c>
      <c r="AF215">
        <v>2</v>
      </c>
      <c r="AG215">
        <v>2</v>
      </c>
      <c r="AH215">
        <v>2</v>
      </c>
      <c r="AI215">
        <v>1</v>
      </c>
    </row>
    <row r="216" spans="1:35" x14ac:dyDescent="0.25">
      <c r="A216" t="s">
        <v>36</v>
      </c>
      <c r="B216" t="s">
        <v>39</v>
      </c>
      <c r="C216" t="s">
        <v>53</v>
      </c>
      <c r="D216" t="s">
        <v>55</v>
      </c>
      <c r="E216" t="s">
        <v>63</v>
      </c>
      <c r="F216" t="s">
        <v>69</v>
      </c>
      <c r="G216" t="s">
        <v>73</v>
      </c>
      <c r="H216" t="s">
        <v>74</v>
      </c>
      <c r="I216" t="s">
        <v>81</v>
      </c>
      <c r="J216" t="s">
        <v>83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86</v>
      </c>
      <c r="Q216" t="s">
        <v>484</v>
      </c>
      <c r="R216">
        <v>3.9404296875</v>
      </c>
      <c r="S216" t="s">
        <v>651</v>
      </c>
      <c r="T216" t="s">
        <v>655</v>
      </c>
      <c r="U216">
        <v>0.82000000000000006</v>
      </c>
      <c r="V216" t="s">
        <v>657</v>
      </c>
      <c r="W216">
        <v>0</v>
      </c>
      <c r="X216" t="s">
        <v>1011</v>
      </c>
      <c r="Y216">
        <v>2012</v>
      </c>
      <c r="Z216">
        <v>12</v>
      </c>
      <c r="AA216" t="s">
        <v>1152</v>
      </c>
      <c r="AB216" t="s">
        <v>1154</v>
      </c>
      <c r="AC216">
        <v>201012</v>
      </c>
      <c r="AD216" t="s">
        <v>83</v>
      </c>
      <c r="AE216" t="s">
        <v>1157</v>
      </c>
      <c r="AF216">
        <v>2</v>
      </c>
      <c r="AG216">
        <v>2</v>
      </c>
      <c r="AH216">
        <v>1</v>
      </c>
      <c r="AI216">
        <v>1</v>
      </c>
    </row>
    <row r="217" spans="1:35" x14ac:dyDescent="0.25">
      <c r="A217" t="s">
        <v>36</v>
      </c>
      <c r="B217" t="s">
        <v>37</v>
      </c>
      <c r="C217" t="s">
        <v>53</v>
      </c>
      <c r="D217" t="s">
        <v>50</v>
      </c>
      <c r="E217" t="s">
        <v>63</v>
      </c>
      <c r="F217" t="s">
        <v>69</v>
      </c>
      <c r="G217" t="s">
        <v>73</v>
      </c>
      <c r="H217" t="s">
        <v>74</v>
      </c>
      <c r="I217" t="s">
        <v>81</v>
      </c>
      <c r="J217" t="s">
        <v>83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86</v>
      </c>
      <c r="Q217" t="s">
        <v>486</v>
      </c>
      <c r="R217">
        <v>4.25</v>
      </c>
      <c r="S217" t="s">
        <v>651</v>
      </c>
      <c r="T217" t="s">
        <v>655</v>
      </c>
      <c r="U217">
        <v>1.24</v>
      </c>
      <c r="V217" t="s">
        <v>657</v>
      </c>
      <c r="W217">
        <v>0</v>
      </c>
      <c r="X217" t="s">
        <v>1013</v>
      </c>
      <c r="Y217">
        <v>2013</v>
      </c>
      <c r="Z217">
        <v>8</v>
      </c>
      <c r="AA217" t="s">
        <v>1150</v>
      </c>
      <c r="AB217" t="s">
        <v>1153</v>
      </c>
      <c r="AC217">
        <v>201315</v>
      </c>
      <c r="AD217" t="s">
        <v>83</v>
      </c>
      <c r="AE217" t="s">
        <v>1157</v>
      </c>
      <c r="AF217">
        <v>2</v>
      </c>
      <c r="AG217">
        <v>2</v>
      </c>
      <c r="AH217">
        <v>1</v>
      </c>
      <c r="AI217">
        <v>3</v>
      </c>
    </row>
    <row r="218" spans="1:35" x14ac:dyDescent="0.25">
      <c r="A218" t="s">
        <v>36</v>
      </c>
      <c r="B218" t="s">
        <v>49</v>
      </c>
      <c r="C218" t="s">
        <v>52</v>
      </c>
      <c r="D218" t="s">
        <v>55</v>
      </c>
      <c r="E218" t="s">
        <v>63</v>
      </c>
      <c r="F218" t="s">
        <v>69</v>
      </c>
      <c r="G218" t="s">
        <v>73</v>
      </c>
      <c r="H218" t="s">
        <v>78</v>
      </c>
      <c r="I218" t="s">
        <v>80</v>
      </c>
      <c r="J218" t="s">
        <v>83</v>
      </c>
      <c r="K218">
        <v>0</v>
      </c>
      <c r="L218">
        <v>1</v>
      </c>
      <c r="M218">
        <v>0</v>
      </c>
      <c r="N218">
        <v>0</v>
      </c>
      <c r="O218">
        <v>0</v>
      </c>
      <c r="P218" t="s">
        <v>87</v>
      </c>
      <c r="Q218" t="s">
        <v>499</v>
      </c>
      <c r="R218">
        <v>3.169921875</v>
      </c>
      <c r="S218" t="s">
        <v>651</v>
      </c>
      <c r="T218" t="s">
        <v>654</v>
      </c>
      <c r="U218">
        <v>0.28999999165534968</v>
      </c>
      <c r="V218" t="s">
        <v>657</v>
      </c>
      <c r="W218">
        <v>0</v>
      </c>
      <c r="X218" t="s">
        <v>1026</v>
      </c>
      <c r="Y218">
        <v>2020</v>
      </c>
      <c r="Z218">
        <v>8</v>
      </c>
      <c r="AA218" t="s">
        <v>1150</v>
      </c>
      <c r="AB218" t="s">
        <v>1155</v>
      </c>
      <c r="AC218">
        <v>201920</v>
      </c>
      <c r="AD218" t="s">
        <v>83</v>
      </c>
      <c r="AE218" t="s">
        <v>1157</v>
      </c>
      <c r="AF218">
        <v>2</v>
      </c>
      <c r="AG218">
        <v>2</v>
      </c>
      <c r="AH218">
        <v>3</v>
      </c>
      <c r="AI218">
        <v>1</v>
      </c>
    </row>
    <row r="219" spans="1:35" x14ac:dyDescent="0.25">
      <c r="A219" t="s">
        <v>36</v>
      </c>
      <c r="B219" t="s">
        <v>46</v>
      </c>
      <c r="C219" t="s">
        <v>52</v>
      </c>
      <c r="D219" t="s">
        <v>55</v>
      </c>
      <c r="E219" t="s">
        <v>63</v>
      </c>
      <c r="F219" t="s">
        <v>65</v>
      </c>
      <c r="G219" t="s">
        <v>73</v>
      </c>
      <c r="H219" t="s">
        <v>75</v>
      </c>
      <c r="I219" t="s">
        <v>80</v>
      </c>
      <c r="J219" t="s">
        <v>83</v>
      </c>
      <c r="K219">
        <v>0</v>
      </c>
      <c r="L219">
        <v>0</v>
      </c>
      <c r="M219">
        <v>1</v>
      </c>
      <c r="N219">
        <v>0</v>
      </c>
      <c r="O219">
        <v>0</v>
      </c>
      <c r="P219" t="s">
        <v>87</v>
      </c>
      <c r="Q219" t="s">
        <v>500</v>
      </c>
      <c r="R219">
        <v>5.0703125</v>
      </c>
      <c r="S219" t="s">
        <v>651</v>
      </c>
      <c r="T219" t="s">
        <v>654</v>
      </c>
      <c r="U219">
        <v>0.46</v>
      </c>
      <c r="V219" t="s">
        <v>657</v>
      </c>
      <c r="W219">
        <v>0</v>
      </c>
      <c r="X219" t="s">
        <v>1027</v>
      </c>
      <c r="Y219">
        <v>2019</v>
      </c>
      <c r="Z219">
        <v>8</v>
      </c>
      <c r="AA219" t="s">
        <v>1150</v>
      </c>
      <c r="AB219" t="s">
        <v>1153</v>
      </c>
      <c r="AC219">
        <v>201920</v>
      </c>
      <c r="AD219" t="s">
        <v>83</v>
      </c>
      <c r="AE219" t="s">
        <v>1157</v>
      </c>
      <c r="AF219">
        <v>2</v>
      </c>
      <c r="AG219">
        <v>2</v>
      </c>
      <c r="AH219">
        <v>2</v>
      </c>
      <c r="AI219">
        <v>1</v>
      </c>
    </row>
    <row r="220" spans="1:35" x14ac:dyDescent="0.25">
      <c r="A220" t="s">
        <v>36</v>
      </c>
      <c r="B220" t="s">
        <v>46</v>
      </c>
      <c r="C220" t="s">
        <v>52</v>
      </c>
      <c r="D220" t="s">
        <v>50</v>
      </c>
      <c r="E220" t="s">
        <v>63</v>
      </c>
      <c r="F220" t="s">
        <v>65</v>
      </c>
      <c r="G220" t="s">
        <v>73</v>
      </c>
      <c r="H220" t="s">
        <v>75</v>
      </c>
      <c r="I220" t="s">
        <v>80</v>
      </c>
      <c r="J220" t="s">
        <v>83</v>
      </c>
      <c r="K220">
        <v>0</v>
      </c>
      <c r="L220">
        <v>0</v>
      </c>
      <c r="M220">
        <v>1</v>
      </c>
      <c r="N220">
        <v>0</v>
      </c>
      <c r="O220">
        <v>0</v>
      </c>
      <c r="P220" t="s">
        <v>87</v>
      </c>
      <c r="Q220" t="s">
        <v>501</v>
      </c>
      <c r="R220">
        <v>5.0703125</v>
      </c>
      <c r="S220" t="s">
        <v>651</v>
      </c>
      <c r="T220" t="s">
        <v>654</v>
      </c>
      <c r="U220">
        <v>0.46</v>
      </c>
      <c r="V220" t="s">
        <v>657</v>
      </c>
      <c r="W220">
        <v>0</v>
      </c>
      <c r="X220" t="s">
        <v>1027</v>
      </c>
      <c r="Y220">
        <v>2019</v>
      </c>
      <c r="Z220">
        <v>8</v>
      </c>
      <c r="AA220" t="s">
        <v>1150</v>
      </c>
      <c r="AB220" t="s">
        <v>1153</v>
      </c>
      <c r="AC220">
        <v>201920</v>
      </c>
      <c r="AD220" t="s">
        <v>83</v>
      </c>
      <c r="AE220" t="s">
        <v>1157</v>
      </c>
      <c r="AF220">
        <v>2</v>
      </c>
      <c r="AG220">
        <v>2</v>
      </c>
      <c r="AH220">
        <v>2</v>
      </c>
      <c r="AI220">
        <v>3</v>
      </c>
    </row>
    <row r="221" spans="1:35" x14ac:dyDescent="0.25">
      <c r="A221" t="s">
        <v>36</v>
      </c>
      <c r="B221" t="s">
        <v>45</v>
      </c>
      <c r="C221" t="s">
        <v>52</v>
      </c>
      <c r="D221" t="s">
        <v>55</v>
      </c>
      <c r="E221" t="s">
        <v>63</v>
      </c>
      <c r="F221" t="s">
        <v>69</v>
      </c>
      <c r="G221" t="s">
        <v>73</v>
      </c>
      <c r="H221" t="s">
        <v>76</v>
      </c>
      <c r="I221" t="s">
        <v>80</v>
      </c>
      <c r="J221" t="s">
        <v>82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87</v>
      </c>
      <c r="Q221" t="s">
        <v>504</v>
      </c>
      <c r="R221">
        <v>4.3203125</v>
      </c>
      <c r="S221" t="s">
        <v>651</v>
      </c>
      <c r="T221" t="s">
        <v>654</v>
      </c>
      <c r="U221">
        <v>0.6</v>
      </c>
      <c r="V221" t="s">
        <v>657</v>
      </c>
      <c r="W221">
        <v>0</v>
      </c>
      <c r="X221" t="s">
        <v>734</v>
      </c>
      <c r="Y221">
        <v>2014</v>
      </c>
      <c r="Z221">
        <v>3</v>
      </c>
      <c r="AA221" t="s">
        <v>1149</v>
      </c>
      <c r="AB221" t="s">
        <v>1155</v>
      </c>
      <c r="AC221">
        <v>201315</v>
      </c>
      <c r="AD221" t="s">
        <v>82</v>
      </c>
      <c r="AE221" t="s">
        <v>1157</v>
      </c>
      <c r="AF221">
        <v>2</v>
      </c>
      <c r="AG221">
        <v>2</v>
      </c>
      <c r="AH221">
        <v>2</v>
      </c>
      <c r="AI221">
        <v>1</v>
      </c>
    </row>
    <row r="222" spans="1:35" x14ac:dyDescent="0.25">
      <c r="A222" t="s">
        <v>36</v>
      </c>
      <c r="B222" t="s">
        <v>43</v>
      </c>
      <c r="C222" t="s">
        <v>52</v>
      </c>
      <c r="D222" t="s">
        <v>58</v>
      </c>
      <c r="E222" t="s">
        <v>63</v>
      </c>
      <c r="F222" t="s">
        <v>69</v>
      </c>
      <c r="G222" t="s">
        <v>73</v>
      </c>
      <c r="H222" t="s">
        <v>74</v>
      </c>
      <c r="I222" t="s">
        <v>80</v>
      </c>
      <c r="J222" t="s">
        <v>83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87</v>
      </c>
      <c r="Q222" t="s">
        <v>505</v>
      </c>
      <c r="R222">
        <v>3.9296875</v>
      </c>
      <c r="S222" t="s">
        <v>651</v>
      </c>
      <c r="T222" t="s">
        <v>654</v>
      </c>
      <c r="U222">
        <v>0.63</v>
      </c>
      <c r="V222" t="s">
        <v>657</v>
      </c>
      <c r="W222">
        <v>0</v>
      </c>
      <c r="X222" t="s">
        <v>1030</v>
      </c>
      <c r="Y222">
        <v>2017</v>
      </c>
      <c r="Z222">
        <v>6</v>
      </c>
      <c r="AA222" t="s">
        <v>1151</v>
      </c>
      <c r="AB222" t="s">
        <v>1156</v>
      </c>
      <c r="AC222">
        <v>201618</v>
      </c>
      <c r="AD222" t="s">
        <v>83</v>
      </c>
      <c r="AE222" t="s">
        <v>1157</v>
      </c>
      <c r="AF222">
        <v>2</v>
      </c>
      <c r="AG222">
        <v>2</v>
      </c>
      <c r="AH222">
        <v>1</v>
      </c>
      <c r="AI222">
        <v>1</v>
      </c>
    </row>
    <row r="223" spans="1:35" x14ac:dyDescent="0.25">
      <c r="A223" t="s">
        <v>35</v>
      </c>
      <c r="B223" t="s">
        <v>46</v>
      </c>
      <c r="C223" t="s">
        <v>55</v>
      </c>
      <c r="D223" t="s">
        <v>61</v>
      </c>
      <c r="E223" t="s">
        <v>62</v>
      </c>
      <c r="F223" t="s">
        <v>69</v>
      </c>
      <c r="G223" t="s">
        <v>73</v>
      </c>
      <c r="H223" t="s">
        <v>75</v>
      </c>
      <c r="I223" t="s">
        <v>80</v>
      </c>
      <c r="J223" t="s">
        <v>82</v>
      </c>
      <c r="K223">
        <v>0</v>
      </c>
      <c r="L223">
        <v>0</v>
      </c>
      <c r="M223">
        <v>1</v>
      </c>
      <c r="N223">
        <v>0</v>
      </c>
      <c r="O223">
        <v>0</v>
      </c>
      <c r="P223" t="s">
        <v>87</v>
      </c>
      <c r="Q223" t="s">
        <v>506</v>
      </c>
      <c r="R223">
        <v>6.1103515625</v>
      </c>
      <c r="S223" t="s">
        <v>653</v>
      </c>
      <c r="T223" t="s">
        <v>654</v>
      </c>
      <c r="U223">
        <v>0.63</v>
      </c>
      <c r="V223" t="s">
        <v>657</v>
      </c>
      <c r="W223">
        <v>0</v>
      </c>
      <c r="X223" t="s">
        <v>783</v>
      </c>
      <c r="Y223">
        <v>2018</v>
      </c>
      <c r="Z223">
        <v>2</v>
      </c>
      <c r="AA223" t="s">
        <v>1149</v>
      </c>
      <c r="AB223" t="s">
        <v>1153</v>
      </c>
      <c r="AC223">
        <v>201618</v>
      </c>
      <c r="AD223" t="s">
        <v>82</v>
      </c>
      <c r="AE223" t="s">
        <v>1157</v>
      </c>
      <c r="AF223">
        <v>2</v>
      </c>
      <c r="AG223">
        <v>2</v>
      </c>
      <c r="AH223">
        <v>2</v>
      </c>
      <c r="AI223">
        <v>2</v>
      </c>
    </row>
    <row r="224" spans="1:35" x14ac:dyDescent="0.25">
      <c r="A224" t="s">
        <v>35</v>
      </c>
      <c r="B224" t="s">
        <v>37</v>
      </c>
      <c r="C224" t="s">
        <v>53</v>
      </c>
      <c r="D224" t="s">
        <v>57</v>
      </c>
      <c r="E224" t="s">
        <v>62</v>
      </c>
      <c r="F224" t="s">
        <v>69</v>
      </c>
      <c r="G224" t="s">
        <v>73</v>
      </c>
      <c r="H224" t="s">
        <v>74</v>
      </c>
      <c r="I224" t="s">
        <v>80</v>
      </c>
      <c r="J224" t="s">
        <v>83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87</v>
      </c>
      <c r="Q224" t="s">
        <v>508</v>
      </c>
      <c r="R224">
        <v>2.98046875</v>
      </c>
      <c r="S224" t="s">
        <v>651</v>
      </c>
      <c r="T224" t="s">
        <v>654</v>
      </c>
      <c r="U224">
        <v>0.70000000000000007</v>
      </c>
      <c r="V224" t="s">
        <v>657</v>
      </c>
      <c r="W224">
        <v>0</v>
      </c>
      <c r="X224" t="s">
        <v>1032</v>
      </c>
      <c r="Y224">
        <v>2018</v>
      </c>
      <c r="Z224">
        <v>1</v>
      </c>
      <c r="AA224" t="s">
        <v>1149</v>
      </c>
      <c r="AB224" t="s">
        <v>1153</v>
      </c>
      <c r="AC224">
        <v>201618</v>
      </c>
      <c r="AD224" t="s">
        <v>83</v>
      </c>
      <c r="AE224" t="s">
        <v>1157</v>
      </c>
      <c r="AF224">
        <v>2</v>
      </c>
      <c r="AG224">
        <v>2</v>
      </c>
      <c r="AH224">
        <v>1</v>
      </c>
      <c r="AI224">
        <v>3</v>
      </c>
    </row>
    <row r="225" spans="1:35" x14ac:dyDescent="0.25">
      <c r="A225" t="s">
        <v>36</v>
      </c>
      <c r="B225" t="s">
        <v>37</v>
      </c>
      <c r="C225" t="s">
        <v>53</v>
      </c>
      <c r="D225" t="s">
        <v>58</v>
      </c>
      <c r="E225" t="s">
        <v>63</v>
      </c>
      <c r="F225" t="s">
        <v>69</v>
      </c>
      <c r="G225" t="s">
        <v>73</v>
      </c>
      <c r="H225" t="s">
        <v>74</v>
      </c>
      <c r="I225" t="s">
        <v>80</v>
      </c>
      <c r="J225" t="s">
        <v>83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87</v>
      </c>
      <c r="Q225" t="s">
        <v>510</v>
      </c>
      <c r="R225">
        <v>3.2998046875</v>
      </c>
      <c r="S225" t="s">
        <v>651</v>
      </c>
      <c r="T225" t="s">
        <v>654</v>
      </c>
      <c r="U225">
        <v>0.74</v>
      </c>
      <c r="V225" t="s">
        <v>657</v>
      </c>
      <c r="W225">
        <v>0</v>
      </c>
      <c r="X225" t="s">
        <v>1034</v>
      </c>
      <c r="Y225">
        <v>2018</v>
      </c>
      <c r="Z225">
        <v>1</v>
      </c>
      <c r="AA225" t="s">
        <v>1149</v>
      </c>
      <c r="AB225" t="s">
        <v>1153</v>
      </c>
      <c r="AC225">
        <v>201618</v>
      </c>
      <c r="AD225" t="s">
        <v>83</v>
      </c>
      <c r="AE225" t="s">
        <v>1157</v>
      </c>
      <c r="AF225">
        <v>2</v>
      </c>
      <c r="AG225">
        <v>2</v>
      </c>
      <c r="AH225">
        <v>1</v>
      </c>
      <c r="AI225">
        <v>1</v>
      </c>
    </row>
    <row r="226" spans="1:35" x14ac:dyDescent="0.25">
      <c r="A226" t="s">
        <v>36</v>
      </c>
      <c r="B226" t="s">
        <v>37</v>
      </c>
      <c r="C226" t="s">
        <v>53</v>
      </c>
      <c r="D226" t="s">
        <v>55</v>
      </c>
      <c r="E226" t="s">
        <v>63</v>
      </c>
      <c r="F226" t="s">
        <v>69</v>
      </c>
      <c r="G226" t="s">
        <v>73</v>
      </c>
      <c r="H226" t="s">
        <v>74</v>
      </c>
      <c r="I226" t="s">
        <v>80</v>
      </c>
      <c r="J226" t="s">
        <v>83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87</v>
      </c>
      <c r="Q226" t="s">
        <v>514</v>
      </c>
      <c r="R226">
        <v>5.6103515625</v>
      </c>
      <c r="S226" t="s">
        <v>653</v>
      </c>
      <c r="T226" t="s">
        <v>655</v>
      </c>
      <c r="U226">
        <v>0.86</v>
      </c>
      <c r="V226" t="s">
        <v>657</v>
      </c>
      <c r="W226">
        <v>0</v>
      </c>
      <c r="X226" t="s">
        <v>1038</v>
      </c>
      <c r="Y226">
        <v>2019</v>
      </c>
      <c r="Z226">
        <v>1</v>
      </c>
      <c r="AA226" t="s">
        <v>1149</v>
      </c>
      <c r="AB226" t="s">
        <v>1153</v>
      </c>
      <c r="AC226">
        <v>201920</v>
      </c>
      <c r="AD226" t="s">
        <v>83</v>
      </c>
      <c r="AE226" t="s">
        <v>1157</v>
      </c>
      <c r="AF226">
        <v>2</v>
      </c>
      <c r="AG226">
        <v>2</v>
      </c>
      <c r="AH226">
        <v>1</v>
      </c>
      <c r="AI226">
        <v>1</v>
      </c>
    </row>
    <row r="227" spans="1:35" x14ac:dyDescent="0.25">
      <c r="A227" t="s">
        <v>36</v>
      </c>
      <c r="B227" t="s">
        <v>37</v>
      </c>
      <c r="C227" t="s">
        <v>53</v>
      </c>
      <c r="D227" t="s">
        <v>58</v>
      </c>
      <c r="E227" t="s">
        <v>63</v>
      </c>
      <c r="F227" t="s">
        <v>69</v>
      </c>
      <c r="G227" t="s">
        <v>73</v>
      </c>
      <c r="H227" t="s">
        <v>74</v>
      </c>
      <c r="I227" t="s">
        <v>80</v>
      </c>
      <c r="J227" t="s">
        <v>83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87</v>
      </c>
      <c r="Q227" t="s">
        <v>516</v>
      </c>
      <c r="R227">
        <v>3.2900390625</v>
      </c>
      <c r="S227" t="s">
        <v>651</v>
      </c>
      <c r="T227" t="s">
        <v>655</v>
      </c>
      <c r="U227">
        <v>0.91</v>
      </c>
      <c r="V227" t="s">
        <v>657</v>
      </c>
      <c r="W227">
        <v>0</v>
      </c>
      <c r="X227" t="s">
        <v>1040</v>
      </c>
      <c r="Y227">
        <v>2017</v>
      </c>
      <c r="Z227">
        <v>11</v>
      </c>
      <c r="AA227" t="s">
        <v>1152</v>
      </c>
      <c r="AB227" t="s">
        <v>1153</v>
      </c>
      <c r="AC227">
        <v>201618</v>
      </c>
      <c r="AD227" t="s">
        <v>83</v>
      </c>
      <c r="AE227" t="s">
        <v>1157</v>
      </c>
      <c r="AF227">
        <v>2</v>
      </c>
      <c r="AG227">
        <v>2</v>
      </c>
      <c r="AH227">
        <v>1</v>
      </c>
      <c r="AI227">
        <v>1</v>
      </c>
    </row>
    <row r="228" spans="1:35" x14ac:dyDescent="0.25">
      <c r="A228" t="s">
        <v>35</v>
      </c>
      <c r="B228" t="s">
        <v>37</v>
      </c>
      <c r="C228" t="s">
        <v>54</v>
      </c>
      <c r="D228" t="s">
        <v>55</v>
      </c>
      <c r="E228" t="s">
        <v>63</v>
      </c>
      <c r="F228" t="s">
        <v>70</v>
      </c>
      <c r="G228" t="s">
        <v>73</v>
      </c>
      <c r="H228" t="s">
        <v>74</v>
      </c>
      <c r="I228" t="s">
        <v>80</v>
      </c>
      <c r="J228" t="s">
        <v>82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87</v>
      </c>
      <c r="Q228" t="s">
        <v>519</v>
      </c>
      <c r="R228">
        <v>3.580078125</v>
      </c>
      <c r="S228" t="s">
        <v>651</v>
      </c>
      <c r="T228" t="s">
        <v>655</v>
      </c>
      <c r="U228">
        <v>0.98</v>
      </c>
      <c r="V228" t="s">
        <v>657</v>
      </c>
      <c r="W228">
        <v>0</v>
      </c>
      <c r="X228" t="s">
        <v>1019</v>
      </c>
      <c r="Y228">
        <v>2011</v>
      </c>
      <c r="Z228">
        <v>3</v>
      </c>
      <c r="AA228" t="s">
        <v>1149</v>
      </c>
      <c r="AB228" t="s">
        <v>1153</v>
      </c>
      <c r="AC228">
        <v>201012</v>
      </c>
      <c r="AD228" t="s">
        <v>82</v>
      </c>
      <c r="AE228" t="s">
        <v>1157</v>
      </c>
      <c r="AF228">
        <v>2</v>
      </c>
      <c r="AG228">
        <v>2</v>
      </c>
      <c r="AH228">
        <v>1</v>
      </c>
      <c r="AI228">
        <v>1</v>
      </c>
    </row>
    <row r="229" spans="1:35" x14ac:dyDescent="0.25">
      <c r="A229" t="s">
        <v>36</v>
      </c>
      <c r="B229" t="s">
        <v>37</v>
      </c>
      <c r="C229" t="s">
        <v>53</v>
      </c>
      <c r="D229" t="s">
        <v>50</v>
      </c>
      <c r="E229" t="s">
        <v>63</v>
      </c>
      <c r="F229" t="s">
        <v>69</v>
      </c>
      <c r="G229" t="s">
        <v>73</v>
      </c>
      <c r="H229" t="s">
        <v>76</v>
      </c>
      <c r="I229" t="s">
        <v>80</v>
      </c>
      <c r="J229" t="s">
        <v>83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87</v>
      </c>
      <c r="Q229" t="s">
        <v>522</v>
      </c>
      <c r="R229">
        <v>5.8603515625</v>
      </c>
      <c r="S229" t="s">
        <v>653</v>
      </c>
      <c r="T229" t="s">
        <v>655</v>
      </c>
      <c r="U229">
        <v>1.0099999904632571</v>
      </c>
      <c r="V229" t="s">
        <v>657</v>
      </c>
      <c r="W229">
        <v>0</v>
      </c>
      <c r="X229" t="s">
        <v>1045</v>
      </c>
      <c r="Y229">
        <v>2020</v>
      </c>
      <c r="Z229">
        <v>3</v>
      </c>
      <c r="AA229" t="s">
        <v>1149</v>
      </c>
      <c r="AB229" t="s">
        <v>1153</v>
      </c>
      <c r="AC229">
        <v>201920</v>
      </c>
      <c r="AD229" t="s">
        <v>83</v>
      </c>
      <c r="AE229" t="s">
        <v>1157</v>
      </c>
      <c r="AF229">
        <v>2</v>
      </c>
      <c r="AG229">
        <v>2</v>
      </c>
      <c r="AH229">
        <v>2</v>
      </c>
      <c r="AI229">
        <v>3</v>
      </c>
    </row>
    <row r="230" spans="1:35" x14ac:dyDescent="0.25">
      <c r="A230" t="s">
        <v>36</v>
      </c>
      <c r="B230" t="s">
        <v>51</v>
      </c>
      <c r="C230" t="s">
        <v>55</v>
      </c>
      <c r="D230" t="s">
        <v>58</v>
      </c>
      <c r="E230" t="s">
        <v>62</v>
      </c>
      <c r="F230" t="s">
        <v>68</v>
      </c>
      <c r="G230" t="s">
        <v>73</v>
      </c>
      <c r="H230" t="s">
        <v>76</v>
      </c>
      <c r="I230" t="s">
        <v>80</v>
      </c>
      <c r="J230" t="s">
        <v>83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87</v>
      </c>
      <c r="Q230" t="s">
        <v>523</v>
      </c>
      <c r="R230">
        <v>3.8095703125</v>
      </c>
      <c r="S230" t="s">
        <v>651</v>
      </c>
      <c r="T230" t="s">
        <v>655</v>
      </c>
      <c r="U230">
        <v>1.02</v>
      </c>
      <c r="V230" t="s">
        <v>657</v>
      </c>
      <c r="W230">
        <v>0</v>
      </c>
      <c r="X230" t="s">
        <v>1046</v>
      </c>
      <c r="Y230">
        <v>2011</v>
      </c>
      <c r="Z230">
        <v>10</v>
      </c>
      <c r="AA230" t="s">
        <v>1152</v>
      </c>
      <c r="AB230" t="s">
        <v>1155</v>
      </c>
      <c r="AC230">
        <v>201012</v>
      </c>
      <c r="AD230" t="s">
        <v>83</v>
      </c>
      <c r="AE230" t="s">
        <v>1157</v>
      </c>
      <c r="AF230">
        <v>2</v>
      </c>
      <c r="AG230">
        <v>2</v>
      </c>
      <c r="AH230">
        <v>2</v>
      </c>
      <c r="AI230">
        <v>1</v>
      </c>
    </row>
    <row r="231" spans="1:35" x14ac:dyDescent="0.25">
      <c r="A231" t="s">
        <v>35</v>
      </c>
      <c r="B231" t="s">
        <v>38</v>
      </c>
      <c r="C231" t="s">
        <v>53</v>
      </c>
      <c r="D231" t="s">
        <v>57</v>
      </c>
      <c r="E231" t="s">
        <v>63</v>
      </c>
      <c r="F231" t="s">
        <v>69</v>
      </c>
      <c r="G231" t="s">
        <v>73</v>
      </c>
      <c r="H231" t="s">
        <v>77</v>
      </c>
      <c r="I231" t="s">
        <v>80</v>
      </c>
      <c r="J231" t="s">
        <v>83</v>
      </c>
      <c r="K231">
        <v>1</v>
      </c>
      <c r="L231">
        <v>1</v>
      </c>
      <c r="M231">
        <v>0</v>
      </c>
      <c r="N231">
        <v>0</v>
      </c>
      <c r="O231">
        <v>0</v>
      </c>
      <c r="P231" t="s">
        <v>87</v>
      </c>
      <c r="Q231" t="s">
        <v>526</v>
      </c>
      <c r="R231">
        <v>3.150390625</v>
      </c>
      <c r="S231" t="s">
        <v>651</v>
      </c>
      <c r="T231" t="s">
        <v>655</v>
      </c>
      <c r="U231">
        <v>1.1000000000000001</v>
      </c>
      <c r="V231" t="s">
        <v>657</v>
      </c>
      <c r="W231">
        <v>0</v>
      </c>
      <c r="X231" t="s">
        <v>1048</v>
      </c>
      <c r="Y231">
        <v>2018</v>
      </c>
      <c r="Z231">
        <v>2</v>
      </c>
      <c r="AA231" t="s">
        <v>1149</v>
      </c>
      <c r="AB231" t="s">
        <v>1154</v>
      </c>
      <c r="AC231">
        <v>201618</v>
      </c>
      <c r="AD231" t="s">
        <v>83</v>
      </c>
      <c r="AE231" t="s">
        <v>1157</v>
      </c>
      <c r="AF231">
        <v>2</v>
      </c>
      <c r="AG231">
        <v>2</v>
      </c>
      <c r="AH231">
        <v>3</v>
      </c>
      <c r="AI231">
        <v>3</v>
      </c>
    </row>
    <row r="232" spans="1:35" x14ac:dyDescent="0.25">
      <c r="A232" t="s">
        <v>35</v>
      </c>
      <c r="B232" t="s">
        <v>37</v>
      </c>
      <c r="C232" t="s">
        <v>54</v>
      </c>
      <c r="D232" t="s">
        <v>58</v>
      </c>
      <c r="E232" t="s">
        <v>63</v>
      </c>
      <c r="F232" t="s">
        <v>69</v>
      </c>
      <c r="G232" t="s">
        <v>73</v>
      </c>
      <c r="H232" t="s">
        <v>74</v>
      </c>
      <c r="I232" t="s">
        <v>80</v>
      </c>
      <c r="J232" t="s">
        <v>83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87</v>
      </c>
      <c r="Q232" t="s">
        <v>527</v>
      </c>
      <c r="R232">
        <v>4.48046875</v>
      </c>
      <c r="S232" t="s">
        <v>651</v>
      </c>
      <c r="T232" t="s">
        <v>655</v>
      </c>
      <c r="U232">
        <v>1.1100000000000001</v>
      </c>
      <c r="V232" t="s">
        <v>657</v>
      </c>
      <c r="W232">
        <v>0</v>
      </c>
      <c r="X232" t="s">
        <v>1049</v>
      </c>
      <c r="Y232">
        <v>2015</v>
      </c>
      <c r="Z232">
        <v>9</v>
      </c>
      <c r="AA232" t="s">
        <v>1152</v>
      </c>
      <c r="AB232" t="s">
        <v>1153</v>
      </c>
      <c r="AC232">
        <v>201315</v>
      </c>
      <c r="AD232" t="s">
        <v>83</v>
      </c>
      <c r="AE232" t="s">
        <v>1157</v>
      </c>
      <c r="AF232">
        <v>2</v>
      </c>
      <c r="AG232">
        <v>2</v>
      </c>
      <c r="AH232">
        <v>1</v>
      </c>
      <c r="AI232">
        <v>1</v>
      </c>
    </row>
    <row r="233" spans="1:35" x14ac:dyDescent="0.25">
      <c r="A233" t="s">
        <v>36</v>
      </c>
      <c r="B233" t="s">
        <v>37</v>
      </c>
      <c r="C233" t="s">
        <v>54</v>
      </c>
      <c r="D233" t="s">
        <v>59</v>
      </c>
      <c r="E233" t="s">
        <v>63</v>
      </c>
      <c r="F233" t="s">
        <v>69</v>
      </c>
      <c r="G233" t="s">
        <v>73</v>
      </c>
      <c r="H233" t="s">
        <v>74</v>
      </c>
      <c r="I233" t="s">
        <v>80</v>
      </c>
      <c r="J233" t="s">
        <v>83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87</v>
      </c>
      <c r="Q233" t="s">
        <v>529</v>
      </c>
      <c r="R233">
        <v>3.5400390625</v>
      </c>
      <c r="S233" t="s">
        <v>651</v>
      </c>
      <c r="T233" t="s">
        <v>655</v>
      </c>
      <c r="U233">
        <v>1.18</v>
      </c>
      <c r="V233" t="s">
        <v>657</v>
      </c>
      <c r="W233">
        <v>0</v>
      </c>
      <c r="X233" t="s">
        <v>529</v>
      </c>
      <c r="Y233">
        <v>2018</v>
      </c>
      <c r="Z233">
        <v>9</v>
      </c>
      <c r="AA233" t="s">
        <v>1150</v>
      </c>
      <c r="AB233" t="s">
        <v>1153</v>
      </c>
      <c r="AC233">
        <v>201618</v>
      </c>
      <c r="AD233" t="s">
        <v>83</v>
      </c>
      <c r="AE233" t="s">
        <v>1157</v>
      </c>
      <c r="AF233">
        <v>2</v>
      </c>
      <c r="AG233">
        <v>2</v>
      </c>
      <c r="AH233">
        <v>1</v>
      </c>
      <c r="AI233">
        <v>3</v>
      </c>
    </row>
    <row r="234" spans="1:35" x14ac:dyDescent="0.25">
      <c r="A234" t="s">
        <v>36</v>
      </c>
      <c r="B234" t="s">
        <v>37</v>
      </c>
      <c r="C234" t="s">
        <v>53</v>
      </c>
      <c r="D234" t="s">
        <v>58</v>
      </c>
      <c r="E234" t="s">
        <v>63</v>
      </c>
      <c r="F234" t="s">
        <v>69</v>
      </c>
      <c r="G234" t="s">
        <v>73</v>
      </c>
      <c r="H234" t="s">
        <v>74</v>
      </c>
      <c r="I234" t="s">
        <v>80</v>
      </c>
      <c r="J234" t="s">
        <v>83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87</v>
      </c>
      <c r="Q234" t="s">
        <v>530</v>
      </c>
      <c r="R234">
        <v>3.150390625</v>
      </c>
      <c r="S234" t="s">
        <v>651</v>
      </c>
      <c r="T234" t="s">
        <v>655</v>
      </c>
      <c r="U234">
        <v>1.189999938011169</v>
      </c>
      <c r="V234" t="s">
        <v>657</v>
      </c>
      <c r="W234">
        <v>0</v>
      </c>
      <c r="X234" t="s">
        <v>1050</v>
      </c>
      <c r="Y234">
        <v>2020</v>
      </c>
      <c r="Z234">
        <v>2</v>
      </c>
      <c r="AA234" t="s">
        <v>1149</v>
      </c>
      <c r="AB234" t="s">
        <v>1153</v>
      </c>
      <c r="AC234">
        <v>201920</v>
      </c>
      <c r="AD234" t="s">
        <v>83</v>
      </c>
      <c r="AE234" t="s">
        <v>1157</v>
      </c>
      <c r="AF234">
        <v>2</v>
      </c>
      <c r="AG234">
        <v>2</v>
      </c>
      <c r="AH234">
        <v>1</v>
      </c>
      <c r="AI234">
        <v>1</v>
      </c>
    </row>
    <row r="235" spans="1:35" x14ac:dyDescent="0.25">
      <c r="A235" t="s">
        <v>35</v>
      </c>
      <c r="B235" t="s">
        <v>37</v>
      </c>
      <c r="C235" t="s">
        <v>56</v>
      </c>
      <c r="D235" t="s">
        <v>55</v>
      </c>
      <c r="E235" t="s">
        <v>62</v>
      </c>
      <c r="F235" t="s">
        <v>65</v>
      </c>
      <c r="G235" t="s">
        <v>73</v>
      </c>
      <c r="H235" t="s">
        <v>75</v>
      </c>
      <c r="I235" t="s">
        <v>80</v>
      </c>
      <c r="J235" t="s">
        <v>83</v>
      </c>
      <c r="K235">
        <v>0</v>
      </c>
      <c r="L235">
        <v>0</v>
      </c>
      <c r="M235">
        <v>1</v>
      </c>
      <c r="N235">
        <v>1</v>
      </c>
      <c r="O235">
        <v>0</v>
      </c>
      <c r="P235" t="s">
        <v>87</v>
      </c>
      <c r="Q235" t="s">
        <v>531</v>
      </c>
      <c r="R235">
        <v>4.08984375</v>
      </c>
      <c r="S235" t="s">
        <v>651</v>
      </c>
      <c r="T235" t="s">
        <v>655</v>
      </c>
      <c r="U235">
        <v>1.26</v>
      </c>
      <c r="V235" t="s">
        <v>657</v>
      </c>
      <c r="W235">
        <v>0</v>
      </c>
      <c r="X235" t="s">
        <v>834</v>
      </c>
      <c r="Y235">
        <v>2017</v>
      </c>
      <c r="Z235">
        <v>4</v>
      </c>
      <c r="AA235" t="s">
        <v>1151</v>
      </c>
      <c r="AB235" t="s">
        <v>1153</v>
      </c>
      <c r="AC235">
        <v>201618</v>
      </c>
      <c r="AD235" t="s">
        <v>83</v>
      </c>
      <c r="AE235" t="s">
        <v>1157</v>
      </c>
      <c r="AF235">
        <v>2</v>
      </c>
      <c r="AG235">
        <v>2</v>
      </c>
      <c r="AH235">
        <v>2</v>
      </c>
      <c r="AI235">
        <v>1</v>
      </c>
    </row>
    <row r="236" spans="1:35" x14ac:dyDescent="0.25">
      <c r="A236" t="s">
        <v>36</v>
      </c>
      <c r="B236" t="s">
        <v>45</v>
      </c>
      <c r="C236" t="s">
        <v>53</v>
      </c>
      <c r="D236" t="s">
        <v>61</v>
      </c>
      <c r="E236" t="s">
        <v>63</v>
      </c>
      <c r="F236" t="s">
        <v>70</v>
      </c>
      <c r="G236" t="s">
        <v>73</v>
      </c>
      <c r="H236" t="s">
        <v>76</v>
      </c>
      <c r="I236" t="s">
        <v>80</v>
      </c>
      <c r="J236" t="s">
        <v>83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87</v>
      </c>
      <c r="Q236" t="s">
        <v>532</v>
      </c>
      <c r="R236">
        <v>2.6904296875</v>
      </c>
      <c r="S236" t="s">
        <v>651</v>
      </c>
      <c r="T236" t="s">
        <v>655</v>
      </c>
      <c r="U236">
        <v>1.31</v>
      </c>
      <c r="V236" t="s">
        <v>657</v>
      </c>
      <c r="W236">
        <v>0</v>
      </c>
      <c r="X236" t="s">
        <v>1051</v>
      </c>
      <c r="Y236">
        <v>2018</v>
      </c>
      <c r="Z236">
        <v>10</v>
      </c>
      <c r="AA236" t="s">
        <v>1152</v>
      </c>
      <c r="AB236" t="s">
        <v>1155</v>
      </c>
      <c r="AC236">
        <v>201618</v>
      </c>
      <c r="AD236" t="s">
        <v>83</v>
      </c>
      <c r="AE236" t="s">
        <v>1157</v>
      </c>
      <c r="AF236">
        <v>2</v>
      </c>
      <c r="AG236">
        <v>2</v>
      </c>
      <c r="AH236">
        <v>2</v>
      </c>
      <c r="AI236">
        <v>2</v>
      </c>
    </row>
    <row r="237" spans="1:35" x14ac:dyDescent="0.25">
      <c r="A237" t="s">
        <v>36</v>
      </c>
      <c r="B237" t="s">
        <v>41</v>
      </c>
      <c r="C237" t="s">
        <v>52</v>
      </c>
      <c r="D237" t="s">
        <v>59</v>
      </c>
      <c r="E237" t="s">
        <v>63</v>
      </c>
      <c r="F237" t="s">
        <v>70</v>
      </c>
      <c r="G237" t="s">
        <v>73</v>
      </c>
      <c r="H237" t="s">
        <v>76</v>
      </c>
      <c r="I237" t="s">
        <v>80</v>
      </c>
      <c r="J237" t="s">
        <v>83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87</v>
      </c>
      <c r="Q237" t="s">
        <v>533</v>
      </c>
      <c r="R237">
        <v>5.4501953125</v>
      </c>
      <c r="S237" t="s">
        <v>651</v>
      </c>
      <c r="T237" t="s">
        <v>655</v>
      </c>
      <c r="U237">
        <v>1.32</v>
      </c>
      <c r="V237" t="s">
        <v>657</v>
      </c>
      <c r="W237">
        <v>0</v>
      </c>
      <c r="X237" t="s">
        <v>854</v>
      </c>
      <c r="Y237">
        <v>2018</v>
      </c>
      <c r="Z237">
        <v>7</v>
      </c>
      <c r="AA237" t="s">
        <v>1150</v>
      </c>
      <c r="AB237" t="s">
        <v>1154</v>
      </c>
      <c r="AC237">
        <v>201618</v>
      </c>
      <c r="AD237" t="s">
        <v>83</v>
      </c>
      <c r="AE237" t="s">
        <v>1157</v>
      </c>
      <c r="AF237">
        <v>2</v>
      </c>
      <c r="AG237">
        <v>2</v>
      </c>
      <c r="AH237">
        <v>2</v>
      </c>
      <c r="AI237">
        <v>3</v>
      </c>
    </row>
    <row r="238" spans="1:35" x14ac:dyDescent="0.25">
      <c r="A238" t="s">
        <v>36</v>
      </c>
      <c r="B238" t="s">
        <v>39</v>
      </c>
      <c r="C238" t="s">
        <v>52</v>
      </c>
      <c r="D238" t="s">
        <v>55</v>
      </c>
      <c r="E238" t="s">
        <v>63</v>
      </c>
      <c r="F238" t="s">
        <v>69</v>
      </c>
      <c r="G238" t="s">
        <v>73</v>
      </c>
      <c r="H238" t="s">
        <v>74</v>
      </c>
      <c r="I238" t="s">
        <v>80</v>
      </c>
      <c r="J238" t="s">
        <v>83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87</v>
      </c>
      <c r="Q238" t="s">
        <v>534</v>
      </c>
      <c r="R238">
        <v>4.650390625</v>
      </c>
      <c r="S238" t="s">
        <v>651</v>
      </c>
      <c r="T238" t="s">
        <v>655</v>
      </c>
      <c r="U238">
        <v>1.43</v>
      </c>
      <c r="V238" t="s">
        <v>657</v>
      </c>
      <c r="W238">
        <v>0</v>
      </c>
      <c r="X238" t="s">
        <v>1052</v>
      </c>
      <c r="Y238">
        <v>2012</v>
      </c>
      <c r="Z238">
        <v>4</v>
      </c>
      <c r="AA238" t="s">
        <v>1151</v>
      </c>
      <c r="AB238" t="s">
        <v>1154</v>
      </c>
      <c r="AC238">
        <v>201012</v>
      </c>
      <c r="AD238" t="s">
        <v>83</v>
      </c>
      <c r="AE238" t="s">
        <v>1157</v>
      </c>
      <c r="AF238">
        <v>2</v>
      </c>
      <c r="AG238">
        <v>2</v>
      </c>
      <c r="AH238">
        <v>1</v>
      </c>
      <c r="AI238">
        <v>1</v>
      </c>
    </row>
    <row r="239" spans="1:35" x14ac:dyDescent="0.25">
      <c r="A239" t="s">
        <v>36</v>
      </c>
      <c r="B239" t="s">
        <v>41</v>
      </c>
      <c r="C239" t="s">
        <v>52</v>
      </c>
      <c r="D239" t="s">
        <v>58</v>
      </c>
      <c r="E239" t="s">
        <v>63</v>
      </c>
      <c r="F239" t="s">
        <v>69</v>
      </c>
      <c r="G239" t="s">
        <v>73</v>
      </c>
      <c r="H239" t="s">
        <v>74</v>
      </c>
      <c r="I239" t="s">
        <v>80</v>
      </c>
      <c r="J239" t="s">
        <v>83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87</v>
      </c>
      <c r="Q239" t="s">
        <v>535</v>
      </c>
      <c r="R239">
        <v>2.6298828125</v>
      </c>
      <c r="S239" t="s">
        <v>651</v>
      </c>
      <c r="T239" t="s">
        <v>656</v>
      </c>
      <c r="U239">
        <v>1.52</v>
      </c>
      <c r="V239" t="s">
        <v>657</v>
      </c>
      <c r="W239">
        <v>0</v>
      </c>
      <c r="X239" t="s">
        <v>1053</v>
      </c>
      <c r="Y239">
        <v>2017</v>
      </c>
      <c r="Z239">
        <v>6</v>
      </c>
      <c r="AA239" t="s">
        <v>1151</v>
      </c>
      <c r="AB239" t="s">
        <v>1154</v>
      </c>
      <c r="AC239">
        <v>201618</v>
      </c>
      <c r="AD239" t="s">
        <v>83</v>
      </c>
      <c r="AE239" t="s">
        <v>1157</v>
      </c>
      <c r="AF239">
        <v>2</v>
      </c>
      <c r="AG239">
        <v>2</v>
      </c>
      <c r="AH239">
        <v>1</v>
      </c>
      <c r="AI239">
        <v>1</v>
      </c>
    </row>
    <row r="240" spans="1:35" x14ac:dyDescent="0.25">
      <c r="A240" t="s">
        <v>36</v>
      </c>
      <c r="B240" t="s">
        <v>42</v>
      </c>
      <c r="C240" t="s">
        <v>55</v>
      </c>
      <c r="D240" t="s">
        <v>59</v>
      </c>
      <c r="E240" t="s">
        <v>63</v>
      </c>
      <c r="F240" t="s">
        <v>65</v>
      </c>
      <c r="G240" t="s">
        <v>73</v>
      </c>
      <c r="H240" t="s">
        <v>76</v>
      </c>
      <c r="I240" t="s">
        <v>80</v>
      </c>
      <c r="J240" t="s">
        <v>83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87</v>
      </c>
      <c r="Q240" t="s">
        <v>536</v>
      </c>
      <c r="R240">
        <v>2.98046875</v>
      </c>
      <c r="S240" t="s">
        <v>651</v>
      </c>
      <c r="T240" t="s">
        <v>656</v>
      </c>
      <c r="U240">
        <v>1.589999914169312</v>
      </c>
      <c r="V240" t="s">
        <v>657</v>
      </c>
      <c r="W240">
        <v>0</v>
      </c>
      <c r="X240" t="s">
        <v>1054</v>
      </c>
      <c r="Y240">
        <v>2020</v>
      </c>
      <c r="Z240">
        <v>8</v>
      </c>
      <c r="AA240" t="s">
        <v>1150</v>
      </c>
      <c r="AB240" t="s">
        <v>1154</v>
      </c>
      <c r="AC240">
        <v>201920</v>
      </c>
      <c r="AD240" t="s">
        <v>83</v>
      </c>
      <c r="AE240" t="s">
        <v>1157</v>
      </c>
      <c r="AF240">
        <v>2</v>
      </c>
      <c r="AG240">
        <v>2</v>
      </c>
      <c r="AH240">
        <v>2</v>
      </c>
      <c r="AI240">
        <v>3</v>
      </c>
    </row>
    <row r="241" spans="1:35" x14ac:dyDescent="0.25">
      <c r="A241" t="s">
        <v>36</v>
      </c>
      <c r="B241" t="s">
        <v>45</v>
      </c>
      <c r="C241" t="s">
        <v>56</v>
      </c>
      <c r="D241" t="s">
        <v>55</v>
      </c>
      <c r="E241" t="s">
        <v>63</v>
      </c>
      <c r="F241" t="s">
        <v>70</v>
      </c>
      <c r="G241" t="s">
        <v>73</v>
      </c>
      <c r="H241" t="s">
        <v>76</v>
      </c>
      <c r="I241" t="s">
        <v>80</v>
      </c>
      <c r="J241" t="s">
        <v>83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87</v>
      </c>
      <c r="Q241" t="s">
        <v>537</v>
      </c>
      <c r="R241">
        <v>3.8798828125</v>
      </c>
      <c r="S241" t="s">
        <v>651</v>
      </c>
      <c r="T241" t="s">
        <v>656</v>
      </c>
      <c r="U241">
        <v>1.69</v>
      </c>
      <c r="V241" t="s">
        <v>657</v>
      </c>
      <c r="W241">
        <v>0</v>
      </c>
      <c r="X241" t="s">
        <v>1055</v>
      </c>
      <c r="Y241">
        <v>2014</v>
      </c>
      <c r="Z241">
        <v>9</v>
      </c>
      <c r="AA241" t="s">
        <v>1152</v>
      </c>
      <c r="AB241" t="s">
        <v>1155</v>
      </c>
      <c r="AC241">
        <v>201315</v>
      </c>
      <c r="AD241" t="s">
        <v>83</v>
      </c>
      <c r="AE241" t="s">
        <v>1157</v>
      </c>
      <c r="AF241">
        <v>2</v>
      </c>
      <c r="AG241">
        <v>2</v>
      </c>
      <c r="AH241">
        <v>2</v>
      </c>
      <c r="AI241">
        <v>1</v>
      </c>
    </row>
    <row r="242" spans="1:35" x14ac:dyDescent="0.25">
      <c r="A242" t="s">
        <v>36</v>
      </c>
      <c r="B242" t="s">
        <v>38</v>
      </c>
      <c r="C242" t="s">
        <v>52</v>
      </c>
      <c r="D242" t="s">
        <v>58</v>
      </c>
      <c r="E242" t="s">
        <v>63</v>
      </c>
      <c r="F242" t="s">
        <v>69</v>
      </c>
      <c r="G242" t="s">
        <v>73</v>
      </c>
      <c r="H242" t="s">
        <v>76</v>
      </c>
      <c r="I242" t="s">
        <v>80</v>
      </c>
      <c r="J242" t="s">
        <v>82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87</v>
      </c>
      <c r="Q242" t="s">
        <v>538</v>
      </c>
      <c r="R242">
        <v>4.740234375</v>
      </c>
      <c r="S242" t="s">
        <v>651</v>
      </c>
      <c r="T242" t="s">
        <v>656</v>
      </c>
      <c r="U242">
        <v>2</v>
      </c>
      <c r="V242" t="s">
        <v>657</v>
      </c>
      <c r="W242">
        <v>0</v>
      </c>
      <c r="X242" t="s">
        <v>1056</v>
      </c>
      <c r="Y242">
        <v>2012</v>
      </c>
      <c r="Z242">
        <v>7</v>
      </c>
      <c r="AA242" t="s">
        <v>1150</v>
      </c>
      <c r="AB242" t="s">
        <v>1154</v>
      </c>
      <c r="AC242">
        <v>201012</v>
      </c>
      <c r="AD242" t="s">
        <v>82</v>
      </c>
      <c r="AE242" t="s">
        <v>1157</v>
      </c>
      <c r="AF242">
        <v>2</v>
      </c>
      <c r="AG242">
        <v>2</v>
      </c>
      <c r="AH242">
        <v>2</v>
      </c>
      <c r="AI242">
        <v>1</v>
      </c>
    </row>
    <row r="243" spans="1:35" x14ac:dyDescent="0.25">
      <c r="A243" t="s">
        <v>36</v>
      </c>
      <c r="B243" t="s">
        <v>37</v>
      </c>
      <c r="C243" t="s">
        <v>53</v>
      </c>
      <c r="D243" t="s">
        <v>58</v>
      </c>
      <c r="E243" t="s">
        <v>63</v>
      </c>
      <c r="F243" t="s">
        <v>69</v>
      </c>
      <c r="G243" t="s">
        <v>73</v>
      </c>
      <c r="H243" t="s">
        <v>74</v>
      </c>
      <c r="I243" t="s">
        <v>80</v>
      </c>
      <c r="J243" t="s">
        <v>83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87</v>
      </c>
      <c r="Q243" t="s">
        <v>539</v>
      </c>
      <c r="R243">
        <v>2.7998046875</v>
      </c>
      <c r="S243" t="s">
        <v>651</v>
      </c>
      <c r="T243" t="s">
        <v>655</v>
      </c>
      <c r="U243">
        <v>1.1100000000000001</v>
      </c>
      <c r="V243" t="s">
        <v>657</v>
      </c>
      <c r="W243">
        <v>0.12534510497061949</v>
      </c>
      <c r="X243" t="s">
        <v>1057</v>
      </c>
      <c r="Y243">
        <v>2019</v>
      </c>
      <c r="Z243">
        <v>10</v>
      </c>
      <c r="AA243" t="s">
        <v>1152</v>
      </c>
      <c r="AB243" t="s">
        <v>1153</v>
      </c>
      <c r="AC243">
        <v>201920</v>
      </c>
      <c r="AD243" t="s">
        <v>83</v>
      </c>
      <c r="AE243" t="s">
        <v>1157</v>
      </c>
      <c r="AF243">
        <v>2</v>
      </c>
      <c r="AG243">
        <v>2</v>
      </c>
      <c r="AH243">
        <v>1</v>
      </c>
      <c r="AI243">
        <v>1</v>
      </c>
    </row>
    <row r="244" spans="1:35" x14ac:dyDescent="0.25">
      <c r="A244" t="s">
        <v>35</v>
      </c>
      <c r="B244" t="s">
        <v>45</v>
      </c>
      <c r="C244" t="s">
        <v>52</v>
      </c>
      <c r="D244" t="s">
        <v>50</v>
      </c>
      <c r="E244" t="s">
        <v>63</v>
      </c>
      <c r="F244" t="s">
        <v>69</v>
      </c>
      <c r="G244" t="s">
        <v>73</v>
      </c>
      <c r="H244" t="s">
        <v>76</v>
      </c>
      <c r="I244" t="s">
        <v>80</v>
      </c>
      <c r="J244" t="s">
        <v>83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87</v>
      </c>
      <c r="Q244" t="s">
        <v>540</v>
      </c>
      <c r="R244">
        <v>3.41015625</v>
      </c>
      <c r="S244" t="s">
        <v>651</v>
      </c>
      <c r="T244" t="s">
        <v>655</v>
      </c>
      <c r="U244">
        <v>1.220000028610229</v>
      </c>
      <c r="V244" t="s">
        <v>657</v>
      </c>
      <c r="W244">
        <v>0.21029297967489691</v>
      </c>
      <c r="X244" t="s">
        <v>1058</v>
      </c>
      <c r="Y244">
        <v>2020</v>
      </c>
      <c r="Z244">
        <v>10</v>
      </c>
      <c r="AA244" t="s">
        <v>1152</v>
      </c>
      <c r="AB244" t="s">
        <v>1155</v>
      </c>
      <c r="AC244">
        <v>201920</v>
      </c>
      <c r="AD244" t="s">
        <v>83</v>
      </c>
      <c r="AE244" t="s">
        <v>1157</v>
      </c>
      <c r="AF244">
        <v>2</v>
      </c>
      <c r="AG244">
        <v>2</v>
      </c>
      <c r="AH244">
        <v>2</v>
      </c>
      <c r="AI244">
        <v>3</v>
      </c>
    </row>
    <row r="245" spans="1:35" x14ac:dyDescent="0.25">
      <c r="A245" t="s">
        <v>36</v>
      </c>
      <c r="B245" t="s">
        <v>37</v>
      </c>
      <c r="C245" t="s">
        <v>53</v>
      </c>
      <c r="D245" t="s">
        <v>59</v>
      </c>
      <c r="E245" t="s">
        <v>63</v>
      </c>
      <c r="F245" t="s">
        <v>69</v>
      </c>
      <c r="G245" t="s">
        <v>73</v>
      </c>
      <c r="H245" t="s">
        <v>74</v>
      </c>
      <c r="I245" t="s">
        <v>80</v>
      </c>
      <c r="J245" t="s">
        <v>83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87</v>
      </c>
      <c r="Q245" t="s">
        <v>541</v>
      </c>
      <c r="R245">
        <v>5.509765625</v>
      </c>
      <c r="S245" t="s">
        <v>651</v>
      </c>
      <c r="T245" t="s">
        <v>655</v>
      </c>
      <c r="U245">
        <v>1.29</v>
      </c>
      <c r="V245" t="s">
        <v>657</v>
      </c>
      <c r="W245">
        <v>0.2200013431517972</v>
      </c>
      <c r="X245" t="s">
        <v>1059</v>
      </c>
      <c r="Y245">
        <v>2018</v>
      </c>
      <c r="Z245">
        <v>5</v>
      </c>
      <c r="AA245" t="s">
        <v>1151</v>
      </c>
      <c r="AB245" t="s">
        <v>1153</v>
      </c>
      <c r="AC245">
        <v>201618</v>
      </c>
      <c r="AD245" t="s">
        <v>83</v>
      </c>
      <c r="AE245" t="s">
        <v>1157</v>
      </c>
      <c r="AF245">
        <v>2</v>
      </c>
      <c r="AG245">
        <v>2</v>
      </c>
      <c r="AH245">
        <v>1</v>
      </c>
      <c r="AI245">
        <v>3</v>
      </c>
    </row>
    <row r="246" spans="1:35" x14ac:dyDescent="0.25">
      <c r="A246" t="s">
        <v>36</v>
      </c>
      <c r="B246" t="s">
        <v>37</v>
      </c>
      <c r="C246" t="s">
        <v>53</v>
      </c>
      <c r="D246" t="s">
        <v>59</v>
      </c>
      <c r="E246" t="s">
        <v>63</v>
      </c>
      <c r="F246" t="s">
        <v>69</v>
      </c>
      <c r="G246" t="s">
        <v>73</v>
      </c>
      <c r="H246" t="s">
        <v>74</v>
      </c>
      <c r="I246" t="s">
        <v>80</v>
      </c>
      <c r="J246" t="s">
        <v>83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87</v>
      </c>
      <c r="Q246" t="s">
        <v>542</v>
      </c>
      <c r="R246">
        <v>3.099609375</v>
      </c>
      <c r="S246" t="s">
        <v>651</v>
      </c>
      <c r="T246" t="s">
        <v>655</v>
      </c>
      <c r="U246">
        <v>1.1499999999999999</v>
      </c>
      <c r="V246" t="s">
        <v>657</v>
      </c>
      <c r="W246">
        <v>0.30085578161690918</v>
      </c>
      <c r="X246" t="s">
        <v>1060</v>
      </c>
      <c r="Y246">
        <v>2017</v>
      </c>
      <c r="Z246">
        <v>9</v>
      </c>
      <c r="AA246" t="s">
        <v>1150</v>
      </c>
      <c r="AB246" t="s">
        <v>1153</v>
      </c>
      <c r="AC246">
        <v>201618</v>
      </c>
      <c r="AD246" t="s">
        <v>83</v>
      </c>
      <c r="AE246" t="s">
        <v>1157</v>
      </c>
      <c r="AF246">
        <v>2</v>
      </c>
      <c r="AG246">
        <v>2</v>
      </c>
      <c r="AH246">
        <v>1</v>
      </c>
      <c r="AI246">
        <v>3</v>
      </c>
    </row>
    <row r="247" spans="1:35" x14ac:dyDescent="0.25">
      <c r="A247" t="s">
        <v>36</v>
      </c>
      <c r="B247" t="s">
        <v>37</v>
      </c>
      <c r="C247" t="s">
        <v>53</v>
      </c>
      <c r="D247" t="s">
        <v>58</v>
      </c>
      <c r="E247" t="s">
        <v>63</v>
      </c>
      <c r="F247" t="s">
        <v>69</v>
      </c>
      <c r="G247" t="s">
        <v>73</v>
      </c>
      <c r="H247" t="s">
        <v>74</v>
      </c>
      <c r="I247" t="s">
        <v>80</v>
      </c>
      <c r="J247" t="s">
        <v>83</v>
      </c>
      <c r="K247">
        <v>0</v>
      </c>
      <c r="L247">
        <v>0</v>
      </c>
      <c r="M247">
        <v>0</v>
      </c>
      <c r="N247">
        <v>0</v>
      </c>
      <c r="O247">
        <v>0</v>
      </c>
      <c r="P247" t="s">
        <v>87</v>
      </c>
      <c r="Q247" t="s">
        <v>543</v>
      </c>
      <c r="R247">
        <v>4.1201171875</v>
      </c>
      <c r="S247" t="s">
        <v>651</v>
      </c>
      <c r="T247" t="s">
        <v>655</v>
      </c>
      <c r="U247">
        <v>0.98</v>
      </c>
      <c r="V247" t="s">
        <v>657</v>
      </c>
      <c r="W247">
        <v>1.2190589681267661</v>
      </c>
      <c r="X247" t="s">
        <v>859</v>
      </c>
      <c r="Y247">
        <v>2019</v>
      </c>
      <c r="Z247">
        <v>5</v>
      </c>
      <c r="AA247" t="s">
        <v>1151</v>
      </c>
      <c r="AB247" t="s">
        <v>1153</v>
      </c>
      <c r="AC247">
        <v>201920</v>
      </c>
      <c r="AD247" t="s">
        <v>83</v>
      </c>
      <c r="AE247" t="s">
        <v>1157</v>
      </c>
      <c r="AF247">
        <v>2</v>
      </c>
      <c r="AG247">
        <v>2</v>
      </c>
      <c r="AH247">
        <v>1</v>
      </c>
      <c r="AI247">
        <v>1</v>
      </c>
    </row>
    <row r="248" spans="1:35" x14ac:dyDescent="0.25">
      <c r="A248" t="s">
        <v>36</v>
      </c>
      <c r="B248" t="s">
        <v>37</v>
      </c>
      <c r="C248" t="s">
        <v>53</v>
      </c>
      <c r="D248" t="s">
        <v>58</v>
      </c>
      <c r="E248" t="s">
        <v>63</v>
      </c>
      <c r="F248" t="s">
        <v>69</v>
      </c>
      <c r="G248" t="s">
        <v>73</v>
      </c>
      <c r="H248" t="s">
        <v>74</v>
      </c>
      <c r="I248" t="s">
        <v>80</v>
      </c>
      <c r="J248" t="s">
        <v>83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87</v>
      </c>
      <c r="Q248" t="s">
        <v>544</v>
      </c>
      <c r="R248">
        <v>3.8798828125</v>
      </c>
      <c r="S248" t="s">
        <v>651</v>
      </c>
      <c r="T248" t="s">
        <v>655</v>
      </c>
      <c r="U248">
        <v>0.8</v>
      </c>
      <c r="V248" t="s">
        <v>657</v>
      </c>
      <c r="W248">
        <v>1.381125320391404</v>
      </c>
      <c r="X248" t="s">
        <v>1061</v>
      </c>
      <c r="Y248">
        <v>2019</v>
      </c>
      <c r="Z248">
        <v>4</v>
      </c>
      <c r="AA248" t="s">
        <v>1151</v>
      </c>
      <c r="AB248" t="s">
        <v>1153</v>
      </c>
      <c r="AC248">
        <v>201920</v>
      </c>
      <c r="AD248" t="s">
        <v>83</v>
      </c>
      <c r="AE248" t="s">
        <v>1157</v>
      </c>
      <c r="AF248">
        <v>2</v>
      </c>
      <c r="AG248">
        <v>2</v>
      </c>
      <c r="AH248">
        <v>1</v>
      </c>
      <c r="AI248">
        <v>1</v>
      </c>
    </row>
    <row r="249" spans="1:35" x14ac:dyDescent="0.25">
      <c r="A249" t="s">
        <v>36</v>
      </c>
      <c r="B249" t="s">
        <v>45</v>
      </c>
      <c r="C249" t="s">
        <v>56</v>
      </c>
      <c r="D249" t="s">
        <v>55</v>
      </c>
      <c r="E249" t="s">
        <v>63</v>
      </c>
      <c r="F249" t="s">
        <v>70</v>
      </c>
      <c r="G249" t="s">
        <v>73</v>
      </c>
      <c r="H249" t="s">
        <v>76</v>
      </c>
      <c r="I249" t="s">
        <v>80</v>
      </c>
      <c r="J249" t="s">
        <v>83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87</v>
      </c>
      <c r="Q249" t="s">
        <v>545</v>
      </c>
      <c r="R249">
        <v>3.48046875</v>
      </c>
      <c r="S249" t="s">
        <v>651</v>
      </c>
      <c r="T249" t="s">
        <v>655</v>
      </c>
      <c r="U249">
        <v>1.2</v>
      </c>
      <c r="V249" t="s">
        <v>657</v>
      </c>
      <c r="W249">
        <v>1.5221206147898421</v>
      </c>
      <c r="X249" t="s">
        <v>1062</v>
      </c>
      <c r="Y249">
        <v>2019</v>
      </c>
      <c r="Z249">
        <v>12</v>
      </c>
      <c r="AA249" t="s">
        <v>1152</v>
      </c>
      <c r="AB249" t="s">
        <v>1155</v>
      </c>
      <c r="AC249">
        <v>201920</v>
      </c>
      <c r="AD249" t="s">
        <v>83</v>
      </c>
      <c r="AE249" t="s">
        <v>1157</v>
      </c>
      <c r="AF249">
        <v>2</v>
      </c>
      <c r="AG249">
        <v>2</v>
      </c>
      <c r="AH249">
        <v>2</v>
      </c>
      <c r="AI249">
        <v>1</v>
      </c>
    </row>
    <row r="250" spans="1:35" x14ac:dyDescent="0.25">
      <c r="A250" t="s">
        <v>36</v>
      </c>
      <c r="B250" t="s">
        <v>37</v>
      </c>
      <c r="C250" t="s">
        <v>53</v>
      </c>
      <c r="D250" t="s">
        <v>59</v>
      </c>
      <c r="E250" t="s">
        <v>63</v>
      </c>
      <c r="F250" t="s">
        <v>69</v>
      </c>
      <c r="G250" t="s">
        <v>73</v>
      </c>
      <c r="H250" t="s">
        <v>76</v>
      </c>
      <c r="I250" t="s">
        <v>80</v>
      </c>
      <c r="J250" t="s">
        <v>82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87</v>
      </c>
      <c r="Q250" t="s">
        <v>547</v>
      </c>
      <c r="R250">
        <v>4.4501953125</v>
      </c>
      <c r="S250" t="s">
        <v>651</v>
      </c>
      <c r="T250" t="s">
        <v>655</v>
      </c>
      <c r="U250">
        <v>1.4</v>
      </c>
      <c r="V250" t="s">
        <v>657</v>
      </c>
      <c r="W250">
        <v>1.94054774806967</v>
      </c>
      <c r="X250" t="s">
        <v>1064</v>
      </c>
      <c r="Y250">
        <v>2019</v>
      </c>
      <c r="Z250">
        <v>3</v>
      </c>
      <c r="AA250" t="s">
        <v>1151</v>
      </c>
      <c r="AB250" t="s">
        <v>1153</v>
      </c>
      <c r="AC250">
        <v>201920</v>
      </c>
      <c r="AD250" t="s">
        <v>82</v>
      </c>
      <c r="AE250" t="s">
        <v>1157</v>
      </c>
      <c r="AF250">
        <v>2</v>
      </c>
      <c r="AG250">
        <v>2</v>
      </c>
      <c r="AH250">
        <v>2</v>
      </c>
      <c r="AI250">
        <v>3</v>
      </c>
    </row>
    <row r="251" spans="1:35" x14ac:dyDescent="0.25">
      <c r="A251" t="s">
        <v>36</v>
      </c>
      <c r="B251" t="s">
        <v>37</v>
      </c>
      <c r="C251" t="s">
        <v>53</v>
      </c>
      <c r="D251" t="s">
        <v>58</v>
      </c>
      <c r="E251" t="s">
        <v>63</v>
      </c>
      <c r="F251" t="s">
        <v>69</v>
      </c>
      <c r="G251" t="s">
        <v>73</v>
      </c>
      <c r="H251" t="s">
        <v>74</v>
      </c>
      <c r="I251" t="s">
        <v>80</v>
      </c>
      <c r="J251" t="s">
        <v>83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87</v>
      </c>
      <c r="Q251" t="s">
        <v>548</v>
      </c>
      <c r="R251">
        <v>4.9501953125</v>
      </c>
      <c r="S251" t="s">
        <v>651</v>
      </c>
      <c r="T251" t="s">
        <v>655</v>
      </c>
      <c r="U251">
        <v>0.86</v>
      </c>
      <c r="V251" t="s">
        <v>657</v>
      </c>
      <c r="W251">
        <v>2.0951752417853848</v>
      </c>
      <c r="X251" t="s">
        <v>1065</v>
      </c>
      <c r="Y251">
        <v>2016</v>
      </c>
      <c r="Z251">
        <v>10</v>
      </c>
      <c r="AA251" t="s">
        <v>1152</v>
      </c>
      <c r="AB251" t="s">
        <v>1153</v>
      </c>
      <c r="AC251">
        <v>201618</v>
      </c>
      <c r="AD251" t="s">
        <v>83</v>
      </c>
      <c r="AE251" t="s">
        <v>1157</v>
      </c>
      <c r="AF251">
        <v>2</v>
      </c>
      <c r="AG251">
        <v>2</v>
      </c>
      <c r="AH251">
        <v>1</v>
      </c>
      <c r="AI251">
        <v>1</v>
      </c>
    </row>
    <row r="252" spans="1:35" x14ac:dyDescent="0.25">
      <c r="A252" t="s">
        <v>36</v>
      </c>
      <c r="B252" t="s">
        <v>44</v>
      </c>
      <c r="C252" t="s">
        <v>52</v>
      </c>
      <c r="D252" t="s">
        <v>55</v>
      </c>
      <c r="E252" t="s">
        <v>63</v>
      </c>
      <c r="F252" t="s">
        <v>69</v>
      </c>
      <c r="G252" t="s">
        <v>73</v>
      </c>
      <c r="H252" t="s">
        <v>78</v>
      </c>
      <c r="I252" t="s">
        <v>80</v>
      </c>
      <c r="J252" t="s">
        <v>82</v>
      </c>
      <c r="K252">
        <v>0</v>
      </c>
      <c r="L252">
        <v>1</v>
      </c>
      <c r="M252">
        <v>0</v>
      </c>
      <c r="N252">
        <v>1</v>
      </c>
      <c r="O252">
        <v>0</v>
      </c>
      <c r="P252" t="s">
        <v>87</v>
      </c>
      <c r="Q252" t="s">
        <v>550</v>
      </c>
      <c r="R252">
        <v>3.740234375</v>
      </c>
      <c r="S252" t="s">
        <v>651</v>
      </c>
      <c r="T252" t="s">
        <v>654</v>
      </c>
      <c r="U252">
        <v>0.5</v>
      </c>
      <c r="V252" t="s">
        <v>657</v>
      </c>
      <c r="W252">
        <v>2.944886963814489</v>
      </c>
      <c r="X252" t="s">
        <v>1066</v>
      </c>
      <c r="Y252">
        <v>2019</v>
      </c>
      <c r="Z252">
        <v>5</v>
      </c>
      <c r="AA252" t="s">
        <v>1151</v>
      </c>
      <c r="AB252" t="s">
        <v>1156</v>
      </c>
      <c r="AC252">
        <v>201920</v>
      </c>
      <c r="AD252" t="s">
        <v>82</v>
      </c>
      <c r="AE252" t="s">
        <v>1157</v>
      </c>
      <c r="AF252">
        <v>2</v>
      </c>
      <c r="AG252">
        <v>2</v>
      </c>
      <c r="AH252">
        <v>3</v>
      </c>
      <c r="AI252">
        <v>1</v>
      </c>
    </row>
    <row r="253" spans="1:35" x14ac:dyDescent="0.25">
      <c r="A253" t="s">
        <v>36</v>
      </c>
      <c r="B253" t="s">
        <v>37</v>
      </c>
      <c r="C253" t="s">
        <v>53</v>
      </c>
      <c r="D253" t="s">
        <v>59</v>
      </c>
      <c r="E253" t="s">
        <v>63</v>
      </c>
      <c r="F253" t="s">
        <v>69</v>
      </c>
      <c r="G253" t="s">
        <v>73</v>
      </c>
      <c r="H253" t="s">
        <v>74</v>
      </c>
      <c r="I253" t="s">
        <v>80</v>
      </c>
      <c r="J253" t="s">
        <v>83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87</v>
      </c>
      <c r="Q253" t="s">
        <v>551</v>
      </c>
      <c r="R253">
        <v>3.6904296875</v>
      </c>
      <c r="S253" t="s">
        <v>651</v>
      </c>
      <c r="T253" t="s">
        <v>655</v>
      </c>
      <c r="U253">
        <v>1.37</v>
      </c>
      <c r="V253" t="s">
        <v>657</v>
      </c>
      <c r="W253">
        <v>3.0649944394826809</v>
      </c>
      <c r="X253" t="s">
        <v>1067</v>
      </c>
      <c r="Y253">
        <v>2018</v>
      </c>
      <c r="Z253">
        <v>10</v>
      </c>
      <c r="AA253" t="s">
        <v>1152</v>
      </c>
      <c r="AB253" t="s">
        <v>1153</v>
      </c>
      <c r="AC253">
        <v>201618</v>
      </c>
      <c r="AD253" t="s">
        <v>83</v>
      </c>
      <c r="AE253" t="s">
        <v>1157</v>
      </c>
      <c r="AF253">
        <v>2</v>
      </c>
      <c r="AG253">
        <v>2</v>
      </c>
      <c r="AH253">
        <v>1</v>
      </c>
      <c r="AI253">
        <v>3</v>
      </c>
    </row>
    <row r="254" spans="1:35" x14ac:dyDescent="0.25">
      <c r="A254" t="s">
        <v>36</v>
      </c>
      <c r="B254" t="s">
        <v>44</v>
      </c>
      <c r="C254" t="s">
        <v>53</v>
      </c>
      <c r="D254" t="s">
        <v>58</v>
      </c>
      <c r="E254" t="s">
        <v>63</v>
      </c>
      <c r="F254" t="s">
        <v>69</v>
      </c>
      <c r="G254" t="s">
        <v>73</v>
      </c>
      <c r="H254" t="s">
        <v>78</v>
      </c>
      <c r="I254" t="s">
        <v>80</v>
      </c>
      <c r="J254" t="s">
        <v>82</v>
      </c>
      <c r="K254">
        <v>0</v>
      </c>
      <c r="L254">
        <v>1</v>
      </c>
      <c r="M254">
        <v>0</v>
      </c>
      <c r="N254">
        <v>0</v>
      </c>
      <c r="O254">
        <v>0</v>
      </c>
      <c r="P254" t="s">
        <v>87</v>
      </c>
      <c r="Q254" t="s">
        <v>552</v>
      </c>
      <c r="R254">
        <v>6.23046875</v>
      </c>
      <c r="S254" t="s">
        <v>653</v>
      </c>
      <c r="T254" t="s">
        <v>654</v>
      </c>
      <c r="U254">
        <v>0.42</v>
      </c>
      <c r="V254" t="s">
        <v>659</v>
      </c>
      <c r="W254">
        <v>21.160670276731249</v>
      </c>
      <c r="X254" t="s">
        <v>1068</v>
      </c>
      <c r="Y254">
        <v>2019</v>
      </c>
      <c r="Z254">
        <v>9</v>
      </c>
      <c r="AA254" t="s">
        <v>1150</v>
      </c>
      <c r="AB254" t="s">
        <v>1156</v>
      </c>
      <c r="AC254">
        <v>201920</v>
      </c>
      <c r="AD254" t="s">
        <v>82</v>
      </c>
      <c r="AE254" t="s">
        <v>1157</v>
      </c>
      <c r="AF254">
        <v>2</v>
      </c>
      <c r="AG254">
        <v>2</v>
      </c>
      <c r="AH254">
        <v>3</v>
      </c>
      <c r="AI254">
        <v>1</v>
      </c>
    </row>
    <row r="255" spans="1:35" x14ac:dyDescent="0.25">
      <c r="A255" t="s">
        <v>36</v>
      </c>
      <c r="B255" t="s">
        <v>45</v>
      </c>
      <c r="C255" t="s">
        <v>52</v>
      </c>
      <c r="D255" t="s">
        <v>61</v>
      </c>
      <c r="E255" t="s">
        <v>63</v>
      </c>
      <c r="F255" t="s">
        <v>69</v>
      </c>
      <c r="G255" t="s">
        <v>73</v>
      </c>
      <c r="H255" t="s">
        <v>76</v>
      </c>
      <c r="I255" t="s">
        <v>80</v>
      </c>
      <c r="J255" t="s">
        <v>83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87</v>
      </c>
      <c r="Q255" t="s">
        <v>554</v>
      </c>
      <c r="R255">
        <v>2.830078125</v>
      </c>
      <c r="S255" t="s">
        <v>651</v>
      </c>
      <c r="T255" t="s">
        <v>656</v>
      </c>
      <c r="U255">
        <v>1.62</v>
      </c>
      <c r="V255" t="s">
        <v>659</v>
      </c>
      <c r="W255">
        <v>24.381269887089719</v>
      </c>
      <c r="X255" t="s">
        <v>1069</v>
      </c>
      <c r="Y255">
        <v>2019</v>
      </c>
      <c r="Z255">
        <v>10</v>
      </c>
      <c r="AA255" t="s">
        <v>1152</v>
      </c>
      <c r="AB255" t="s">
        <v>1155</v>
      </c>
      <c r="AC255">
        <v>201920</v>
      </c>
      <c r="AD255" t="s">
        <v>83</v>
      </c>
      <c r="AE255" t="s">
        <v>1157</v>
      </c>
      <c r="AF255">
        <v>2</v>
      </c>
      <c r="AG255">
        <v>2</v>
      </c>
      <c r="AH255">
        <v>2</v>
      </c>
      <c r="AI255">
        <v>2</v>
      </c>
    </row>
    <row r="256" spans="1:35" x14ac:dyDescent="0.25">
      <c r="A256" t="s">
        <v>36</v>
      </c>
      <c r="B256" t="s">
        <v>47</v>
      </c>
      <c r="C256" t="s">
        <v>55</v>
      </c>
      <c r="D256" t="s">
        <v>55</v>
      </c>
      <c r="E256" t="s">
        <v>62</v>
      </c>
      <c r="F256" t="s">
        <v>65</v>
      </c>
      <c r="G256" t="s">
        <v>73</v>
      </c>
      <c r="H256" t="s">
        <v>75</v>
      </c>
      <c r="I256" t="s">
        <v>80</v>
      </c>
      <c r="J256" t="s">
        <v>83</v>
      </c>
      <c r="K256">
        <v>0</v>
      </c>
      <c r="L256">
        <v>0</v>
      </c>
      <c r="M256">
        <v>1</v>
      </c>
      <c r="N256">
        <v>0</v>
      </c>
      <c r="O256">
        <v>0</v>
      </c>
      <c r="P256" t="s">
        <v>87</v>
      </c>
      <c r="Q256" t="s">
        <v>555</v>
      </c>
      <c r="R256">
        <v>5.3203125</v>
      </c>
      <c r="S256" t="s">
        <v>651</v>
      </c>
      <c r="T256" t="s">
        <v>655</v>
      </c>
      <c r="U256">
        <v>0.81000000238418579</v>
      </c>
      <c r="V256" t="s">
        <v>659</v>
      </c>
      <c r="W256">
        <v>27.924980751929692</v>
      </c>
      <c r="X256" t="s">
        <v>781</v>
      </c>
      <c r="Y256">
        <v>2020</v>
      </c>
      <c r="Z256">
        <v>5</v>
      </c>
      <c r="AA256" t="s">
        <v>1151</v>
      </c>
      <c r="AB256" t="s">
        <v>1153</v>
      </c>
      <c r="AC256">
        <v>201920</v>
      </c>
      <c r="AD256" t="s">
        <v>83</v>
      </c>
      <c r="AE256" t="s">
        <v>1157</v>
      </c>
      <c r="AF256">
        <v>2</v>
      </c>
      <c r="AG256">
        <v>2</v>
      </c>
      <c r="AH256">
        <v>2</v>
      </c>
      <c r="AI256">
        <v>1</v>
      </c>
    </row>
    <row r="257" spans="1:35" x14ac:dyDescent="0.25">
      <c r="A257" t="s">
        <v>36</v>
      </c>
      <c r="B257" t="s">
        <v>42</v>
      </c>
      <c r="C257" t="s">
        <v>52</v>
      </c>
      <c r="D257" t="s">
        <v>55</v>
      </c>
      <c r="E257" t="s">
        <v>63</v>
      </c>
      <c r="F257" t="s">
        <v>69</v>
      </c>
      <c r="G257" t="s">
        <v>73</v>
      </c>
      <c r="H257" t="s">
        <v>74</v>
      </c>
      <c r="I257" t="s">
        <v>80</v>
      </c>
      <c r="J257" t="s">
        <v>83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87</v>
      </c>
      <c r="Q257" t="s">
        <v>556</v>
      </c>
      <c r="R257">
        <v>1.33984375</v>
      </c>
      <c r="S257" t="s">
        <v>652</v>
      </c>
      <c r="T257" t="s">
        <v>655</v>
      </c>
      <c r="U257">
        <v>1.121176439173081</v>
      </c>
      <c r="V257" t="s">
        <v>659</v>
      </c>
      <c r="W257">
        <v>31.192194798896999</v>
      </c>
      <c r="X257" t="s">
        <v>1070</v>
      </c>
      <c r="Y257">
        <v>2020</v>
      </c>
      <c r="Z257">
        <v>11</v>
      </c>
      <c r="AA257" t="s">
        <v>1152</v>
      </c>
      <c r="AB257" t="s">
        <v>1154</v>
      </c>
      <c r="AC257">
        <v>201920</v>
      </c>
      <c r="AD257" t="s">
        <v>83</v>
      </c>
      <c r="AE257" t="s">
        <v>1157</v>
      </c>
      <c r="AF257">
        <v>2</v>
      </c>
      <c r="AG257">
        <v>2</v>
      </c>
      <c r="AH257">
        <v>1</v>
      </c>
      <c r="AI257">
        <v>1</v>
      </c>
    </row>
    <row r="258" spans="1:35" x14ac:dyDescent="0.25">
      <c r="A258" t="s">
        <v>36</v>
      </c>
      <c r="B258" t="s">
        <v>45</v>
      </c>
      <c r="C258" t="s">
        <v>52</v>
      </c>
      <c r="D258" t="s">
        <v>57</v>
      </c>
      <c r="E258" t="s">
        <v>63</v>
      </c>
      <c r="F258" t="s">
        <v>68</v>
      </c>
      <c r="G258" t="s">
        <v>73</v>
      </c>
      <c r="H258" t="s">
        <v>76</v>
      </c>
      <c r="I258" t="s">
        <v>80</v>
      </c>
      <c r="J258" t="s">
        <v>83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87</v>
      </c>
      <c r="Q258" t="s">
        <v>558</v>
      </c>
      <c r="R258">
        <v>2.8095703125</v>
      </c>
      <c r="S258" t="s">
        <v>651</v>
      </c>
      <c r="T258" t="s">
        <v>654</v>
      </c>
      <c r="U258">
        <v>0.67</v>
      </c>
      <c r="V258" t="s">
        <v>658</v>
      </c>
      <c r="W258">
        <v>117.1211510896681</v>
      </c>
      <c r="X258" t="s">
        <v>1072</v>
      </c>
      <c r="Y258">
        <v>2010</v>
      </c>
      <c r="Z258">
        <v>3</v>
      </c>
      <c r="AA258" t="s">
        <v>1149</v>
      </c>
      <c r="AB258" t="s">
        <v>1155</v>
      </c>
      <c r="AC258">
        <v>201012</v>
      </c>
      <c r="AD258" t="s">
        <v>83</v>
      </c>
      <c r="AE258" t="s">
        <v>1157</v>
      </c>
      <c r="AF258">
        <v>2</v>
      </c>
      <c r="AG258">
        <v>2</v>
      </c>
      <c r="AH258">
        <v>2</v>
      </c>
      <c r="AI258">
        <v>3</v>
      </c>
    </row>
    <row r="259" spans="1:35" x14ac:dyDescent="0.25">
      <c r="A259" t="s">
        <v>36</v>
      </c>
      <c r="B259" t="s">
        <v>49</v>
      </c>
      <c r="C259" t="s">
        <v>53</v>
      </c>
      <c r="D259" t="s">
        <v>50</v>
      </c>
      <c r="E259" t="s">
        <v>62</v>
      </c>
      <c r="F259" t="s">
        <v>69</v>
      </c>
      <c r="G259" t="s">
        <v>73</v>
      </c>
      <c r="H259" t="s">
        <v>77</v>
      </c>
      <c r="I259" t="s">
        <v>81</v>
      </c>
      <c r="J259" t="s">
        <v>83</v>
      </c>
      <c r="K259">
        <v>1</v>
      </c>
      <c r="L259">
        <v>1</v>
      </c>
      <c r="M259">
        <v>0</v>
      </c>
      <c r="N259">
        <v>1</v>
      </c>
      <c r="O259">
        <v>0</v>
      </c>
      <c r="P259" t="s">
        <v>87</v>
      </c>
      <c r="Q259" t="s">
        <v>563</v>
      </c>
      <c r="R259">
        <v>3.48046875</v>
      </c>
      <c r="S259" t="s">
        <v>651</v>
      </c>
      <c r="T259" t="s">
        <v>654</v>
      </c>
      <c r="U259">
        <v>0.54</v>
      </c>
      <c r="V259" t="s">
        <v>657</v>
      </c>
      <c r="W259">
        <v>0</v>
      </c>
      <c r="X259" t="s">
        <v>1077</v>
      </c>
      <c r="Y259">
        <v>2014</v>
      </c>
      <c r="Z259">
        <v>1</v>
      </c>
      <c r="AA259" t="s">
        <v>1149</v>
      </c>
      <c r="AB259" t="s">
        <v>1155</v>
      </c>
      <c r="AC259">
        <v>201315</v>
      </c>
      <c r="AD259" t="s">
        <v>83</v>
      </c>
      <c r="AE259" t="s">
        <v>1157</v>
      </c>
      <c r="AF259">
        <v>2</v>
      </c>
      <c r="AG259">
        <v>2</v>
      </c>
      <c r="AH259">
        <v>3</v>
      </c>
      <c r="AI259">
        <v>3</v>
      </c>
    </row>
    <row r="260" spans="1:35" x14ac:dyDescent="0.25">
      <c r="A260" t="s">
        <v>36</v>
      </c>
      <c r="B260" t="s">
        <v>45</v>
      </c>
      <c r="C260" t="s">
        <v>55</v>
      </c>
      <c r="D260" t="s">
        <v>57</v>
      </c>
      <c r="E260" t="s">
        <v>63</v>
      </c>
      <c r="F260" t="s">
        <v>69</v>
      </c>
      <c r="G260" t="s">
        <v>73</v>
      </c>
      <c r="H260" t="s">
        <v>76</v>
      </c>
      <c r="I260" t="s">
        <v>81</v>
      </c>
      <c r="J260" t="s">
        <v>83</v>
      </c>
      <c r="K260">
        <v>0</v>
      </c>
      <c r="L260">
        <v>0</v>
      </c>
      <c r="M260">
        <v>0</v>
      </c>
      <c r="N260">
        <v>0</v>
      </c>
      <c r="O260">
        <v>0</v>
      </c>
      <c r="P260" t="s">
        <v>87</v>
      </c>
      <c r="Q260" t="s">
        <v>569</v>
      </c>
      <c r="R260">
        <v>4.2099609375</v>
      </c>
      <c r="S260" t="s">
        <v>651</v>
      </c>
      <c r="T260" t="s">
        <v>655</v>
      </c>
      <c r="U260">
        <v>0.76</v>
      </c>
      <c r="V260" t="s">
        <v>657</v>
      </c>
      <c r="W260">
        <v>0</v>
      </c>
      <c r="X260" t="s">
        <v>1083</v>
      </c>
      <c r="Y260">
        <v>2015</v>
      </c>
      <c r="Z260">
        <v>3</v>
      </c>
      <c r="AA260" t="s">
        <v>1149</v>
      </c>
      <c r="AB260" t="s">
        <v>1155</v>
      </c>
      <c r="AC260">
        <v>201315</v>
      </c>
      <c r="AD260" t="s">
        <v>83</v>
      </c>
      <c r="AE260" t="s">
        <v>1157</v>
      </c>
      <c r="AF260">
        <v>2</v>
      </c>
      <c r="AG260">
        <v>2</v>
      </c>
      <c r="AH260">
        <v>2</v>
      </c>
      <c r="AI260">
        <v>3</v>
      </c>
    </row>
    <row r="261" spans="1:35" x14ac:dyDescent="0.25">
      <c r="A261" t="s">
        <v>36</v>
      </c>
      <c r="B261" t="s">
        <v>42</v>
      </c>
      <c r="C261" t="s">
        <v>52</v>
      </c>
      <c r="D261" t="s">
        <v>55</v>
      </c>
      <c r="E261" t="s">
        <v>63</v>
      </c>
      <c r="F261" t="s">
        <v>70</v>
      </c>
      <c r="G261" t="s">
        <v>73</v>
      </c>
      <c r="H261" t="s">
        <v>76</v>
      </c>
      <c r="I261" t="s">
        <v>81</v>
      </c>
      <c r="J261" t="s">
        <v>83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87</v>
      </c>
      <c r="Q261" t="s">
        <v>570</v>
      </c>
      <c r="R261">
        <v>4.240234375</v>
      </c>
      <c r="S261" t="s">
        <v>651</v>
      </c>
      <c r="T261" t="s">
        <v>655</v>
      </c>
      <c r="U261">
        <v>0.77</v>
      </c>
      <c r="V261" t="s">
        <v>657</v>
      </c>
      <c r="W261">
        <v>0</v>
      </c>
      <c r="X261" t="s">
        <v>1084</v>
      </c>
      <c r="Y261">
        <v>2019</v>
      </c>
      <c r="Z261">
        <v>2</v>
      </c>
      <c r="AA261" t="s">
        <v>1149</v>
      </c>
      <c r="AB261" t="s">
        <v>1154</v>
      </c>
      <c r="AC261">
        <v>201920</v>
      </c>
      <c r="AD261" t="s">
        <v>83</v>
      </c>
      <c r="AE261" t="s">
        <v>1157</v>
      </c>
      <c r="AF261">
        <v>2</v>
      </c>
      <c r="AG261">
        <v>2</v>
      </c>
      <c r="AH261">
        <v>2</v>
      </c>
      <c r="AI261">
        <v>1</v>
      </c>
    </row>
    <row r="262" spans="1:35" x14ac:dyDescent="0.25">
      <c r="A262" t="s">
        <v>36</v>
      </c>
      <c r="B262" t="s">
        <v>45</v>
      </c>
      <c r="C262" t="s">
        <v>52</v>
      </c>
      <c r="D262" t="s">
        <v>50</v>
      </c>
      <c r="E262" t="s">
        <v>63</v>
      </c>
      <c r="F262" t="s">
        <v>70</v>
      </c>
      <c r="G262" t="s">
        <v>73</v>
      </c>
      <c r="H262" t="s">
        <v>76</v>
      </c>
      <c r="I262" t="s">
        <v>81</v>
      </c>
      <c r="J262" t="s">
        <v>83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87</v>
      </c>
      <c r="Q262" t="s">
        <v>572</v>
      </c>
      <c r="R262">
        <v>4.650390625</v>
      </c>
      <c r="S262" t="s">
        <v>651</v>
      </c>
      <c r="T262" t="s">
        <v>655</v>
      </c>
      <c r="U262">
        <v>0.89</v>
      </c>
      <c r="V262" t="s">
        <v>657</v>
      </c>
      <c r="W262">
        <v>0</v>
      </c>
      <c r="X262" t="s">
        <v>1085</v>
      </c>
      <c r="Y262">
        <v>2012</v>
      </c>
      <c r="Z262">
        <v>2</v>
      </c>
      <c r="AA262" t="s">
        <v>1149</v>
      </c>
      <c r="AB262" t="s">
        <v>1155</v>
      </c>
      <c r="AC262">
        <v>201012</v>
      </c>
      <c r="AD262" t="s">
        <v>83</v>
      </c>
      <c r="AE262" t="s">
        <v>1157</v>
      </c>
      <c r="AF262">
        <v>2</v>
      </c>
      <c r="AG262">
        <v>2</v>
      </c>
      <c r="AH262">
        <v>2</v>
      </c>
      <c r="AI262">
        <v>3</v>
      </c>
    </row>
    <row r="263" spans="1:35" x14ac:dyDescent="0.25">
      <c r="A263" t="s">
        <v>36</v>
      </c>
      <c r="B263" t="s">
        <v>45</v>
      </c>
      <c r="C263" t="s">
        <v>52</v>
      </c>
      <c r="D263" t="s">
        <v>58</v>
      </c>
      <c r="E263" t="s">
        <v>63</v>
      </c>
      <c r="F263" t="s">
        <v>69</v>
      </c>
      <c r="G263" t="s">
        <v>73</v>
      </c>
      <c r="H263" t="s">
        <v>76</v>
      </c>
      <c r="I263" t="s">
        <v>81</v>
      </c>
      <c r="J263" t="s">
        <v>83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87</v>
      </c>
      <c r="Q263" t="s">
        <v>575</v>
      </c>
      <c r="R263">
        <v>3.0498046875</v>
      </c>
      <c r="S263" t="s">
        <v>651</v>
      </c>
      <c r="T263" t="s">
        <v>655</v>
      </c>
      <c r="U263">
        <v>0.94</v>
      </c>
      <c r="V263" t="s">
        <v>657</v>
      </c>
      <c r="W263">
        <v>0</v>
      </c>
      <c r="X263" t="s">
        <v>1087</v>
      </c>
      <c r="Y263">
        <v>2014</v>
      </c>
      <c r="Z263">
        <v>2</v>
      </c>
      <c r="AA263" t="s">
        <v>1149</v>
      </c>
      <c r="AB263" t="s">
        <v>1155</v>
      </c>
      <c r="AC263">
        <v>201315</v>
      </c>
      <c r="AD263" t="s">
        <v>83</v>
      </c>
      <c r="AE263" t="s">
        <v>1157</v>
      </c>
      <c r="AF263">
        <v>2</v>
      </c>
      <c r="AG263">
        <v>2</v>
      </c>
      <c r="AH263">
        <v>2</v>
      </c>
      <c r="AI263">
        <v>1</v>
      </c>
    </row>
    <row r="264" spans="1:35" x14ac:dyDescent="0.25">
      <c r="A264" t="s">
        <v>36</v>
      </c>
      <c r="B264" t="s">
        <v>39</v>
      </c>
      <c r="C264" t="s">
        <v>52</v>
      </c>
      <c r="D264" t="s">
        <v>55</v>
      </c>
      <c r="E264" t="s">
        <v>63</v>
      </c>
      <c r="F264" t="s">
        <v>69</v>
      </c>
      <c r="G264" t="s">
        <v>73</v>
      </c>
      <c r="H264" t="s">
        <v>74</v>
      </c>
      <c r="I264" t="s">
        <v>81</v>
      </c>
      <c r="J264" t="s">
        <v>83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87</v>
      </c>
      <c r="Q264" t="s">
        <v>576</v>
      </c>
      <c r="R264">
        <v>3.8095703125</v>
      </c>
      <c r="S264" t="s">
        <v>651</v>
      </c>
      <c r="T264" t="s">
        <v>655</v>
      </c>
      <c r="U264">
        <v>0.95</v>
      </c>
      <c r="V264" t="s">
        <v>657</v>
      </c>
      <c r="W264">
        <v>0</v>
      </c>
      <c r="X264" t="s">
        <v>1088</v>
      </c>
      <c r="Y264">
        <v>2012</v>
      </c>
      <c r="Z264">
        <v>11</v>
      </c>
      <c r="AA264" t="s">
        <v>1152</v>
      </c>
      <c r="AB264" t="s">
        <v>1154</v>
      </c>
      <c r="AC264">
        <v>201012</v>
      </c>
      <c r="AD264" t="s">
        <v>83</v>
      </c>
      <c r="AE264" t="s">
        <v>1157</v>
      </c>
      <c r="AF264">
        <v>2</v>
      </c>
      <c r="AG264">
        <v>2</v>
      </c>
      <c r="AH264">
        <v>1</v>
      </c>
      <c r="AI264">
        <v>1</v>
      </c>
    </row>
    <row r="265" spans="1:35" x14ac:dyDescent="0.25">
      <c r="A265" t="s">
        <v>36</v>
      </c>
      <c r="B265" t="s">
        <v>44</v>
      </c>
      <c r="C265" t="s">
        <v>52</v>
      </c>
      <c r="D265" t="s">
        <v>61</v>
      </c>
      <c r="E265" t="s">
        <v>63</v>
      </c>
      <c r="F265" t="s">
        <v>69</v>
      </c>
      <c r="G265" t="s">
        <v>73</v>
      </c>
      <c r="H265" t="s">
        <v>74</v>
      </c>
      <c r="I265" t="s">
        <v>81</v>
      </c>
      <c r="J265" t="s">
        <v>83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87</v>
      </c>
      <c r="Q265" t="s">
        <v>577</v>
      </c>
      <c r="R265">
        <v>4.08984375</v>
      </c>
      <c r="S265" t="s">
        <v>651</v>
      </c>
      <c r="T265" t="s">
        <v>655</v>
      </c>
      <c r="U265">
        <v>0.95</v>
      </c>
      <c r="V265" t="s">
        <v>657</v>
      </c>
      <c r="W265">
        <v>0</v>
      </c>
      <c r="X265" t="s">
        <v>665</v>
      </c>
      <c r="Y265">
        <v>2015</v>
      </c>
      <c r="Z265">
        <v>4</v>
      </c>
      <c r="AA265" t="s">
        <v>1151</v>
      </c>
      <c r="AB265" t="s">
        <v>1156</v>
      </c>
      <c r="AC265">
        <v>201315</v>
      </c>
      <c r="AD265" t="s">
        <v>83</v>
      </c>
      <c r="AE265" t="s">
        <v>1157</v>
      </c>
      <c r="AF265">
        <v>2</v>
      </c>
      <c r="AG265">
        <v>2</v>
      </c>
      <c r="AH265">
        <v>1</v>
      </c>
      <c r="AI265">
        <v>2</v>
      </c>
    </row>
    <row r="266" spans="1:35" x14ac:dyDescent="0.25">
      <c r="A266" t="s">
        <v>36</v>
      </c>
      <c r="B266" t="s">
        <v>41</v>
      </c>
      <c r="C266" t="s">
        <v>56</v>
      </c>
      <c r="D266" t="s">
        <v>59</v>
      </c>
      <c r="E266" t="s">
        <v>63</v>
      </c>
      <c r="F266" t="s">
        <v>70</v>
      </c>
      <c r="G266" t="s">
        <v>73</v>
      </c>
      <c r="H266" t="s">
        <v>76</v>
      </c>
      <c r="I266" t="s">
        <v>81</v>
      </c>
      <c r="J266" t="s">
        <v>83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87</v>
      </c>
      <c r="Q266" t="s">
        <v>578</v>
      </c>
      <c r="R266">
        <v>3.16015625</v>
      </c>
      <c r="S266" t="s">
        <v>651</v>
      </c>
      <c r="T266" t="s">
        <v>655</v>
      </c>
      <c r="U266">
        <v>0.96</v>
      </c>
      <c r="V266" t="s">
        <v>657</v>
      </c>
      <c r="W266">
        <v>0</v>
      </c>
      <c r="X266" t="s">
        <v>1089</v>
      </c>
      <c r="Y266">
        <v>2017</v>
      </c>
      <c r="Z266">
        <v>12</v>
      </c>
      <c r="AA266" t="s">
        <v>1152</v>
      </c>
      <c r="AB266" t="s">
        <v>1154</v>
      </c>
      <c r="AC266">
        <v>201618</v>
      </c>
      <c r="AD266" t="s">
        <v>83</v>
      </c>
      <c r="AE266" t="s">
        <v>1157</v>
      </c>
      <c r="AF266">
        <v>2</v>
      </c>
      <c r="AG266">
        <v>2</v>
      </c>
      <c r="AH266">
        <v>2</v>
      </c>
      <c r="AI266">
        <v>3</v>
      </c>
    </row>
    <row r="267" spans="1:35" x14ac:dyDescent="0.25">
      <c r="A267" t="s">
        <v>36</v>
      </c>
      <c r="B267" t="s">
        <v>39</v>
      </c>
      <c r="C267" t="s">
        <v>54</v>
      </c>
      <c r="D267" t="s">
        <v>61</v>
      </c>
      <c r="E267" t="s">
        <v>63</v>
      </c>
      <c r="F267" t="s">
        <v>69</v>
      </c>
      <c r="G267" t="s">
        <v>73</v>
      </c>
      <c r="H267" t="s">
        <v>74</v>
      </c>
      <c r="I267" t="s">
        <v>81</v>
      </c>
      <c r="J267" t="s">
        <v>83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87</v>
      </c>
      <c r="Q267" t="s">
        <v>580</v>
      </c>
      <c r="R267">
        <v>2.919921875</v>
      </c>
      <c r="S267" t="s">
        <v>651</v>
      </c>
      <c r="T267" t="s">
        <v>655</v>
      </c>
      <c r="U267">
        <v>0.99</v>
      </c>
      <c r="V267" t="s">
        <v>657</v>
      </c>
      <c r="W267">
        <v>0</v>
      </c>
      <c r="X267" t="s">
        <v>1091</v>
      </c>
      <c r="Y267">
        <v>2011</v>
      </c>
      <c r="Z267">
        <v>9</v>
      </c>
      <c r="AA267" t="s">
        <v>1152</v>
      </c>
      <c r="AB267" t="s">
        <v>1154</v>
      </c>
      <c r="AC267">
        <v>201012</v>
      </c>
      <c r="AD267" t="s">
        <v>83</v>
      </c>
      <c r="AE267" t="s">
        <v>1157</v>
      </c>
      <c r="AF267">
        <v>2</v>
      </c>
      <c r="AG267">
        <v>2</v>
      </c>
      <c r="AH267">
        <v>1</v>
      </c>
      <c r="AI267">
        <v>2</v>
      </c>
    </row>
    <row r="268" spans="1:35" x14ac:dyDescent="0.25">
      <c r="A268" t="s">
        <v>35</v>
      </c>
      <c r="B268" t="s">
        <v>37</v>
      </c>
      <c r="C268" t="s">
        <v>53</v>
      </c>
      <c r="D268" t="s">
        <v>55</v>
      </c>
      <c r="E268" t="s">
        <v>63</v>
      </c>
      <c r="F268" t="s">
        <v>69</v>
      </c>
      <c r="G268" t="s">
        <v>73</v>
      </c>
      <c r="H268" t="s">
        <v>74</v>
      </c>
      <c r="I268" t="s">
        <v>81</v>
      </c>
      <c r="J268" t="s">
        <v>83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87</v>
      </c>
      <c r="Q268" t="s">
        <v>587</v>
      </c>
      <c r="R268">
        <v>3.4296875</v>
      </c>
      <c r="S268" t="s">
        <v>651</v>
      </c>
      <c r="T268" t="s">
        <v>655</v>
      </c>
      <c r="U268">
        <v>1.18</v>
      </c>
      <c r="V268" t="s">
        <v>657</v>
      </c>
      <c r="W268">
        <v>0</v>
      </c>
      <c r="X268" t="s">
        <v>1098</v>
      </c>
      <c r="Y268">
        <v>2015</v>
      </c>
      <c r="Z268">
        <v>2</v>
      </c>
      <c r="AA268" t="s">
        <v>1149</v>
      </c>
      <c r="AB268" t="s">
        <v>1153</v>
      </c>
      <c r="AC268">
        <v>201315</v>
      </c>
      <c r="AD268" t="s">
        <v>83</v>
      </c>
      <c r="AE268" t="s">
        <v>1157</v>
      </c>
      <c r="AF268">
        <v>2</v>
      </c>
      <c r="AG268">
        <v>2</v>
      </c>
      <c r="AH268">
        <v>1</v>
      </c>
      <c r="AI268">
        <v>1</v>
      </c>
    </row>
    <row r="269" spans="1:35" x14ac:dyDescent="0.25">
      <c r="A269" t="s">
        <v>36</v>
      </c>
      <c r="B269" t="s">
        <v>41</v>
      </c>
      <c r="C269" t="s">
        <v>52</v>
      </c>
      <c r="D269" t="s">
        <v>55</v>
      </c>
      <c r="E269" t="s">
        <v>63</v>
      </c>
      <c r="F269" t="s">
        <v>70</v>
      </c>
      <c r="G269" t="s">
        <v>73</v>
      </c>
      <c r="H269" t="s">
        <v>74</v>
      </c>
      <c r="I269" t="s">
        <v>81</v>
      </c>
      <c r="J269" t="s">
        <v>83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87</v>
      </c>
      <c r="Q269" t="s">
        <v>588</v>
      </c>
      <c r="R269">
        <v>2.8701171875</v>
      </c>
      <c r="S269" t="s">
        <v>651</v>
      </c>
      <c r="T269" t="s">
        <v>655</v>
      </c>
      <c r="U269">
        <v>1.21</v>
      </c>
      <c r="V269" t="s">
        <v>657</v>
      </c>
      <c r="W269">
        <v>0</v>
      </c>
      <c r="X269" t="s">
        <v>1099</v>
      </c>
      <c r="Y269">
        <v>2013</v>
      </c>
      <c r="Z269">
        <v>7</v>
      </c>
      <c r="AA269" t="s">
        <v>1150</v>
      </c>
      <c r="AB269" t="s">
        <v>1154</v>
      </c>
      <c r="AC269">
        <v>201315</v>
      </c>
      <c r="AD269" t="s">
        <v>83</v>
      </c>
      <c r="AE269" t="s">
        <v>1157</v>
      </c>
      <c r="AF269">
        <v>2</v>
      </c>
      <c r="AG269">
        <v>2</v>
      </c>
      <c r="AH269">
        <v>1</v>
      </c>
      <c r="AI269">
        <v>1</v>
      </c>
    </row>
    <row r="270" spans="1:35" x14ac:dyDescent="0.25">
      <c r="A270" t="s">
        <v>36</v>
      </c>
      <c r="B270" t="s">
        <v>39</v>
      </c>
      <c r="C270" t="s">
        <v>52</v>
      </c>
      <c r="D270" t="s">
        <v>55</v>
      </c>
      <c r="E270" t="s">
        <v>63</v>
      </c>
      <c r="F270" t="s">
        <v>69</v>
      </c>
      <c r="G270" t="s">
        <v>73</v>
      </c>
      <c r="H270" t="s">
        <v>74</v>
      </c>
      <c r="I270" t="s">
        <v>81</v>
      </c>
      <c r="J270" t="s">
        <v>83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87</v>
      </c>
      <c r="Q270" t="s">
        <v>592</v>
      </c>
      <c r="R270">
        <v>4.669921875</v>
      </c>
      <c r="S270" t="s">
        <v>651</v>
      </c>
      <c r="T270" t="s">
        <v>655</v>
      </c>
      <c r="U270">
        <v>1.27</v>
      </c>
      <c r="V270" t="s">
        <v>657</v>
      </c>
      <c r="W270">
        <v>0</v>
      </c>
      <c r="X270" t="s">
        <v>1102</v>
      </c>
      <c r="Y270">
        <v>2015</v>
      </c>
      <c r="Z270">
        <v>6</v>
      </c>
      <c r="AA270" t="s">
        <v>1150</v>
      </c>
      <c r="AB270" t="s">
        <v>1154</v>
      </c>
      <c r="AC270">
        <v>201315</v>
      </c>
      <c r="AD270" t="s">
        <v>83</v>
      </c>
      <c r="AE270" t="s">
        <v>1157</v>
      </c>
      <c r="AF270">
        <v>2</v>
      </c>
      <c r="AG270">
        <v>2</v>
      </c>
      <c r="AH270">
        <v>1</v>
      </c>
      <c r="AI270">
        <v>1</v>
      </c>
    </row>
    <row r="271" spans="1:35" x14ac:dyDescent="0.25">
      <c r="A271" t="s">
        <v>35</v>
      </c>
      <c r="B271" t="s">
        <v>39</v>
      </c>
      <c r="C271" t="s">
        <v>53</v>
      </c>
      <c r="D271" t="s">
        <v>57</v>
      </c>
      <c r="E271" t="s">
        <v>62</v>
      </c>
      <c r="F271" t="s">
        <v>69</v>
      </c>
      <c r="G271" t="s">
        <v>73</v>
      </c>
      <c r="H271" t="s">
        <v>77</v>
      </c>
      <c r="I271" t="s">
        <v>81</v>
      </c>
      <c r="J271" t="s">
        <v>83</v>
      </c>
      <c r="K271">
        <v>1</v>
      </c>
      <c r="L271">
        <v>0</v>
      </c>
      <c r="M271">
        <v>1</v>
      </c>
      <c r="N271">
        <v>0</v>
      </c>
      <c r="O271">
        <v>0</v>
      </c>
      <c r="P271" t="s">
        <v>87</v>
      </c>
      <c r="Q271" t="s">
        <v>595</v>
      </c>
      <c r="R271">
        <v>4.3095703125</v>
      </c>
      <c r="S271" t="s">
        <v>651</v>
      </c>
      <c r="T271" t="s">
        <v>655</v>
      </c>
      <c r="U271">
        <v>1.3</v>
      </c>
      <c r="V271" t="s">
        <v>657</v>
      </c>
      <c r="W271">
        <v>0</v>
      </c>
      <c r="X271" t="s">
        <v>1104</v>
      </c>
      <c r="Y271">
        <v>2012</v>
      </c>
      <c r="Z271">
        <v>4</v>
      </c>
      <c r="AA271" t="s">
        <v>1151</v>
      </c>
      <c r="AB271" t="s">
        <v>1154</v>
      </c>
      <c r="AC271">
        <v>201012</v>
      </c>
      <c r="AD271" t="s">
        <v>83</v>
      </c>
      <c r="AE271" t="s">
        <v>1157</v>
      </c>
      <c r="AF271">
        <v>2</v>
      </c>
      <c r="AG271">
        <v>2</v>
      </c>
      <c r="AH271">
        <v>3</v>
      </c>
      <c r="AI271">
        <v>3</v>
      </c>
    </row>
    <row r="272" spans="1:35" x14ac:dyDescent="0.25">
      <c r="A272" t="s">
        <v>36</v>
      </c>
      <c r="B272" t="s">
        <v>39</v>
      </c>
      <c r="C272" t="s">
        <v>54</v>
      </c>
      <c r="D272" t="s">
        <v>55</v>
      </c>
      <c r="E272" t="s">
        <v>63</v>
      </c>
      <c r="F272" t="s">
        <v>69</v>
      </c>
      <c r="G272" t="s">
        <v>73</v>
      </c>
      <c r="H272" t="s">
        <v>74</v>
      </c>
      <c r="I272" t="s">
        <v>81</v>
      </c>
      <c r="J272" t="s">
        <v>83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87</v>
      </c>
      <c r="Q272" t="s">
        <v>597</v>
      </c>
      <c r="R272">
        <v>3.8798828125</v>
      </c>
      <c r="S272" t="s">
        <v>651</v>
      </c>
      <c r="T272" t="s">
        <v>655</v>
      </c>
      <c r="U272">
        <v>1.34</v>
      </c>
      <c r="V272" t="s">
        <v>657</v>
      </c>
      <c r="W272">
        <v>0</v>
      </c>
      <c r="X272" t="s">
        <v>1106</v>
      </c>
      <c r="Y272">
        <v>2012</v>
      </c>
      <c r="Z272">
        <v>8</v>
      </c>
      <c r="AA272" t="s">
        <v>1150</v>
      </c>
      <c r="AB272" t="s">
        <v>1154</v>
      </c>
      <c r="AC272">
        <v>201012</v>
      </c>
      <c r="AD272" t="s">
        <v>83</v>
      </c>
      <c r="AE272" t="s">
        <v>1157</v>
      </c>
      <c r="AF272">
        <v>2</v>
      </c>
      <c r="AG272">
        <v>2</v>
      </c>
      <c r="AH272">
        <v>1</v>
      </c>
      <c r="AI272">
        <v>1</v>
      </c>
    </row>
    <row r="273" spans="1:35" x14ac:dyDescent="0.25">
      <c r="A273" t="s">
        <v>36</v>
      </c>
      <c r="B273" t="s">
        <v>50</v>
      </c>
      <c r="C273" t="s">
        <v>52</v>
      </c>
      <c r="D273" t="s">
        <v>58</v>
      </c>
      <c r="E273" t="s">
        <v>63</v>
      </c>
      <c r="F273" t="s">
        <v>70</v>
      </c>
      <c r="G273" t="s">
        <v>73</v>
      </c>
      <c r="H273" t="s">
        <v>76</v>
      </c>
      <c r="I273" t="s">
        <v>81</v>
      </c>
      <c r="J273" t="s">
        <v>83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87</v>
      </c>
      <c r="Q273" t="s">
        <v>598</v>
      </c>
      <c r="R273">
        <v>5.16015625</v>
      </c>
      <c r="S273" t="s">
        <v>651</v>
      </c>
      <c r="T273" t="s">
        <v>655</v>
      </c>
      <c r="U273">
        <v>1.37</v>
      </c>
      <c r="V273" t="s">
        <v>657</v>
      </c>
      <c r="W273">
        <v>0</v>
      </c>
      <c r="X273" t="s">
        <v>1107</v>
      </c>
      <c r="Y273">
        <v>2019</v>
      </c>
      <c r="Z273">
        <v>7</v>
      </c>
      <c r="AA273" t="s">
        <v>1150</v>
      </c>
      <c r="AB273" t="s">
        <v>1156</v>
      </c>
      <c r="AC273">
        <v>201920</v>
      </c>
      <c r="AD273" t="s">
        <v>83</v>
      </c>
      <c r="AE273" t="s">
        <v>1157</v>
      </c>
      <c r="AF273">
        <v>2</v>
      </c>
      <c r="AG273">
        <v>2</v>
      </c>
      <c r="AH273">
        <v>2</v>
      </c>
      <c r="AI273">
        <v>1</v>
      </c>
    </row>
    <row r="274" spans="1:35" x14ac:dyDescent="0.25">
      <c r="A274" t="s">
        <v>35</v>
      </c>
      <c r="B274" t="s">
        <v>41</v>
      </c>
      <c r="C274" t="s">
        <v>55</v>
      </c>
      <c r="D274" t="s">
        <v>55</v>
      </c>
      <c r="E274" t="s">
        <v>62</v>
      </c>
      <c r="F274" t="s">
        <v>65</v>
      </c>
      <c r="G274" t="s">
        <v>73</v>
      </c>
      <c r="H274" t="s">
        <v>76</v>
      </c>
      <c r="I274" t="s">
        <v>81</v>
      </c>
      <c r="J274" t="s">
        <v>83</v>
      </c>
      <c r="K274">
        <v>0</v>
      </c>
      <c r="L274">
        <v>1</v>
      </c>
      <c r="M274">
        <v>0</v>
      </c>
      <c r="N274">
        <v>0</v>
      </c>
      <c r="O274">
        <v>0</v>
      </c>
      <c r="P274" t="s">
        <v>87</v>
      </c>
      <c r="Q274" t="s">
        <v>599</v>
      </c>
      <c r="R274">
        <v>4.1201171875</v>
      </c>
      <c r="S274" t="s">
        <v>651</v>
      </c>
      <c r="T274" t="s">
        <v>655</v>
      </c>
      <c r="U274">
        <v>1.42</v>
      </c>
      <c r="V274" t="s">
        <v>657</v>
      </c>
      <c r="W274">
        <v>0</v>
      </c>
      <c r="X274" t="s">
        <v>1108</v>
      </c>
      <c r="Y274">
        <v>2014</v>
      </c>
      <c r="Z274">
        <v>10</v>
      </c>
      <c r="AA274" t="s">
        <v>1152</v>
      </c>
      <c r="AB274" t="s">
        <v>1154</v>
      </c>
      <c r="AC274">
        <v>201315</v>
      </c>
      <c r="AD274" t="s">
        <v>83</v>
      </c>
      <c r="AE274" t="s">
        <v>1157</v>
      </c>
      <c r="AF274">
        <v>2</v>
      </c>
      <c r="AG274">
        <v>2</v>
      </c>
      <c r="AH274">
        <v>2</v>
      </c>
      <c r="AI274">
        <v>1</v>
      </c>
    </row>
    <row r="275" spans="1:35" x14ac:dyDescent="0.25">
      <c r="A275" t="s">
        <v>36</v>
      </c>
      <c r="B275" t="s">
        <v>45</v>
      </c>
      <c r="C275" t="s">
        <v>52</v>
      </c>
      <c r="D275" t="s">
        <v>50</v>
      </c>
      <c r="E275" t="s">
        <v>63</v>
      </c>
      <c r="F275" t="s">
        <v>69</v>
      </c>
      <c r="G275" t="s">
        <v>73</v>
      </c>
      <c r="H275" t="s">
        <v>76</v>
      </c>
      <c r="I275" t="s">
        <v>81</v>
      </c>
      <c r="J275" t="s">
        <v>83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87</v>
      </c>
      <c r="Q275" t="s">
        <v>600</v>
      </c>
      <c r="R275">
        <v>4.1298828125</v>
      </c>
      <c r="S275" t="s">
        <v>651</v>
      </c>
      <c r="T275" t="s">
        <v>655</v>
      </c>
      <c r="U275">
        <v>1.44</v>
      </c>
      <c r="V275" t="s">
        <v>657</v>
      </c>
      <c r="W275">
        <v>0</v>
      </c>
      <c r="X275" t="s">
        <v>1109</v>
      </c>
      <c r="Y275">
        <v>2011</v>
      </c>
      <c r="Z275">
        <v>8</v>
      </c>
      <c r="AA275" t="s">
        <v>1150</v>
      </c>
      <c r="AB275" t="s">
        <v>1155</v>
      </c>
      <c r="AC275">
        <v>201012</v>
      </c>
      <c r="AD275" t="s">
        <v>83</v>
      </c>
      <c r="AE275" t="s">
        <v>1157</v>
      </c>
      <c r="AF275">
        <v>2</v>
      </c>
      <c r="AG275">
        <v>2</v>
      </c>
      <c r="AH275">
        <v>2</v>
      </c>
      <c r="AI275">
        <v>3</v>
      </c>
    </row>
    <row r="276" spans="1:35" x14ac:dyDescent="0.25">
      <c r="A276" t="s">
        <v>36</v>
      </c>
      <c r="B276" t="s">
        <v>45</v>
      </c>
      <c r="C276" t="s">
        <v>52</v>
      </c>
      <c r="D276" t="s">
        <v>59</v>
      </c>
      <c r="E276" t="s">
        <v>63</v>
      </c>
      <c r="F276" t="s">
        <v>70</v>
      </c>
      <c r="G276" t="s">
        <v>73</v>
      </c>
      <c r="H276" t="s">
        <v>76</v>
      </c>
      <c r="I276" t="s">
        <v>81</v>
      </c>
      <c r="J276" t="s">
        <v>83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87</v>
      </c>
      <c r="Q276" t="s">
        <v>601</v>
      </c>
      <c r="R276">
        <v>6.01953125</v>
      </c>
      <c r="S276" t="s">
        <v>653</v>
      </c>
      <c r="T276" t="s">
        <v>655</v>
      </c>
      <c r="U276">
        <v>1.47</v>
      </c>
      <c r="V276" t="s">
        <v>657</v>
      </c>
      <c r="W276">
        <v>0</v>
      </c>
      <c r="X276" t="s">
        <v>1110</v>
      </c>
      <c r="Y276">
        <v>2012</v>
      </c>
      <c r="Z276">
        <v>8</v>
      </c>
      <c r="AA276" t="s">
        <v>1150</v>
      </c>
      <c r="AB276" t="s">
        <v>1155</v>
      </c>
      <c r="AC276">
        <v>201012</v>
      </c>
      <c r="AD276" t="s">
        <v>83</v>
      </c>
      <c r="AE276" t="s">
        <v>1157</v>
      </c>
      <c r="AF276">
        <v>2</v>
      </c>
      <c r="AG276">
        <v>2</v>
      </c>
      <c r="AH276">
        <v>2</v>
      </c>
      <c r="AI276">
        <v>3</v>
      </c>
    </row>
    <row r="277" spans="1:35" x14ac:dyDescent="0.25">
      <c r="A277" t="s">
        <v>35</v>
      </c>
      <c r="B277" t="s">
        <v>45</v>
      </c>
      <c r="C277" t="s">
        <v>55</v>
      </c>
      <c r="D277" t="s">
        <v>57</v>
      </c>
      <c r="E277" t="s">
        <v>63</v>
      </c>
      <c r="F277" t="s">
        <v>69</v>
      </c>
      <c r="G277" t="s">
        <v>73</v>
      </c>
      <c r="H277" t="s">
        <v>76</v>
      </c>
      <c r="I277" t="s">
        <v>81</v>
      </c>
      <c r="J277" t="s">
        <v>83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87</v>
      </c>
      <c r="Q277" t="s">
        <v>603</v>
      </c>
      <c r="R277">
        <v>3.3701171875</v>
      </c>
      <c r="S277" t="s">
        <v>651</v>
      </c>
      <c r="T277" t="s">
        <v>656</v>
      </c>
      <c r="U277">
        <v>1.85</v>
      </c>
      <c r="V277" t="s">
        <v>657</v>
      </c>
      <c r="W277">
        <v>6.6091698270453053E-2</v>
      </c>
      <c r="X277" t="s">
        <v>1111</v>
      </c>
      <c r="Y277">
        <v>2016</v>
      </c>
      <c r="Z277">
        <v>7</v>
      </c>
      <c r="AA277" t="s">
        <v>1150</v>
      </c>
      <c r="AB277" t="s">
        <v>1155</v>
      </c>
      <c r="AC277">
        <v>201618</v>
      </c>
      <c r="AD277" t="s">
        <v>83</v>
      </c>
      <c r="AE277" t="s">
        <v>1157</v>
      </c>
      <c r="AF277">
        <v>2</v>
      </c>
      <c r="AG277">
        <v>2</v>
      </c>
      <c r="AH277">
        <v>2</v>
      </c>
      <c r="AI277">
        <v>3</v>
      </c>
    </row>
    <row r="278" spans="1:35" x14ac:dyDescent="0.25">
      <c r="A278" t="s">
        <v>36</v>
      </c>
      <c r="B278" t="s">
        <v>42</v>
      </c>
      <c r="C278" t="s">
        <v>53</v>
      </c>
      <c r="D278" t="s">
        <v>61</v>
      </c>
      <c r="E278" t="s">
        <v>63</v>
      </c>
      <c r="F278" t="s">
        <v>69</v>
      </c>
      <c r="G278" t="s">
        <v>73</v>
      </c>
      <c r="H278" t="s">
        <v>74</v>
      </c>
      <c r="I278" t="s">
        <v>81</v>
      </c>
      <c r="J278" t="s">
        <v>83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87</v>
      </c>
      <c r="Q278" t="s">
        <v>604</v>
      </c>
      <c r="R278">
        <v>5.900390625</v>
      </c>
      <c r="S278" t="s">
        <v>653</v>
      </c>
      <c r="T278" t="s">
        <v>655</v>
      </c>
      <c r="U278">
        <v>0.95</v>
      </c>
      <c r="V278" t="s">
        <v>657</v>
      </c>
      <c r="W278">
        <v>0.17023717402253599</v>
      </c>
      <c r="X278" t="s">
        <v>1112</v>
      </c>
      <c r="Y278">
        <v>2012</v>
      </c>
      <c r="Z278">
        <v>4</v>
      </c>
      <c r="AA278" t="s">
        <v>1151</v>
      </c>
      <c r="AB278" t="s">
        <v>1154</v>
      </c>
      <c r="AC278">
        <v>201012</v>
      </c>
      <c r="AD278" t="s">
        <v>83</v>
      </c>
      <c r="AE278" t="s">
        <v>1157</v>
      </c>
      <c r="AF278">
        <v>2</v>
      </c>
      <c r="AG278">
        <v>2</v>
      </c>
      <c r="AH278">
        <v>1</v>
      </c>
      <c r="AI278">
        <v>2</v>
      </c>
    </row>
    <row r="279" spans="1:35" x14ac:dyDescent="0.25">
      <c r="A279" t="s">
        <v>36</v>
      </c>
      <c r="B279" t="s">
        <v>46</v>
      </c>
      <c r="C279" t="s">
        <v>55</v>
      </c>
      <c r="D279" t="s">
        <v>58</v>
      </c>
      <c r="E279" t="s">
        <v>62</v>
      </c>
      <c r="F279" t="s">
        <v>69</v>
      </c>
      <c r="G279" t="s">
        <v>73</v>
      </c>
      <c r="H279" t="s">
        <v>75</v>
      </c>
      <c r="I279" t="s">
        <v>81</v>
      </c>
      <c r="J279" t="s">
        <v>83</v>
      </c>
      <c r="K279">
        <v>0</v>
      </c>
      <c r="L279">
        <v>0</v>
      </c>
      <c r="M279">
        <v>1</v>
      </c>
      <c r="N279">
        <v>0</v>
      </c>
      <c r="O279">
        <v>0</v>
      </c>
      <c r="P279" t="s">
        <v>87</v>
      </c>
      <c r="Q279" t="s">
        <v>606</v>
      </c>
      <c r="R279">
        <v>3.6904296875</v>
      </c>
      <c r="S279" t="s">
        <v>651</v>
      </c>
      <c r="T279" t="s">
        <v>654</v>
      </c>
      <c r="U279">
        <v>0.61</v>
      </c>
      <c r="V279" t="s">
        <v>657</v>
      </c>
      <c r="W279">
        <v>0.2102139106552515</v>
      </c>
      <c r="X279" t="s">
        <v>1114</v>
      </c>
      <c r="Y279">
        <v>2019</v>
      </c>
      <c r="Z279">
        <v>9</v>
      </c>
      <c r="AA279" t="s">
        <v>1150</v>
      </c>
      <c r="AB279" t="s">
        <v>1153</v>
      </c>
      <c r="AC279">
        <v>201920</v>
      </c>
      <c r="AD279" t="s">
        <v>83</v>
      </c>
      <c r="AE279" t="s">
        <v>1157</v>
      </c>
      <c r="AF279">
        <v>2</v>
      </c>
      <c r="AG279">
        <v>2</v>
      </c>
      <c r="AH279">
        <v>2</v>
      </c>
      <c r="AI279">
        <v>1</v>
      </c>
    </row>
    <row r="280" spans="1:35" x14ac:dyDescent="0.25">
      <c r="A280" t="s">
        <v>36</v>
      </c>
      <c r="B280" t="s">
        <v>42</v>
      </c>
      <c r="C280" t="s">
        <v>53</v>
      </c>
      <c r="D280" t="s">
        <v>58</v>
      </c>
      <c r="E280" t="s">
        <v>63</v>
      </c>
      <c r="F280" t="s">
        <v>69</v>
      </c>
      <c r="G280" t="s">
        <v>73</v>
      </c>
      <c r="H280" t="s">
        <v>74</v>
      </c>
      <c r="I280" t="s">
        <v>81</v>
      </c>
      <c r="J280" t="s">
        <v>83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87</v>
      </c>
      <c r="Q280" t="s">
        <v>608</v>
      </c>
      <c r="R280">
        <v>3.830078125</v>
      </c>
      <c r="S280" t="s">
        <v>651</v>
      </c>
      <c r="T280" t="s">
        <v>655</v>
      </c>
      <c r="U280">
        <v>1.21</v>
      </c>
      <c r="V280" t="s">
        <v>657</v>
      </c>
      <c r="W280">
        <v>0.22030693108798749</v>
      </c>
      <c r="X280" t="s">
        <v>1116</v>
      </c>
      <c r="Y280">
        <v>2012</v>
      </c>
      <c r="Z280">
        <v>7</v>
      </c>
      <c r="AA280" t="s">
        <v>1150</v>
      </c>
      <c r="AB280" t="s">
        <v>1154</v>
      </c>
      <c r="AC280">
        <v>201012</v>
      </c>
      <c r="AD280" t="s">
        <v>83</v>
      </c>
      <c r="AE280" t="s">
        <v>1157</v>
      </c>
      <c r="AF280">
        <v>2</v>
      </c>
      <c r="AG280">
        <v>2</v>
      </c>
      <c r="AH280">
        <v>1</v>
      </c>
      <c r="AI280">
        <v>1</v>
      </c>
    </row>
    <row r="281" spans="1:35" x14ac:dyDescent="0.25">
      <c r="A281" t="s">
        <v>36</v>
      </c>
      <c r="B281" t="s">
        <v>44</v>
      </c>
      <c r="C281" t="s">
        <v>52</v>
      </c>
      <c r="D281" t="s">
        <v>60</v>
      </c>
      <c r="E281" t="s">
        <v>63</v>
      </c>
      <c r="F281" t="s">
        <v>70</v>
      </c>
      <c r="G281" t="s">
        <v>73</v>
      </c>
      <c r="H281" t="s">
        <v>76</v>
      </c>
      <c r="I281" t="s">
        <v>81</v>
      </c>
      <c r="J281" t="s">
        <v>83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87</v>
      </c>
      <c r="Q281" t="s">
        <v>621</v>
      </c>
      <c r="R281">
        <v>3.9599609375</v>
      </c>
      <c r="S281" t="s">
        <v>651</v>
      </c>
      <c r="T281" t="s">
        <v>654</v>
      </c>
      <c r="U281">
        <v>0.32</v>
      </c>
      <c r="V281" t="s">
        <v>659</v>
      </c>
      <c r="W281">
        <v>29.119760077446688</v>
      </c>
      <c r="X281" t="s">
        <v>1126</v>
      </c>
      <c r="Y281">
        <v>2012</v>
      </c>
      <c r="Z281">
        <v>10</v>
      </c>
      <c r="AA281" t="s">
        <v>1152</v>
      </c>
      <c r="AB281" t="s">
        <v>1156</v>
      </c>
      <c r="AC281">
        <v>201012</v>
      </c>
      <c r="AD281" t="s">
        <v>83</v>
      </c>
      <c r="AE281" t="s">
        <v>1157</v>
      </c>
      <c r="AF281">
        <v>2</v>
      </c>
      <c r="AG281">
        <v>2</v>
      </c>
      <c r="AH281">
        <v>2</v>
      </c>
      <c r="AI281">
        <v>2</v>
      </c>
    </row>
    <row r="282" spans="1:35" x14ac:dyDescent="0.25">
      <c r="A282" t="s">
        <v>36</v>
      </c>
      <c r="B282" t="s">
        <v>37</v>
      </c>
      <c r="C282" t="s">
        <v>53</v>
      </c>
      <c r="D282" t="s">
        <v>61</v>
      </c>
      <c r="E282" t="s">
        <v>63</v>
      </c>
      <c r="F282" t="s">
        <v>69</v>
      </c>
      <c r="G282" t="s">
        <v>73</v>
      </c>
      <c r="H282" t="s">
        <v>74</v>
      </c>
      <c r="I282" t="s">
        <v>80</v>
      </c>
      <c r="J282" t="s">
        <v>83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88</v>
      </c>
      <c r="Q282" t="s">
        <v>626</v>
      </c>
      <c r="R282">
        <v>3.1201171875</v>
      </c>
      <c r="S282" t="s">
        <v>651</v>
      </c>
      <c r="T282" t="s">
        <v>654</v>
      </c>
      <c r="U282">
        <v>0.64</v>
      </c>
      <c r="V282" t="s">
        <v>657</v>
      </c>
      <c r="W282">
        <v>0</v>
      </c>
      <c r="X282" t="s">
        <v>626</v>
      </c>
      <c r="Y282">
        <v>2018</v>
      </c>
      <c r="Z282">
        <v>1</v>
      </c>
      <c r="AA282" t="s">
        <v>1149</v>
      </c>
      <c r="AB282" t="s">
        <v>1153</v>
      </c>
      <c r="AC282">
        <v>201618</v>
      </c>
      <c r="AD282" t="s">
        <v>83</v>
      </c>
      <c r="AE282" t="s">
        <v>1157</v>
      </c>
      <c r="AF282">
        <v>2</v>
      </c>
      <c r="AG282">
        <v>2</v>
      </c>
      <c r="AH282">
        <v>1</v>
      </c>
      <c r="AI282">
        <v>2</v>
      </c>
    </row>
    <row r="283" spans="1:35" x14ac:dyDescent="0.25">
      <c r="A283" t="s">
        <v>36</v>
      </c>
      <c r="B283" t="s">
        <v>45</v>
      </c>
      <c r="C283" t="s">
        <v>52</v>
      </c>
      <c r="D283" t="s">
        <v>55</v>
      </c>
      <c r="E283" t="s">
        <v>63</v>
      </c>
      <c r="F283" t="s">
        <v>69</v>
      </c>
      <c r="G283" t="s">
        <v>73</v>
      </c>
      <c r="H283" t="s">
        <v>76</v>
      </c>
      <c r="I283" t="s">
        <v>80</v>
      </c>
      <c r="J283" t="s">
        <v>83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88</v>
      </c>
      <c r="Q283" t="s">
        <v>628</v>
      </c>
      <c r="R283">
        <v>2.8798828125</v>
      </c>
      <c r="S283" t="s">
        <v>651</v>
      </c>
      <c r="T283" t="s">
        <v>655</v>
      </c>
      <c r="U283">
        <v>0.82000000000000006</v>
      </c>
      <c r="V283" t="s">
        <v>657</v>
      </c>
      <c r="W283">
        <v>0</v>
      </c>
      <c r="X283" t="s">
        <v>1130</v>
      </c>
      <c r="Y283">
        <v>2018</v>
      </c>
      <c r="Z283">
        <v>12</v>
      </c>
      <c r="AA283" t="s">
        <v>1149</v>
      </c>
      <c r="AB283" t="s">
        <v>1155</v>
      </c>
      <c r="AC283">
        <v>201618</v>
      </c>
      <c r="AD283" t="s">
        <v>83</v>
      </c>
      <c r="AE283" t="s">
        <v>1157</v>
      </c>
      <c r="AF283">
        <v>2</v>
      </c>
      <c r="AG283">
        <v>2</v>
      </c>
      <c r="AH283">
        <v>2</v>
      </c>
      <c r="AI283">
        <v>1</v>
      </c>
    </row>
    <row r="284" spans="1:35" x14ac:dyDescent="0.25">
      <c r="A284" t="s">
        <v>36</v>
      </c>
      <c r="B284" t="s">
        <v>38</v>
      </c>
      <c r="C284" t="s">
        <v>52</v>
      </c>
      <c r="D284" t="s">
        <v>58</v>
      </c>
      <c r="E284" t="s">
        <v>62</v>
      </c>
      <c r="F284" t="s">
        <v>66</v>
      </c>
      <c r="G284" t="s">
        <v>73</v>
      </c>
      <c r="H284" t="s">
        <v>74</v>
      </c>
      <c r="I284" t="s">
        <v>80</v>
      </c>
      <c r="J284" t="s">
        <v>82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88</v>
      </c>
      <c r="Q284" t="s">
        <v>629</v>
      </c>
      <c r="R284">
        <v>3.330078125</v>
      </c>
      <c r="S284" t="s">
        <v>651</v>
      </c>
      <c r="T284" t="s">
        <v>655</v>
      </c>
      <c r="U284">
        <v>0.93999999761581421</v>
      </c>
      <c r="V284" t="s">
        <v>657</v>
      </c>
      <c r="W284">
        <v>0</v>
      </c>
      <c r="X284" t="s">
        <v>1131</v>
      </c>
      <c r="Y284">
        <v>2020</v>
      </c>
      <c r="Z284">
        <v>1</v>
      </c>
      <c r="AA284" t="s">
        <v>1149</v>
      </c>
      <c r="AB284" t="s">
        <v>1154</v>
      </c>
      <c r="AC284">
        <v>201920</v>
      </c>
      <c r="AD284" t="s">
        <v>82</v>
      </c>
      <c r="AE284" t="s">
        <v>1157</v>
      </c>
      <c r="AF284">
        <v>2</v>
      </c>
      <c r="AG284">
        <v>2</v>
      </c>
      <c r="AH284">
        <v>1</v>
      </c>
      <c r="AI284">
        <v>1</v>
      </c>
    </row>
    <row r="285" spans="1:35" x14ac:dyDescent="0.25">
      <c r="A285" t="s">
        <v>36</v>
      </c>
      <c r="B285" t="s">
        <v>51</v>
      </c>
      <c r="C285" t="s">
        <v>55</v>
      </c>
      <c r="D285" t="s">
        <v>55</v>
      </c>
      <c r="E285" t="s">
        <v>63</v>
      </c>
      <c r="F285" t="s">
        <v>68</v>
      </c>
      <c r="G285" t="s">
        <v>73</v>
      </c>
      <c r="H285" t="s">
        <v>76</v>
      </c>
      <c r="I285" t="s">
        <v>80</v>
      </c>
      <c r="J285" t="s">
        <v>83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88</v>
      </c>
      <c r="Q285" t="s">
        <v>630</v>
      </c>
      <c r="R285">
        <v>3.26953125</v>
      </c>
      <c r="S285" t="s">
        <v>651</v>
      </c>
      <c r="T285" t="s">
        <v>655</v>
      </c>
      <c r="U285">
        <v>0.98</v>
      </c>
      <c r="V285" t="s">
        <v>657</v>
      </c>
      <c r="W285">
        <v>0</v>
      </c>
      <c r="X285" t="s">
        <v>1132</v>
      </c>
      <c r="Y285">
        <v>2014</v>
      </c>
      <c r="Z285">
        <v>12</v>
      </c>
      <c r="AA285" t="s">
        <v>1152</v>
      </c>
      <c r="AB285" t="s">
        <v>1155</v>
      </c>
      <c r="AC285">
        <v>201315</v>
      </c>
      <c r="AD285" t="s">
        <v>83</v>
      </c>
      <c r="AE285" t="s">
        <v>1157</v>
      </c>
      <c r="AF285">
        <v>2</v>
      </c>
      <c r="AG285">
        <v>2</v>
      </c>
      <c r="AH285">
        <v>2</v>
      </c>
      <c r="AI285">
        <v>1</v>
      </c>
    </row>
    <row r="286" spans="1:35" x14ac:dyDescent="0.25">
      <c r="A286" t="s">
        <v>36</v>
      </c>
      <c r="B286" t="s">
        <v>37</v>
      </c>
      <c r="C286" t="s">
        <v>53</v>
      </c>
      <c r="D286" t="s">
        <v>59</v>
      </c>
      <c r="E286" t="s">
        <v>63</v>
      </c>
      <c r="F286" t="s">
        <v>69</v>
      </c>
      <c r="G286" t="s">
        <v>73</v>
      </c>
      <c r="H286" t="s">
        <v>74</v>
      </c>
      <c r="I286" t="s">
        <v>80</v>
      </c>
      <c r="J286" t="s">
        <v>83</v>
      </c>
      <c r="K286">
        <v>0</v>
      </c>
      <c r="L286">
        <v>0</v>
      </c>
      <c r="M286">
        <v>0</v>
      </c>
      <c r="N286">
        <v>0</v>
      </c>
      <c r="O286">
        <v>0</v>
      </c>
      <c r="P286" t="s">
        <v>88</v>
      </c>
      <c r="Q286" t="s">
        <v>632</v>
      </c>
      <c r="R286">
        <v>3.58984375</v>
      </c>
      <c r="S286" t="s">
        <v>651</v>
      </c>
      <c r="T286" t="s">
        <v>655</v>
      </c>
      <c r="U286">
        <v>1.1299999999999999</v>
      </c>
      <c r="V286" t="s">
        <v>657</v>
      </c>
      <c r="W286">
        <v>0</v>
      </c>
      <c r="X286" t="s">
        <v>1134</v>
      </c>
      <c r="Y286">
        <v>2019</v>
      </c>
      <c r="Z286">
        <v>9</v>
      </c>
      <c r="AA286" t="s">
        <v>1152</v>
      </c>
      <c r="AB286" t="s">
        <v>1153</v>
      </c>
      <c r="AC286">
        <v>201920</v>
      </c>
      <c r="AD286" t="s">
        <v>83</v>
      </c>
      <c r="AE286" t="s">
        <v>1157</v>
      </c>
      <c r="AF286">
        <v>2</v>
      </c>
      <c r="AG286">
        <v>2</v>
      </c>
      <c r="AH286">
        <v>1</v>
      </c>
      <c r="AI286">
        <v>3</v>
      </c>
    </row>
    <row r="287" spans="1:35" x14ac:dyDescent="0.25">
      <c r="A287" t="s">
        <v>35</v>
      </c>
      <c r="B287" t="s">
        <v>37</v>
      </c>
      <c r="C287" t="s">
        <v>52</v>
      </c>
      <c r="D287" t="s">
        <v>55</v>
      </c>
      <c r="E287" t="s">
        <v>62</v>
      </c>
      <c r="F287" t="s">
        <v>69</v>
      </c>
      <c r="G287" t="s">
        <v>73</v>
      </c>
      <c r="H287" t="s">
        <v>74</v>
      </c>
      <c r="I287" t="s">
        <v>80</v>
      </c>
      <c r="J287" t="s">
        <v>82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88</v>
      </c>
      <c r="Q287" t="s">
        <v>633</v>
      </c>
      <c r="R287">
        <v>5.080078125</v>
      </c>
      <c r="S287" t="s">
        <v>651</v>
      </c>
      <c r="T287" t="s">
        <v>655</v>
      </c>
      <c r="U287">
        <v>1.1499999999999999</v>
      </c>
      <c r="V287" t="s">
        <v>657</v>
      </c>
      <c r="W287">
        <v>0</v>
      </c>
      <c r="X287" t="s">
        <v>1135</v>
      </c>
      <c r="Y287">
        <v>2010</v>
      </c>
      <c r="Z287">
        <v>4</v>
      </c>
      <c r="AA287" t="s">
        <v>1151</v>
      </c>
      <c r="AB287" t="s">
        <v>1153</v>
      </c>
      <c r="AC287">
        <v>201012</v>
      </c>
      <c r="AD287" t="s">
        <v>82</v>
      </c>
      <c r="AE287" t="s">
        <v>1157</v>
      </c>
      <c r="AF287">
        <v>2</v>
      </c>
      <c r="AG287">
        <v>2</v>
      </c>
      <c r="AH287">
        <v>1</v>
      </c>
      <c r="AI287">
        <v>1</v>
      </c>
    </row>
    <row r="288" spans="1:35" x14ac:dyDescent="0.25">
      <c r="A288" t="s">
        <v>36</v>
      </c>
      <c r="B288" t="s">
        <v>38</v>
      </c>
      <c r="C288" t="s">
        <v>53</v>
      </c>
      <c r="D288" t="s">
        <v>58</v>
      </c>
      <c r="E288" t="s">
        <v>63</v>
      </c>
      <c r="F288" t="s">
        <v>69</v>
      </c>
      <c r="G288" t="s">
        <v>73</v>
      </c>
      <c r="H288" t="s">
        <v>76</v>
      </c>
      <c r="I288" t="s">
        <v>80</v>
      </c>
      <c r="J288" t="s">
        <v>82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88</v>
      </c>
      <c r="Q288" t="s">
        <v>634</v>
      </c>
      <c r="R288">
        <v>7.1796875</v>
      </c>
      <c r="S288" t="s">
        <v>653</v>
      </c>
      <c r="T288" t="s">
        <v>655</v>
      </c>
      <c r="U288">
        <v>1.31</v>
      </c>
      <c r="V288" t="s">
        <v>657</v>
      </c>
      <c r="W288">
        <v>0</v>
      </c>
      <c r="X288" t="s">
        <v>1136</v>
      </c>
      <c r="Y288">
        <v>2018</v>
      </c>
      <c r="Z288">
        <v>2</v>
      </c>
      <c r="AA288" t="s">
        <v>1149</v>
      </c>
      <c r="AB288" t="s">
        <v>1154</v>
      </c>
      <c r="AC288">
        <v>201618</v>
      </c>
      <c r="AD288" t="s">
        <v>82</v>
      </c>
      <c r="AE288" t="s">
        <v>1157</v>
      </c>
      <c r="AF288">
        <v>2</v>
      </c>
      <c r="AG288">
        <v>2</v>
      </c>
      <c r="AH288">
        <v>2</v>
      </c>
      <c r="AI288">
        <v>1</v>
      </c>
    </row>
    <row r="289" spans="1:35" x14ac:dyDescent="0.25">
      <c r="A289" t="s">
        <v>36</v>
      </c>
      <c r="B289" t="s">
        <v>37</v>
      </c>
      <c r="C289" t="s">
        <v>53</v>
      </c>
      <c r="D289" t="s">
        <v>55</v>
      </c>
      <c r="E289" t="s">
        <v>63</v>
      </c>
      <c r="F289" t="s">
        <v>69</v>
      </c>
      <c r="G289" t="s">
        <v>73</v>
      </c>
      <c r="H289" t="s">
        <v>74</v>
      </c>
      <c r="I289" t="s">
        <v>80</v>
      </c>
      <c r="J289" t="s">
        <v>83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88</v>
      </c>
      <c r="Q289" t="s">
        <v>635</v>
      </c>
      <c r="R289">
        <v>3.2197265625</v>
      </c>
      <c r="S289" t="s">
        <v>651</v>
      </c>
      <c r="T289" t="s">
        <v>655</v>
      </c>
      <c r="U289">
        <v>1.360000014305115</v>
      </c>
      <c r="V289" t="s">
        <v>657</v>
      </c>
      <c r="W289">
        <v>0</v>
      </c>
      <c r="X289" t="s">
        <v>1137</v>
      </c>
      <c r="Y289">
        <v>2020</v>
      </c>
      <c r="Z289">
        <v>1</v>
      </c>
      <c r="AA289" t="s">
        <v>1149</v>
      </c>
      <c r="AB289" t="s">
        <v>1153</v>
      </c>
      <c r="AC289">
        <v>201920</v>
      </c>
      <c r="AD289" t="s">
        <v>83</v>
      </c>
      <c r="AE289" t="s">
        <v>1157</v>
      </c>
      <c r="AF289">
        <v>2</v>
      </c>
      <c r="AG289">
        <v>2</v>
      </c>
      <c r="AH289">
        <v>1</v>
      </c>
      <c r="AI289">
        <v>1</v>
      </c>
    </row>
    <row r="290" spans="1:35" x14ac:dyDescent="0.25">
      <c r="A290" t="s">
        <v>36</v>
      </c>
      <c r="B290" t="s">
        <v>44</v>
      </c>
      <c r="C290" t="s">
        <v>53</v>
      </c>
      <c r="D290" t="s">
        <v>58</v>
      </c>
      <c r="E290" t="s">
        <v>63</v>
      </c>
      <c r="F290" t="s">
        <v>69</v>
      </c>
      <c r="G290" t="s">
        <v>73</v>
      </c>
      <c r="H290" t="s">
        <v>76</v>
      </c>
      <c r="I290" t="s">
        <v>80</v>
      </c>
      <c r="J290" t="s">
        <v>82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88</v>
      </c>
      <c r="Q290" t="s">
        <v>636</v>
      </c>
      <c r="R290">
        <v>3.1103515625</v>
      </c>
      <c r="S290" t="s">
        <v>651</v>
      </c>
      <c r="T290" t="s">
        <v>654</v>
      </c>
      <c r="U290">
        <v>0.3</v>
      </c>
      <c r="V290" t="s">
        <v>657</v>
      </c>
      <c r="W290">
        <v>3.0041854239271019E-2</v>
      </c>
      <c r="X290" t="s">
        <v>1138</v>
      </c>
      <c r="Y290">
        <v>2018</v>
      </c>
      <c r="Z290">
        <v>9</v>
      </c>
      <c r="AA290" t="s">
        <v>1150</v>
      </c>
      <c r="AB290" t="s">
        <v>1156</v>
      </c>
      <c r="AC290">
        <v>201618</v>
      </c>
      <c r="AD290" t="s">
        <v>82</v>
      </c>
      <c r="AE290" t="s">
        <v>1157</v>
      </c>
      <c r="AF290">
        <v>2</v>
      </c>
      <c r="AG290">
        <v>2</v>
      </c>
      <c r="AH290">
        <v>2</v>
      </c>
      <c r="AI290">
        <v>1</v>
      </c>
    </row>
    <row r="291" spans="1:35" x14ac:dyDescent="0.25">
      <c r="A291" t="s">
        <v>36</v>
      </c>
      <c r="B291" t="s">
        <v>38</v>
      </c>
      <c r="C291" t="s">
        <v>52</v>
      </c>
      <c r="D291" t="s">
        <v>55</v>
      </c>
      <c r="E291" t="s">
        <v>63</v>
      </c>
      <c r="F291" t="s">
        <v>69</v>
      </c>
      <c r="G291" t="s">
        <v>73</v>
      </c>
      <c r="H291" t="s">
        <v>75</v>
      </c>
      <c r="I291" t="s">
        <v>80</v>
      </c>
      <c r="J291" t="s">
        <v>83</v>
      </c>
      <c r="K291">
        <v>0</v>
      </c>
      <c r="L291">
        <v>0</v>
      </c>
      <c r="M291">
        <v>1</v>
      </c>
      <c r="N291">
        <v>0</v>
      </c>
      <c r="O291">
        <v>0</v>
      </c>
      <c r="P291" t="s">
        <v>88</v>
      </c>
      <c r="Q291" t="s">
        <v>637</v>
      </c>
      <c r="R291">
        <v>4.8798828125</v>
      </c>
      <c r="S291" t="s">
        <v>651</v>
      </c>
      <c r="T291" t="s">
        <v>655</v>
      </c>
      <c r="U291">
        <v>1.1000000238418579</v>
      </c>
      <c r="V291" t="s">
        <v>657</v>
      </c>
      <c r="W291">
        <v>4.6301310416310998E-2</v>
      </c>
      <c r="X291" t="s">
        <v>1139</v>
      </c>
      <c r="Y291">
        <v>2020</v>
      </c>
      <c r="Z291">
        <v>4</v>
      </c>
      <c r="AA291" t="s">
        <v>1151</v>
      </c>
      <c r="AB291" t="s">
        <v>1154</v>
      </c>
      <c r="AC291">
        <v>201920</v>
      </c>
      <c r="AD291" t="s">
        <v>83</v>
      </c>
      <c r="AE291" t="s">
        <v>1157</v>
      </c>
      <c r="AF291">
        <v>2</v>
      </c>
      <c r="AG291">
        <v>2</v>
      </c>
      <c r="AH291">
        <v>2</v>
      </c>
      <c r="AI291">
        <v>1</v>
      </c>
    </row>
    <row r="292" spans="1:35" x14ac:dyDescent="0.25">
      <c r="A292" t="s">
        <v>36</v>
      </c>
      <c r="B292" t="s">
        <v>42</v>
      </c>
      <c r="C292" t="s">
        <v>53</v>
      </c>
      <c r="D292" t="s">
        <v>50</v>
      </c>
      <c r="E292" t="s">
        <v>63</v>
      </c>
      <c r="F292" t="s">
        <v>65</v>
      </c>
      <c r="G292" t="s">
        <v>73</v>
      </c>
      <c r="H292" t="s">
        <v>76</v>
      </c>
      <c r="I292" t="s">
        <v>80</v>
      </c>
      <c r="J292" t="s">
        <v>82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88</v>
      </c>
      <c r="Q292" t="s">
        <v>638</v>
      </c>
      <c r="R292">
        <v>4.4404296875</v>
      </c>
      <c r="S292" t="s">
        <v>651</v>
      </c>
      <c r="T292" t="s">
        <v>655</v>
      </c>
      <c r="U292">
        <v>1.41</v>
      </c>
      <c r="V292" t="s">
        <v>657</v>
      </c>
      <c r="W292">
        <v>6.0330914528739947E-2</v>
      </c>
      <c r="X292" t="s">
        <v>1052</v>
      </c>
      <c r="Y292">
        <v>2012</v>
      </c>
      <c r="Z292">
        <v>4</v>
      </c>
      <c r="AA292" t="s">
        <v>1151</v>
      </c>
      <c r="AB292" t="s">
        <v>1154</v>
      </c>
      <c r="AC292">
        <v>201012</v>
      </c>
      <c r="AD292" t="s">
        <v>82</v>
      </c>
      <c r="AE292" t="s">
        <v>1157</v>
      </c>
      <c r="AF292">
        <v>2</v>
      </c>
      <c r="AG292">
        <v>2</v>
      </c>
      <c r="AH292">
        <v>2</v>
      </c>
      <c r="AI292">
        <v>3</v>
      </c>
    </row>
    <row r="293" spans="1:35" x14ac:dyDescent="0.25">
      <c r="A293" t="s">
        <v>36</v>
      </c>
      <c r="B293" t="s">
        <v>37</v>
      </c>
      <c r="C293" t="s">
        <v>53</v>
      </c>
      <c r="D293" t="s">
        <v>60</v>
      </c>
      <c r="E293" t="s">
        <v>63</v>
      </c>
      <c r="F293" t="s">
        <v>69</v>
      </c>
      <c r="G293" t="s">
        <v>73</v>
      </c>
      <c r="H293" t="s">
        <v>74</v>
      </c>
      <c r="I293" t="s">
        <v>80</v>
      </c>
      <c r="J293" t="s">
        <v>83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88</v>
      </c>
      <c r="Q293" t="s">
        <v>639</v>
      </c>
      <c r="R293">
        <v>3.919921875</v>
      </c>
      <c r="S293" t="s">
        <v>651</v>
      </c>
      <c r="T293" t="s">
        <v>655</v>
      </c>
      <c r="U293">
        <v>1.28</v>
      </c>
      <c r="V293" t="s">
        <v>657</v>
      </c>
      <c r="W293">
        <v>0.14489488239632869</v>
      </c>
      <c r="X293" t="s">
        <v>1140</v>
      </c>
      <c r="Y293">
        <v>2018</v>
      </c>
      <c r="Z293">
        <v>5</v>
      </c>
      <c r="AA293" t="s">
        <v>1151</v>
      </c>
      <c r="AB293" t="s">
        <v>1153</v>
      </c>
      <c r="AC293">
        <v>201618</v>
      </c>
      <c r="AD293" t="s">
        <v>83</v>
      </c>
      <c r="AE293" t="s">
        <v>1157</v>
      </c>
      <c r="AF293">
        <v>2</v>
      </c>
      <c r="AG293">
        <v>2</v>
      </c>
      <c r="AH293">
        <v>1</v>
      </c>
      <c r="AI293">
        <v>2</v>
      </c>
    </row>
    <row r="294" spans="1:35" x14ac:dyDescent="0.25">
      <c r="A294" t="s">
        <v>35</v>
      </c>
      <c r="B294" t="s">
        <v>37</v>
      </c>
      <c r="C294" t="s">
        <v>52</v>
      </c>
      <c r="D294" t="s">
        <v>55</v>
      </c>
      <c r="E294" t="s">
        <v>62</v>
      </c>
      <c r="F294" t="s">
        <v>65</v>
      </c>
      <c r="G294" t="s">
        <v>73</v>
      </c>
      <c r="H294" t="s">
        <v>75</v>
      </c>
      <c r="I294" t="s">
        <v>80</v>
      </c>
      <c r="J294" t="s">
        <v>83</v>
      </c>
      <c r="K294">
        <v>0</v>
      </c>
      <c r="L294">
        <v>0</v>
      </c>
      <c r="M294">
        <v>1</v>
      </c>
      <c r="N294">
        <v>0</v>
      </c>
      <c r="O294">
        <v>0</v>
      </c>
      <c r="P294" t="s">
        <v>88</v>
      </c>
      <c r="Q294" t="s">
        <v>640</v>
      </c>
      <c r="R294">
        <v>4.830078125</v>
      </c>
      <c r="S294" t="s">
        <v>651</v>
      </c>
      <c r="T294" t="s">
        <v>655</v>
      </c>
      <c r="U294">
        <v>0.96999996900558483</v>
      </c>
      <c r="V294" t="s">
        <v>657</v>
      </c>
      <c r="W294">
        <v>3.550461027771231</v>
      </c>
      <c r="X294" t="s">
        <v>1141</v>
      </c>
      <c r="Y294">
        <v>2020</v>
      </c>
      <c r="Z294">
        <v>11</v>
      </c>
      <c r="AA294" t="s">
        <v>1152</v>
      </c>
      <c r="AB294" t="s">
        <v>1153</v>
      </c>
      <c r="AC294">
        <v>201920</v>
      </c>
      <c r="AD294" t="s">
        <v>83</v>
      </c>
      <c r="AE294" t="s">
        <v>1157</v>
      </c>
      <c r="AF294">
        <v>2</v>
      </c>
      <c r="AG294">
        <v>2</v>
      </c>
      <c r="AH294">
        <v>2</v>
      </c>
      <c r="AI294">
        <v>1</v>
      </c>
    </row>
    <row r="295" spans="1:35" x14ac:dyDescent="0.25">
      <c r="A295" t="s">
        <v>36</v>
      </c>
      <c r="B295" t="s">
        <v>37</v>
      </c>
      <c r="C295" t="s">
        <v>53</v>
      </c>
      <c r="D295" t="s">
        <v>58</v>
      </c>
      <c r="E295" t="s">
        <v>63</v>
      </c>
      <c r="F295" t="s">
        <v>69</v>
      </c>
      <c r="G295" t="s">
        <v>73</v>
      </c>
      <c r="H295" t="s">
        <v>74</v>
      </c>
      <c r="I295" t="s">
        <v>81</v>
      </c>
      <c r="J295" t="s">
        <v>83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88</v>
      </c>
      <c r="Q295" t="s">
        <v>642</v>
      </c>
      <c r="R295">
        <v>4.0302734375</v>
      </c>
      <c r="S295" t="s">
        <v>651</v>
      </c>
      <c r="T295" t="s">
        <v>655</v>
      </c>
      <c r="U295">
        <v>0.85</v>
      </c>
      <c r="V295" t="s">
        <v>657</v>
      </c>
      <c r="W295">
        <v>0</v>
      </c>
      <c r="X295" t="s">
        <v>1038</v>
      </c>
      <c r="Y295">
        <v>2019</v>
      </c>
      <c r="Z295">
        <v>1</v>
      </c>
      <c r="AA295" t="s">
        <v>1149</v>
      </c>
      <c r="AB295" t="s">
        <v>1153</v>
      </c>
      <c r="AC295">
        <v>201920</v>
      </c>
      <c r="AD295" t="s">
        <v>83</v>
      </c>
      <c r="AE295" t="s">
        <v>1157</v>
      </c>
      <c r="AF295">
        <v>2</v>
      </c>
      <c r="AG295">
        <v>2</v>
      </c>
      <c r="AH295">
        <v>1</v>
      </c>
      <c r="AI295">
        <v>1</v>
      </c>
    </row>
    <row r="296" spans="1:35" x14ac:dyDescent="0.25">
      <c r="A296" t="s">
        <v>36</v>
      </c>
      <c r="B296" t="s">
        <v>37</v>
      </c>
      <c r="C296" t="s">
        <v>53</v>
      </c>
      <c r="D296" t="s">
        <v>50</v>
      </c>
      <c r="E296" t="s">
        <v>63</v>
      </c>
      <c r="F296" t="s">
        <v>69</v>
      </c>
      <c r="G296" t="s">
        <v>73</v>
      </c>
      <c r="H296" t="s">
        <v>74</v>
      </c>
      <c r="I296" t="s">
        <v>81</v>
      </c>
      <c r="J296" t="s">
        <v>83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88</v>
      </c>
      <c r="Q296" t="s">
        <v>643</v>
      </c>
      <c r="R296">
        <v>3.3701171875</v>
      </c>
      <c r="S296" t="s">
        <v>651</v>
      </c>
      <c r="T296" t="s">
        <v>655</v>
      </c>
      <c r="U296">
        <v>0.98</v>
      </c>
      <c r="V296" t="s">
        <v>657</v>
      </c>
      <c r="W296">
        <v>0</v>
      </c>
      <c r="X296" t="s">
        <v>1143</v>
      </c>
      <c r="Y296">
        <v>2018</v>
      </c>
      <c r="Z296">
        <v>2</v>
      </c>
      <c r="AA296" t="s">
        <v>1149</v>
      </c>
      <c r="AB296" t="s">
        <v>1153</v>
      </c>
      <c r="AC296">
        <v>201618</v>
      </c>
      <c r="AD296" t="s">
        <v>83</v>
      </c>
      <c r="AE296" t="s">
        <v>1157</v>
      </c>
      <c r="AF296">
        <v>2</v>
      </c>
      <c r="AG296">
        <v>2</v>
      </c>
      <c r="AH296">
        <v>1</v>
      </c>
      <c r="AI296">
        <v>3</v>
      </c>
    </row>
    <row r="297" spans="1:35" x14ac:dyDescent="0.25">
      <c r="A297" t="s">
        <v>36</v>
      </c>
      <c r="B297" t="s">
        <v>39</v>
      </c>
      <c r="C297" t="s">
        <v>54</v>
      </c>
      <c r="D297" t="s">
        <v>58</v>
      </c>
      <c r="E297" t="s">
        <v>63</v>
      </c>
      <c r="F297" t="s">
        <v>69</v>
      </c>
      <c r="G297" t="s">
        <v>73</v>
      </c>
      <c r="H297" t="s">
        <v>74</v>
      </c>
      <c r="I297" t="s">
        <v>81</v>
      </c>
      <c r="J297" t="s">
        <v>83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88</v>
      </c>
      <c r="Q297" t="s">
        <v>644</v>
      </c>
      <c r="R297">
        <v>4.669921875</v>
      </c>
      <c r="S297" t="s">
        <v>651</v>
      </c>
      <c r="T297" t="s">
        <v>655</v>
      </c>
      <c r="U297">
        <v>0.99</v>
      </c>
      <c r="V297" t="s">
        <v>657</v>
      </c>
      <c r="W297">
        <v>0</v>
      </c>
      <c r="X297" t="s">
        <v>1144</v>
      </c>
      <c r="Y297">
        <v>2012</v>
      </c>
      <c r="Z297">
        <v>7</v>
      </c>
      <c r="AA297" t="s">
        <v>1150</v>
      </c>
      <c r="AB297" t="s">
        <v>1154</v>
      </c>
      <c r="AC297">
        <v>201012</v>
      </c>
      <c r="AD297" t="s">
        <v>83</v>
      </c>
      <c r="AE297" t="s">
        <v>1157</v>
      </c>
      <c r="AF297">
        <v>2</v>
      </c>
      <c r="AG297">
        <v>2</v>
      </c>
      <c r="AH297">
        <v>1</v>
      </c>
      <c r="AI297">
        <v>1</v>
      </c>
    </row>
    <row r="298" spans="1:35" x14ac:dyDescent="0.25">
      <c r="A298" t="s">
        <v>36</v>
      </c>
      <c r="B298" t="s">
        <v>39</v>
      </c>
      <c r="C298" t="s">
        <v>52</v>
      </c>
      <c r="D298" t="s">
        <v>50</v>
      </c>
      <c r="E298" t="s">
        <v>63</v>
      </c>
      <c r="F298" t="s">
        <v>69</v>
      </c>
      <c r="G298" t="s">
        <v>73</v>
      </c>
      <c r="H298" t="s">
        <v>74</v>
      </c>
      <c r="I298" t="s">
        <v>81</v>
      </c>
      <c r="J298" t="s">
        <v>83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88</v>
      </c>
      <c r="Q298" t="s">
        <v>645</v>
      </c>
      <c r="R298">
        <v>3.7099609375</v>
      </c>
      <c r="S298" t="s">
        <v>651</v>
      </c>
      <c r="T298" t="s">
        <v>655</v>
      </c>
      <c r="U298">
        <v>1.07</v>
      </c>
      <c r="V298" t="s">
        <v>657</v>
      </c>
      <c r="W298">
        <v>0</v>
      </c>
      <c r="X298" t="s">
        <v>1145</v>
      </c>
      <c r="Y298">
        <v>2011</v>
      </c>
      <c r="Z298">
        <v>9</v>
      </c>
      <c r="AA298" t="s">
        <v>1150</v>
      </c>
      <c r="AB298" t="s">
        <v>1154</v>
      </c>
      <c r="AC298">
        <v>201012</v>
      </c>
      <c r="AD298" t="s">
        <v>83</v>
      </c>
      <c r="AE298" t="s">
        <v>1157</v>
      </c>
      <c r="AF298">
        <v>2</v>
      </c>
      <c r="AG298">
        <v>2</v>
      </c>
      <c r="AH298">
        <v>1</v>
      </c>
      <c r="AI298">
        <v>3</v>
      </c>
    </row>
    <row r="299" spans="1:35" x14ac:dyDescent="0.25">
      <c r="A299" t="s">
        <v>36</v>
      </c>
      <c r="B299" t="s">
        <v>39</v>
      </c>
      <c r="C299" t="s">
        <v>53</v>
      </c>
      <c r="D299" t="s">
        <v>55</v>
      </c>
      <c r="E299" t="s">
        <v>63</v>
      </c>
      <c r="F299" t="s">
        <v>69</v>
      </c>
      <c r="G299" t="s">
        <v>73</v>
      </c>
      <c r="H299" t="s">
        <v>74</v>
      </c>
      <c r="I299" t="s">
        <v>81</v>
      </c>
      <c r="J299" t="s">
        <v>83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88</v>
      </c>
      <c r="Q299" t="s">
        <v>646</v>
      </c>
      <c r="R299">
        <v>4.3798828125</v>
      </c>
      <c r="S299" t="s">
        <v>651</v>
      </c>
      <c r="T299" t="s">
        <v>655</v>
      </c>
      <c r="U299">
        <v>1.1000000000000001</v>
      </c>
      <c r="V299" t="s">
        <v>657</v>
      </c>
      <c r="W299">
        <v>0</v>
      </c>
      <c r="X299" t="s">
        <v>1146</v>
      </c>
      <c r="Y299">
        <v>2013</v>
      </c>
      <c r="Z299">
        <v>5</v>
      </c>
      <c r="AA299" t="s">
        <v>1151</v>
      </c>
      <c r="AB299" t="s">
        <v>1154</v>
      </c>
      <c r="AC299">
        <v>201315</v>
      </c>
      <c r="AD299" t="s">
        <v>83</v>
      </c>
      <c r="AE299" t="s">
        <v>1157</v>
      </c>
      <c r="AF299">
        <v>2</v>
      </c>
      <c r="AG299">
        <v>2</v>
      </c>
      <c r="AH299">
        <v>1</v>
      </c>
      <c r="AI299">
        <v>1</v>
      </c>
    </row>
    <row r="300" spans="1:35" x14ac:dyDescent="0.25">
      <c r="A300" t="s">
        <v>36</v>
      </c>
      <c r="B300" t="s">
        <v>39</v>
      </c>
      <c r="C300" t="s">
        <v>53</v>
      </c>
      <c r="D300" t="s">
        <v>58</v>
      </c>
      <c r="E300" t="s">
        <v>63</v>
      </c>
      <c r="F300" t="s">
        <v>69</v>
      </c>
      <c r="G300" t="s">
        <v>73</v>
      </c>
      <c r="H300" t="s">
        <v>74</v>
      </c>
      <c r="I300" t="s">
        <v>81</v>
      </c>
      <c r="J300" t="s">
        <v>83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88</v>
      </c>
      <c r="Q300" t="s">
        <v>647</v>
      </c>
      <c r="R300">
        <v>4.669921875</v>
      </c>
      <c r="S300" t="s">
        <v>651</v>
      </c>
      <c r="T300" t="s">
        <v>655</v>
      </c>
      <c r="U300">
        <v>1.27</v>
      </c>
      <c r="V300" t="s">
        <v>657</v>
      </c>
      <c r="W300">
        <v>0</v>
      </c>
      <c r="X300" t="s">
        <v>1023</v>
      </c>
      <c r="Y300">
        <v>2011</v>
      </c>
      <c r="Z300">
        <v>9</v>
      </c>
      <c r="AA300" t="s">
        <v>1150</v>
      </c>
      <c r="AB300" t="s">
        <v>1154</v>
      </c>
      <c r="AC300">
        <v>201012</v>
      </c>
      <c r="AD300" t="s">
        <v>83</v>
      </c>
      <c r="AE300" t="s">
        <v>1157</v>
      </c>
      <c r="AF300">
        <v>2</v>
      </c>
      <c r="AG300">
        <v>2</v>
      </c>
      <c r="AH300">
        <v>1</v>
      </c>
      <c r="AI300">
        <v>1</v>
      </c>
    </row>
    <row r="301" spans="1:35" x14ac:dyDescent="0.25">
      <c r="A301" t="s">
        <v>36</v>
      </c>
      <c r="B301" t="s">
        <v>37</v>
      </c>
      <c r="C301" t="s">
        <v>53</v>
      </c>
      <c r="D301" t="s">
        <v>59</v>
      </c>
      <c r="E301" t="s">
        <v>63</v>
      </c>
      <c r="F301" t="s">
        <v>69</v>
      </c>
      <c r="G301" t="s">
        <v>73</v>
      </c>
      <c r="H301" t="s">
        <v>74</v>
      </c>
      <c r="I301" t="s">
        <v>81</v>
      </c>
      <c r="J301" t="s">
        <v>83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88</v>
      </c>
      <c r="Q301" t="s">
        <v>648</v>
      </c>
      <c r="R301">
        <v>5.169921875</v>
      </c>
      <c r="S301" t="s">
        <v>651</v>
      </c>
      <c r="T301" t="s">
        <v>656</v>
      </c>
      <c r="U301">
        <v>1.51</v>
      </c>
      <c r="V301" t="s">
        <v>657</v>
      </c>
      <c r="W301">
        <v>0</v>
      </c>
      <c r="X301" t="s">
        <v>862</v>
      </c>
      <c r="Y301">
        <v>2018</v>
      </c>
      <c r="Z301">
        <v>7</v>
      </c>
      <c r="AA301" t="s">
        <v>1150</v>
      </c>
      <c r="AB301" t="s">
        <v>1153</v>
      </c>
      <c r="AC301">
        <v>201618</v>
      </c>
      <c r="AD301" t="s">
        <v>83</v>
      </c>
      <c r="AE301" t="s">
        <v>1157</v>
      </c>
      <c r="AF301">
        <v>2</v>
      </c>
      <c r="AG301">
        <v>2</v>
      </c>
      <c r="AH301">
        <v>1</v>
      </c>
      <c r="AI301">
        <v>3</v>
      </c>
    </row>
    <row r="302" spans="1:35" x14ac:dyDescent="0.25">
      <c r="A302" t="s">
        <v>36</v>
      </c>
      <c r="B302" t="s">
        <v>37</v>
      </c>
      <c r="C302" t="s">
        <v>54</v>
      </c>
      <c r="D302" t="s">
        <v>58</v>
      </c>
      <c r="E302" t="s">
        <v>63</v>
      </c>
      <c r="F302" t="s">
        <v>69</v>
      </c>
      <c r="G302" t="s">
        <v>73</v>
      </c>
      <c r="H302" t="s">
        <v>74</v>
      </c>
      <c r="I302" t="s">
        <v>81</v>
      </c>
      <c r="J302" t="s">
        <v>83</v>
      </c>
      <c r="K302">
        <v>0</v>
      </c>
      <c r="L302">
        <v>0</v>
      </c>
      <c r="M302">
        <v>0</v>
      </c>
      <c r="N302">
        <v>0</v>
      </c>
      <c r="O302">
        <v>0</v>
      </c>
      <c r="P302" t="s">
        <v>88</v>
      </c>
      <c r="Q302" t="s">
        <v>649</v>
      </c>
      <c r="R302">
        <v>7.080078125</v>
      </c>
      <c r="S302" t="s">
        <v>653</v>
      </c>
      <c r="T302" t="s">
        <v>655</v>
      </c>
      <c r="U302">
        <v>1.36</v>
      </c>
      <c r="V302" t="s">
        <v>657</v>
      </c>
      <c r="W302">
        <v>1.3203075388446399</v>
      </c>
      <c r="X302" t="s">
        <v>1147</v>
      </c>
      <c r="Y302">
        <v>2013</v>
      </c>
      <c r="Z302">
        <v>8</v>
      </c>
      <c r="AA302" t="s">
        <v>1150</v>
      </c>
      <c r="AB302" t="s">
        <v>1153</v>
      </c>
      <c r="AC302">
        <v>201315</v>
      </c>
      <c r="AD302" t="s">
        <v>83</v>
      </c>
      <c r="AE302" t="s">
        <v>1157</v>
      </c>
      <c r="AF302">
        <v>2</v>
      </c>
      <c r="AG302">
        <v>2</v>
      </c>
      <c r="AH302">
        <v>1</v>
      </c>
      <c r="AI302">
        <v>1</v>
      </c>
    </row>
    <row r="303" spans="1:35" x14ac:dyDescent="0.25">
      <c r="A303" t="s">
        <v>35</v>
      </c>
      <c r="B303" t="s">
        <v>38</v>
      </c>
      <c r="C303" t="s">
        <v>53</v>
      </c>
      <c r="D303" t="s">
        <v>58</v>
      </c>
      <c r="E303" t="s">
        <v>62</v>
      </c>
      <c r="F303" t="s">
        <v>66</v>
      </c>
      <c r="G303" t="s">
        <v>71</v>
      </c>
      <c r="H303" t="s">
        <v>74</v>
      </c>
      <c r="I303" t="s">
        <v>80</v>
      </c>
      <c r="J303" t="s">
        <v>83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87</v>
      </c>
      <c r="Q303" t="s">
        <v>152</v>
      </c>
      <c r="R303">
        <v>6.7197265625</v>
      </c>
      <c r="S303" t="s">
        <v>653</v>
      </c>
      <c r="T303" t="s">
        <v>656</v>
      </c>
      <c r="U303">
        <v>1.86</v>
      </c>
      <c r="V303" t="s">
        <v>657</v>
      </c>
      <c r="W303">
        <v>0.54592536394729407</v>
      </c>
      <c r="X303" t="s">
        <v>718</v>
      </c>
      <c r="Y303">
        <v>2011</v>
      </c>
      <c r="Z303">
        <v>8</v>
      </c>
      <c r="AA303" t="s">
        <v>1150</v>
      </c>
      <c r="AB303" t="s">
        <v>1154</v>
      </c>
      <c r="AC303">
        <v>201012</v>
      </c>
      <c r="AD303" t="s">
        <v>83</v>
      </c>
      <c r="AE303" t="s">
        <v>1157</v>
      </c>
      <c r="AF303">
        <v>2</v>
      </c>
      <c r="AG303">
        <v>3</v>
      </c>
      <c r="AH303">
        <v>1</v>
      </c>
      <c r="AI303">
        <v>1</v>
      </c>
    </row>
    <row r="304" spans="1:35" x14ac:dyDescent="0.25">
      <c r="A304" t="s">
        <v>36</v>
      </c>
      <c r="B304" t="s">
        <v>37</v>
      </c>
      <c r="C304" t="s">
        <v>52</v>
      </c>
      <c r="D304" t="s">
        <v>61</v>
      </c>
      <c r="E304" t="s">
        <v>63</v>
      </c>
      <c r="F304" t="s">
        <v>67</v>
      </c>
      <c r="G304" t="s">
        <v>71</v>
      </c>
      <c r="H304" t="s">
        <v>74</v>
      </c>
      <c r="I304" t="s">
        <v>81</v>
      </c>
      <c r="J304" t="s">
        <v>83</v>
      </c>
      <c r="K304">
        <v>0</v>
      </c>
      <c r="L304">
        <v>0</v>
      </c>
      <c r="M304">
        <v>0</v>
      </c>
      <c r="N304">
        <v>1</v>
      </c>
      <c r="O304">
        <v>0</v>
      </c>
      <c r="P304" t="s">
        <v>87</v>
      </c>
      <c r="Q304" t="s">
        <v>204</v>
      </c>
      <c r="R304">
        <v>8.4404296875</v>
      </c>
      <c r="S304" t="s">
        <v>653</v>
      </c>
      <c r="T304" t="s">
        <v>656</v>
      </c>
      <c r="U304">
        <v>2.2200000000000002</v>
      </c>
      <c r="V304" t="s">
        <v>657</v>
      </c>
      <c r="W304">
        <v>0</v>
      </c>
      <c r="X304" t="s">
        <v>763</v>
      </c>
      <c r="Y304">
        <v>2018</v>
      </c>
      <c r="Z304">
        <v>6</v>
      </c>
      <c r="AA304" t="s">
        <v>1151</v>
      </c>
      <c r="AB304" t="s">
        <v>1153</v>
      </c>
      <c r="AC304">
        <v>201618</v>
      </c>
      <c r="AD304" t="s">
        <v>83</v>
      </c>
      <c r="AE304" t="s">
        <v>1157</v>
      </c>
      <c r="AF304">
        <v>2</v>
      </c>
      <c r="AG304">
        <v>3</v>
      </c>
      <c r="AH304">
        <v>1</v>
      </c>
      <c r="AI304">
        <v>2</v>
      </c>
    </row>
    <row r="305" spans="1:35" x14ac:dyDescent="0.25">
      <c r="A305" t="s">
        <v>36</v>
      </c>
      <c r="B305" t="s">
        <v>42</v>
      </c>
      <c r="C305" t="s">
        <v>53</v>
      </c>
      <c r="D305" t="s">
        <v>50</v>
      </c>
      <c r="E305" t="s">
        <v>62</v>
      </c>
      <c r="F305" t="s">
        <v>66</v>
      </c>
      <c r="G305" t="s">
        <v>71</v>
      </c>
      <c r="H305" t="s">
        <v>77</v>
      </c>
      <c r="I305" t="s">
        <v>81</v>
      </c>
      <c r="J305" t="s">
        <v>83</v>
      </c>
      <c r="K305">
        <v>1</v>
      </c>
      <c r="L305">
        <v>0</v>
      </c>
      <c r="M305">
        <v>1</v>
      </c>
      <c r="N305">
        <v>0</v>
      </c>
      <c r="O305">
        <v>0</v>
      </c>
      <c r="P305" t="s">
        <v>87</v>
      </c>
      <c r="Q305" t="s">
        <v>236</v>
      </c>
      <c r="R305">
        <v>6.91015625</v>
      </c>
      <c r="S305" t="s">
        <v>653</v>
      </c>
      <c r="T305" t="s">
        <v>656</v>
      </c>
      <c r="U305">
        <v>2.0299999999999998</v>
      </c>
      <c r="V305" t="s">
        <v>657</v>
      </c>
      <c r="W305">
        <v>2.89508934365585</v>
      </c>
      <c r="X305" t="s">
        <v>792</v>
      </c>
      <c r="Y305">
        <v>2014</v>
      </c>
      <c r="Z305">
        <v>6</v>
      </c>
      <c r="AA305" t="s">
        <v>1151</v>
      </c>
      <c r="AB305" t="s">
        <v>1154</v>
      </c>
      <c r="AC305">
        <v>201315</v>
      </c>
      <c r="AD305" t="s">
        <v>83</v>
      </c>
      <c r="AE305" t="s">
        <v>1157</v>
      </c>
      <c r="AF305">
        <v>2</v>
      </c>
      <c r="AG305">
        <v>3</v>
      </c>
      <c r="AH305">
        <v>3</v>
      </c>
      <c r="AI305">
        <v>3</v>
      </c>
    </row>
    <row r="306" spans="1:35" x14ac:dyDescent="0.25">
      <c r="A306" t="s">
        <v>35</v>
      </c>
      <c r="B306" t="s">
        <v>37</v>
      </c>
      <c r="C306" t="s">
        <v>52</v>
      </c>
      <c r="D306" t="s">
        <v>57</v>
      </c>
      <c r="E306" t="s">
        <v>62</v>
      </c>
      <c r="F306" t="s">
        <v>65</v>
      </c>
      <c r="G306" t="s">
        <v>71</v>
      </c>
      <c r="H306" t="s">
        <v>75</v>
      </c>
      <c r="I306" t="s">
        <v>81</v>
      </c>
      <c r="J306" t="s">
        <v>83</v>
      </c>
      <c r="K306">
        <v>0</v>
      </c>
      <c r="L306">
        <v>0</v>
      </c>
      <c r="M306">
        <v>1</v>
      </c>
      <c r="N306">
        <v>0</v>
      </c>
      <c r="O306">
        <v>0</v>
      </c>
      <c r="P306" t="s">
        <v>87</v>
      </c>
      <c r="Q306" t="s">
        <v>250</v>
      </c>
      <c r="R306">
        <v>6.2197265625</v>
      </c>
      <c r="S306" t="s">
        <v>653</v>
      </c>
      <c r="T306" t="s">
        <v>655</v>
      </c>
      <c r="U306">
        <v>1.26</v>
      </c>
      <c r="V306" t="s">
        <v>659</v>
      </c>
      <c r="W306">
        <v>9.0385435068088604</v>
      </c>
      <c r="X306" t="s">
        <v>805</v>
      </c>
      <c r="Y306">
        <v>2017</v>
      </c>
      <c r="Z306">
        <v>7</v>
      </c>
      <c r="AA306" t="s">
        <v>1150</v>
      </c>
      <c r="AB306" t="s">
        <v>1153</v>
      </c>
      <c r="AC306">
        <v>201618</v>
      </c>
      <c r="AD306" t="s">
        <v>83</v>
      </c>
      <c r="AE306" t="s">
        <v>1157</v>
      </c>
      <c r="AF306">
        <v>2</v>
      </c>
      <c r="AG306">
        <v>3</v>
      </c>
      <c r="AH306">
        <v>2</v>
      </c>
      <c r="AI306">
        <v>3</v>
      </c>
    </row>
    <row r="307" spans="1:35" x14ac:dyDescent="0.25">
      <c r="A307" t="s">
        <v>35</v>
      </c>
      <c r="B307" t="s">
        <v>37</v>
      </c>
      <c r="C307" t="s">
        <v>52</v>
      </c>
      <c r="D307" t="s">
        <v>55</v>
      </c>
      <c r="E307" t="s">
        <v>62</v>
      </c>
      <c r="F307" t="s">
        <v>66</v>
      </c>
      <c r="G307" t="s">
        <v>71</v>
      </c>
      <c r="H307" t="s">
        <v>78</v>
      </c>
      <c r="I307" t="s">
        <v>80</v>
      </c>
      <c r="J307" t="s">
        <v>82</v>
      </c>
      <c r="K307">
        <v>0</v>
      </c>
      <c r="L307">
        <v>1</v>
      </c>
      <c r="M307">
        <v>0</v>
      </c>
      <c r="N307">
        <v>1</v>
      </c>
      <c r="O307">
        <v>0</v>
      </c>
      <c r="P307" t="s">
        <v>88</v>
      </c>
      <c r="Q307" t="s">
        <v>278</v>
      </c>
      <c r="R307">
        <v>6.83984375</v>
      </c>
      <c r="S307" t="s">
        <v>653</v>
      </c>
      <c r="T307" t="s">
        <v>656</v>
      </c>
      <c r="U307">
        <v>1.54</v>
      </c>
      <c r="V307" t="s">
        <v>659</v>
      </c>
      <c r="W307">
        <v>4.5889703440479872</v>
      </c>
      <c r="X307" t="s">
        <v>830</v>
      </c>
      <c r="Y307">
        <v>2016</v>
      </c>
      <c r="Z307">
        <v>7</v>
      </c>
      <c r="AA307" t="s">
        <v>1150</v>
      </c>
      <c r="AB307" t="s">
        <v>1153</v>
      </c>
      <c r="AC307">
        <v>201618</v>
      </c>
      <c r="AD307" t="s">
        <v>82</v>
      </c>
      <c r="AE307" t="s">
        <v>1157</v>
      </c>
      <c r="AF307">
        <v>2</v>
      </c>
      <c r="AG307">
        <v>3</v>
      </c>
      <c r="AH307">
        <v>3</v>
      </c>
      <c r="AI307">
        <v>1</v>
      </c>
    </row>
    <row r="308" spans="1:35" x14ac:dyDescent="0.25">
      <c r="A308" t="s">
        <v>35</v>
      </c>
      <c r="B308" t="s">
        <v>42</v>
      </c>
      <c r="C308" t="s">
        <v>52</v>
      </c>
      <c r="D308" t="s">
        <v>50</v>
      </c>
      <c r="E308" t="s">
        <v>62</v>
      </c>
      <c r="F308" t="s">
        <v>67</v>
      </c>
      <c r="G308" t="s">
        <v>71</v>
      </c>
      <c r="H308" t="s">
        <v>74</v>
      </c>
      <c r="I308" t="s">
        <v>81</v>
      </c>
      <c r="J308" t="s">
        <v>83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88</v>
      </c>
      <c r="Q308" t="s">
        <v>361</v>
      </c>
      <c r="R308">
        <v>5.25</v>
      </c>
      <c r="S308" t="s">
        <v>651</v>
      </c>
      <c r="T308" t="s">
        <v>656</v>
      </c>
      <c r="U308">
        <v>1.73</v>
      </c>
      <c r="V308" t="s">
        <v>658</v>
      </c>
      <c r="W308">
        <v>89.019953945408446</v>
      </c>
      <c r="X308" t="s">
        <v>896</v>
      </c>
      <c r="Y308">
        <v>2011</v>
      </c>
      <c r="Z308">
        <v>10</v>
      </c>
      <c r="AA308" t="s">
        <v>1152</v>
      </c>
      <c r="AB308" t="s">
        <v>1154</v>
      </c>
      <c r="AC308">
        <v>201012</v>
      </c>
      <c r="AD308" t="s">
        <v>83</v>
      </c>
      <c r="AE308" t="s">
        <v>1157</v>
      </c>
      <c r="AF308">
        <v>2</v>
      </c>
      <c r="AG308">
        <v>3</v>
      </c>
      <c r="AH308">
        <v>1</v>
      </c>
      <c r="AI308">
        <v>3</v>
      </c>
    </row>
    <row r="309" spans="1:35" x14ac:dyDescent="0.25">
      <c r="A309" t="s">
        <v>36</v>
      </c>
      <c r="B309" t="s">
        <v>38</v>
      </c>
      <c r="C309" t="s">
        <v>53</v>
      </c>
      <c r="D309" t="s">
        <v>55</v>
      </c>
      <c r="E309" t="s">
        <v>62</v>
      </c>
      <c r="F309" t="s">
        <v>65</v>
      </c>
      <c r="G309" t="s">
        <v>73</v>
      </c>
      <c r="H309" t="s">
        <v>76</v>
      </c>
      <c r="I309" t="s">
        <v>80</v>
      </c>
      <c r="J309" t="s">
        <v>83</v>
      </c>
      <c r="K309">
        <v>0</v>
      </c>
      <c r="L309">
        <v>0</v>
      </c>
      <c r="M309">
        <v>1</v>
      </c>
      <c r="N309">
        <v>1</v>
      </c>
      <c r="O309">
        <v>0</v>
      </c>
      <c r="P309" t="s">
        <v>87</v>
      </c>
      <c r="Q309" t="s">
        <v>553</v>
      </c>
      <c r="R309">
        <v>5.5703125</v>
      </c>
      <c r="S309" t="s">
        <v>653</v>
      </c>
      <c r="T309" t="s">
        <v>655</v>
      </c>
      <c r="U309">
        <v>1.48</v>
      </c>
      <c r="V309" t="s">
        <v>659</v>
      </c>
      <c r="W309">
        <v>21.638751548269479</v>
      </c>
      <c r="X309" t="s">
        <v>976</v>
      </c>
      <c r="Y309">
        <v>2011</v>
      </c>
      <c r="Z309">
        <v>6</v>
      </c>
      <c r="AA309" t="s">
        <v>1150</v>
      </c>
      <c r="AB309" t="s">
        <v>1154</v>
      </c>
      <c r="AC309">
        <v>201012</v>
      </c>
      <c r="AD309" t="s">
        <v>83</v>
      </c>
      <c r="AE309" t="s">
        <v>1157</v>
      </c>
      <c r="AF309">
        <v>2</v>
      </c>
      <c r="AG309">
        <v>3</v>
      </c>
      <c r="AH309">
        <v>2</v>
      </c>
      <c r="AI309">
        <v>1</v>
      </c>
    </row>
    <row r="310" spans="1:35" x14ac:dyDescent="0.25">
      <c r="A310" t="s">
        <v>36</v>
      </c>
      <c r="B310" t="s">
        <v>37</v>
      </c>
      <c r="C310" t="s">
        <v>54</v>
      </c>
      <c r="D310" t="s">
        <v>59</v>
      </c>
      <c r="E310" t="s">
        <v>63</v>
      </c>
      <c r="F310" t="s">
        <v>69</v>
      </c>
      <c r="G310" t="s">
        <v>73</v>
      </c>
      <c r="H310" t="s">
        <v>74</v>
      </c>
      <c r="I310" t="s">
        <v>80</v>
      </c>
      <c r="J310" t="s">
        <v>83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87</v>
      </c>
      <c r="Q310" t="s">
        <v>557</v>
      </c>
      <c r="R310">
        <v>5.1298828125</v>
      </c>
      <c r="S310" t="s">
        <v>651</v>
      </c>
      <c r="T310" t="s">
        <v>655</v>
      </c>
      <c r="U310">
        <v>1.1000000000000001</v>
      </c>
      <c r="V310" t="s">
        <v>658</v>
      </c>
      <c r="W310">
        <v>61.696685211998997</v>
      </c>
      <c r="X310" t="s">
        <v>1071</v>
      </c>
      <c r="Y310">
        <v>2019</v>
      </c>
      <c r="Z310">
        <v>7</v>
      </c>
      <c r="AA310" t="s">
        <v>1150</v>
      </c>
      <c r="AB310" t="s">
        <v>1153</v>
      </c>
      <c r="AC310">
        <v>201920</v>
      </c>
      <c r="AD310" t="s">
        <v>83</v>
      </c>
      <c r="AE310" t="s">
        <v>1157</v>
      </c>
      <c r="AF310">
        <v>2</v>
      </c>
      <c r="AG310">
        <v>3</v>
      </c>
      <c r="AH310">
        <v>1</v>
      </c>
      <c r="AI310">
        <v>3</v>
      </c>
    </row>
    <row r="311" spans="1:35" x14ac:dyDescent="0.25">
      <c r="A311" t="s">
        <v>35</v>
      </c>
      <c r="B311" t="s">
        <v>37</v>
      </c>
      <c r="C311" t="s">
        <v>53</v>
      </c>
      <c r="D311" t="s">
        <v>55</v>
      </c>
      <c r="E311" t="s">
        <v>62</v>
      </c>
      <c r="F311" t="s">
        <v>66</v>
      </c>
      <c r="G311" t="s">
        <v>71</v>
      </c>
      <c r="H311" t="s">
        <v>74</v>
      </c>
      <c r="I311" t="s">
        <v>81</v>
      </c>
      <c r="J311" t="s">
        <v>82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86</v>
      </c>
      <c r="Q311" t="s">
        <v>96</v>
      </c>
      <c r="R311">
        <v>2.01953125</v>
      </c>
      <c r="S311" t="s">
        <v>652</v>
      </c>
      <c r="T311" t="s">
        <v>654</v>
      </c>
      <c r="U311">
        <v>0.70000000000000007</v>
      </c>
      <c r="V311" t="s">
        <v>657</v>
      </c>
      <c r="W311">
        <v>0</v>
      </c>
      <c r="X311" t="s">
        <v>667</v>
      </c>
      <c r="Y311">
        <v>2018</v>
      </c>
      <c r="Z311">
        <v>1</v>
      </c>
      <c r="AA311" t="s">
        <v>1149</v>
      </c>
      <c r="AB311" t="s">
        <v>1153</v>
      </c>
      <c r="AC311">
        <v>201618</v>
      </c>
      <c r="AD311" t="s">
        <v>82</v>
      </c>
      <c r="AE311" t="s">
        <v>1157</v>
      </c>
      <c r="AF311">
        <v>3</v>
      </c>
      <c r="AG311">
        <v>1</v>
      </c>
      <c r="AH311">
        <v>1</v>
      </c>
      <c r="AI311">
        <v>1</v>
      </c>
    </row>
    <row r="312" spans="1:35" x14ac:dyDescent="0.25">
      <c r="A312" t="s">
        <v>36</v>
      </c>
      <c r="B312" t="s">
        <v>37</v>
      </c>
      <c r="C312" t="s">
        <v>52</v>
      </c>
      <c r="D312" t="s">
        <v>59</v>
      </c>
      <c r="E312" t="s">
        <v>62</v>
      </c>
      <c r="F312" t="s">
        <v>66</v>
      </c>
      <c r="G312" t="s">
        <v>71</v>
      </c>
      <c r="H312" t="s">
        <v>74</v>
      </c>
      <c r="I312" t="s">
        <v>81</v>
      </c>
      <c r="J312" t="s">
        <v>82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86</v>
      </c>
      <c r="Q312" t="s">
        <v>102</v>
      </c>
      <c r="R312">
        <v>2.3603515625</v>
      </c>
      <c r="S312" t="s">
        <v>652</v>
      </c>
      <c r="T312" t="s">
        <v>655</v>
      </c>
      <c r="U312">
        <v>1.02</v>
      </c>
      <c r="V312" t="s">
        <v>657</v>
      </c>
      <c r="W312">
        <v>0</v>
      </c>
      <c r="X312" t="s">
        <v>667</v>
      </c>
      <c r="Y312">
        <v>2018</v>
      </c>
      <c r="Z312">
        <v>1</v>
      </c>
      <c r="AA312" t="s">
        <v>1149</v>
      </c>
      <c r="AB312" t="s">
        <v>1153</v>
      </c>
      <c r="AC312">
        <v>201618</v>
      </c>
      <c r="AD312" t="s">
        <v>82</v>
      </c>
      <c r="AE312" t="s">
        <v>1157</v>
      </c>
      <c r="AF312">
        <v>3</v>
      </c>
      <c r="AG312">
        <v>1</v>
      </c>
      <c r="AH312">
        <v>1</v>
      </c>
      <c r="AI312">
        <v>3</v>
      </c>
    </row>
    <row r="313" spans="1:35" x14ac:dyDescent="0.25">
      <c r="A313" t="s">
        <v>36</v>
      </c>
      <c r="B313" t="s">
        <v>37</v>
      </c>
      <c r="C313" t="s">
        <v>52</v>
      </c>
      <c r="D313" t="s">
        <v>50</v>
      </c>
      <c r="E313" t="s">
        <v>62</v>
      </c>
      <c r="F313" t="s">
        <v>66</v>
      </c>
      <c r="G313" t="s">
        <v>71</v>
      </c>
      <c r="H313" t="s">
        <v>75</v>
      </c>
      <c r="I313" t="s">
        <v>79</v>
      </c>
      <c r="J313" t="s">
        <v>83</v>
      </c>
      <c r="K313">
        <v>0</v>
      </c>
      <c r="L313">
        <v>0</v>
      </c>
      <c r="M313">
        <v>1</v>
      </c>
      <c r="N313">
        <v>0</v>
      </c>
      <c r="O313">
        <v>0</v>
      </c>
      <c r="P313" t="s">
        <v>87</v>
      </c>
      <c r="Q313" t="s">
        <v>129</v>
      </c>
      <c r="R313">
        <v>2.4404296875</v>
      </c>
      <c r="S313" t="s">
        <v>652</v>
      </c>
      <c r="T313" t="s">
        <v>655</v>
      </c>
      <c r="U313">
        <v>1.04</v>
      </c>
      <c r="V313" t="s">
        <v>657</v>
      </c>
      <c r="W313">
        <v>0</v>
      </c>
      <c r="X313" t="s">
        <v>697</v>
      </c>
      <c r="Y313">
        <v>2018</v>
      </c>
      <c r="Z313">
        <v>10</v>
      </c>
      <c r="AA313" t="s">
        <v>1152</v>
      </c>
      <c r="AB313" t="s">
        <v>1153</v>
      </c>
      <c r="AC313">
        <v>201618</v>
      </c>
      <c r="AD313" t="s">
        <v>83</v>
      </c>
      <c r="AE313" t="s">
        <v>1157</v>
      </c>
      <c r="AF313">
        <v>3</v>
      </c>
      <c r="AG313">
        <v>1</v>
      </c>
      <c r="AH313">
        <v>2</v>
      </c>
      <c r="AI313">
        <v>3</v>
      </c>
    </row>
    <row r="314" spans="1:35" x14ac:dyDescent="0.25">
      <c r="A314" t="s">
        <v>35</v>
      </c>
      <c r="B314" t="s">
        <v>37</v>
      </c>
      <c r="C314" t="s">
        <v>53</v>
      </c>
      <c r="D314" t="s">
        <v>50</v>
      </c>
      <c r="E314" t="s">
        <v>62</v>
      </c>
      <c r="F314" t="s">
        <v>65</v>
      </c>
      <c r="G314" t="s">
        <v>71</v>
      </c>
      <c r="H314" t="s">
        <v>76</v>
      </c>
      <c r="I314" t="s">
        <v>79</v>
      </c>
      <c r="J314" t="s">
        <v>82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87</v>
      </c>
      <c r="Q314" t="s">
        <v>142</v>
      </c>
      <c r="R314">
        <v>2.1796875</v>
      </c>
      <c r="S314" t="s">
        <v>652</v>
      </c>
      <c r="T314" t="s">
        <v>655</v>
      </c>
      <c r="U314">
        <v>1.3</v>
      </c>
      <c r="V314" t="s">
        <v>657</v>
      </c>
      <c r="W314">
        <v>0.39622014473107647</v>
      </c>
      <c r="X314" t="s">
        <v>708</v>
      </c>
      <c r="Y314">
        <v>2014</v>
      </c>
      <c r="Z314">
        <v>6</v>
      </c>
      <c r="AA314" t="s">
        <v>1151</v>
      </c>
      <c r="AB314" t="s">
        <v>1153</v>
      </c>
      <c r="AC314">
        <v>201315</v>
      </c>
      <c r="AD314" t="s">
        <v>82</v>
      </c>
      <c r="AE314" t="s">
        <v>1157</v>
      </c>
      <c r="AF314">
        <v>3</v>
      </c>
      <c r="AG314">
        <v>1</v>
      </c>
      <c r="AH314">
        <v>2</v>
      </c>
      <c r="AI314">
        <v>3</v>
      </c>
    </row>
    <row r="315" spans="1:35" x14ac:dyDescent="0.25">
      <c r="A315" t="s">
        <v>36</v>
      </c>
      <c r="B315" t="s">
        <v>37</v>
      </c>
      <c r="C315" t="s">
        <v>52</v>
      </c>
      <c r="D315" t="s">
        <v>55</v>
      </c>
      <c r="E315" t="s">
        <v>62</v>
      </c>
      <c r="F315" t="s">
        <v>66</v>
      </c>
      <c r="G315" t="s">
        <v>71</v>
      </c>
      <c r="H315" t="s">
        <v>78</v>
      </c>
      <c r="I315" t="s">
        <v>81</v>
      </c>
      <c r="J315" t="s">
        <v>82</v>
      </c>
      <c r="K315">
        <v>0</v>
      </c>
      <c r="L315">
        <v>1</v>
      </c>
      <c r="M315">
        <v>0</v>
      </c>
      <c r="N315">
        <v>0</v>
      </c>
      <c r="O315">
        <v>0</v>
      </c>
      <c r="P315" t="s">
        <v>87</v>
      </c>
      <c r="Q315" t="s">
        <v>159</v>
      </c>
      <c r="R315">
        <v>2.1396484375</v>
      </c>
      <c r="S315" t="s">
        <v>652</v>
      </c>
      <c r="T315" t="s">
        <v>654</v>
      </c>
      <c r="U315">
        <v>0.74</v>
      </c>
      <c r="V315" t="s">
        <v>657</v>
      </c>
      <c r="W315">
        <v>0</v>
      </c>
      <c r="X315" t="s">
        <v>724</v>
      </c>
      <c r="Y315">
        <v>2012</v>
      </c>
      <c r="Z315">
        <v>12</v>
      </c>
      <c r="AA315" t="s">
        <v>1149</v>
      </c>
      <c r="AB315" t="s">
        <v>1153</v>
      </c>
      <c r="AC315">
        <v>201012</v>
      </c>
      <c r="AD315" t="s">
        <v>82</v>
      </c>
      <c r="AE315" t="s">
        <v>1157</v>
      </c>
      <c r="AF315">
        <v>3</v>
      </c>
      <c r="AG315">
        <v>1</v>
      </c>
      <c r="AH315">
        <v>3</v>
      </c>
      <c r="AI315">
        <v>1</v>
      </c>
    </row>
    <row r="316" spans="1:35" x14ac:dyDescent="0.25">
      <c r="A316" t="s">
        <v>36</v>
      </c>
      <c r="B316" t="s">
        <v>38</v>
      </c>
      <c r="C316" t="s">
        <v>52</v>
      </c>
      <c r="D316" t="s">
        <v>55</v>
      </c>
      <c r="E316" t="s">
        <v>62</v>
      </c>
      <c r="F316" t="s">
        <v>67</v>
      </c>
      <c r="G316" t="s">
        <v>71</v>
      </c>
      <c r="H316" t="s">
        <v>76</v>
      </c>
      <c r="I316" t="s">
        <v>81</v>
      </c>
      <c r="J316" t="s">
        <v>82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87</v>
      </c>
      <c r="Q316" t="s">
        <v>182</v>
      </c>
      <c r="R316">
        <v>2.1396484375</v>
      </c>
      <c r="S316" t="s">
        <v>652</v>
      </c>
      <c r="T316" t="s">
        <v>655</v>
      </c>
      <c r="U316">
        <v>1.1399999999999999</v>
      </c>
      <c r="V316" t="s">
        <v>657</v>
      </c>
      <c r="W316">
        <v>0</v>
      </c>
      <c r="X316" t="s">
        <v>742</v>
      </c>
      <c r="Y316">
        <v>2011</v>
      </c>
      <c r="Z316">
        <v>10</v>
      </c>
      <c r="AA316" t="s">
        <v>1152</v>
      </c>
      <c r="AB316" t="s">
        <v>1154</v>
      </c>
      <c r="AC316">
        <v>201012</v>
      </c>
      <c r="AD316" t="s">
        <v>82</v>
      </c>
      <c r="AE316" t="s">
        <v>1157</v>
      </c>
      <c r="AF316">
        <v>3</v>
      </c>
      <c r="AG316">
        <v>1</v>
      </c>
      <c r="AH316">
        <v>2</v>
      </c>
      <c r="AI316">
        <v>1</v>
      </c>
    </row>
    <row r="317" spans="1:35" x14ac:dyDescent="0.25">
      <c r="A317" t="s">
        <v>36</v>
      </c>
      <c r="B317" t="s">
        <v>37</v>
      </c>
      <c r="C317" t="s">
        <v>53</v>
      </c>
      <c r="D317" t="s">
        <v>60</v>
      </c>
      <c r="E317" t="s">
        <v>62</v>
      </c>
      <c r="F317" t="s">
        <v>67</v>
      </c>
      <c r="G317" t="s">
        <v>71</v>
      </c>
      <c r="H317" t="s">
        <v>78</v>
      </c>
      <c r="I317" t="s">
        <v>81</v>
      </c>
      <c r="J317" t="s">
        <v>82</v>
      </c>
      <c r="K317">
        <v>0</v>
      </c>
      <c r="L317">
        <v>1</v>
      </c>
      <c r="M317">
        <v>0</v>
      </c>
      <c r="N317">
        <v>0</v>
      </c>
      <c r="O317">
        <v>0</v>
      </c>
      <c r="P317" t="s">
        <v>87</v>
      </c>
      <c r="Q317" t="s">
        <v>209</v>
      </c>
      <c r="R317">
        <v>2.41015625</v>
      </c>
      <c r="S317" t="s">
        <v>652</v>
      </c>
      <c r="T317" t="s">
        <v>655</v>
      </c>
      <c r="U317">
        <v>1.08</v>
      </c>
      <c r="V317" t="s">
        <v>657</v>
      </c>
      <c r="W317">
        <v>2.613066588475537E-2</v>
      </c>
      <c r="X317" t="s">
        <v>768</v>
      </c>
      <c r="Y317">
        <v>2016</v>
      </c>
      <c r="Z317">
        <v>4</v>
      </c>
      <c r="AA317" t="s">
        <v>1151</v>
      </c>
      <c r="AB317" t="s">
        <v>1153</v>
      </c>
      <c r="AC317">
        <v>201618</v>
      </c>
      <c r="AD317" t="s">
        <v>82</v>
      </c>
      <c r="AE317" t="s">
        <v>1157</v>
      </c>
      <c r="AF317">
        <v>3</v>
      </c>
      <c r="AG317">
        <v>1</v>
      </c>
      <c r="AH317">
        <v>3</v>
      </c>
      <c r="AI317">
        <v>2</v>
      </c>
    </row>
    <row r="318" spans="1:35" x14ac:dyDescent="0.25">
      <c r="A318" t="s">
        <v>35</v>
      </c>
      <c r="B318" t="s">
        <v>37</v>
      </c>
      <c r="C318" t="s">
        <v>52</v>
      </c>
      <c r="D318" t="s">
        <v>59</v>
      </c>
      <c r="E318" t="s">
        <v>62</v>
      </c>
      <c r="F318" t="s">
        <v>66</v>
      </c>
      <c r="G318" t="s">
        <v>71</v>
      </c>
      <c r="H318" t="s">
        <v>74</v>
      </c>
      <c r="I318" t="s">
        <v>81</v>
      </c>
      <c r="J318" t="s">
        <v>82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87</v>
      </c>
      <c r="Q318" t="s">
        <v>217</v>
      </c>
      <c r="R318">
        <v>2.4697265625</v>
      </c>
      <c r="S318" t="s">
        <v>652</v>
      </c>
      <c r="T318" t="s">
        <v>655</v>
      </c>
      <c r="U318">
        <v>0.91</v>
      </c>
      <c r="V318" t="s">
        <v>657</v>
      </c>
      <c r="W318">
        <v>0.3805301536974709</v>
      </c>
      <c r="X318" t="s">
        <v>775</v>
      </c>
      <c r="Y318">
        <v>2017</v>
      </c>
      <c r="Z318">
        <v>12</v>
      </c>
      <c r="AA318" t="s">
        <v>1149</v>
      </c>
      <c r="AB318" t="s">
        <v>1153</v>
      </c>
      <c r="AC318">
        <v>201618</v>
      </c>
      <c r="AD318" t="s">
        <v>82</v>
      </c>
      <c r="AE318" t="s">
        <v>1157</v>
      </c>
      <c r="AF318">
        <v>3</v>
      </c>
      <c r="AG318">
        <v>1</v>
      </c>
      <c r="AH318">
        <v>1</v>
      </c>
      <c r="AI318">
        <v>3</v>
      </c>
    </row>
    <row r="319" spans="1:35" x14ac:dyDescent="0.25">
      <c r="A319" t="s">
        <v>35</v>
      </c>
      <c r="B319" t="s">
        <v>37</v>
      </c>
      <c r="C319" t="s">
        <v>52</v>
      </c>
      <c r="D319" t="s">
        <v>55</v>
      </c>
      <c r="E319" t="s">
        <v>62</v>
      </c>
      <c r="F319" t="s">
        <v>66</v>
      </c>
      <c r="G319" t="s">
        <v>71</v>
      </c>
      <c r="H319" t="s">
        <v>74</v>
      </c>
      <c r="I319" t="s">
        <v>81</v>
      </c>
      <c r="J319" t="s">
        <v>82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87</v>
      </c>
      <c r="Q319" t="s">
        <v>239</v>
      </c>
      <c r="R319">
        <v>1.169921875</v>
      </c>
      <c r="S319" t="s">
        <v>652</v>
      </c>
      <c r="T319" t="s">
        <v>655</v>
      </c>
      <c r="U319">
        <v>1.1100000000000001</v>
      </c>
      <c r="V319" t="s">
        <v>657</v>
      </c>
      <c r="W319">
        <v>3.5272028864077858</v>
      </c>
      <c r="X319" t="s">
        <v>795</v>
      </c>
      <c r="Y319">
        <v>2013</v>
      </c>
      <c r="Z319">
        <v>5</v>
      </c>
      <c r="AA319" t="s">
        <v>1151</v>
      </c>
      <c r="AB319" t="s">
        <v>1153</v>
      </c>
      <c r="AC319">
        <v>201315</v>
      </c>
      <c r="AD319" t="s">
        <v>82</v>
      </c>
      <c r="AE319" t="s">
        <v>1157</v>
      </c>
      <c r="AF319">
        <v>3</v>
      </c>
      <c r="AG319">
        <v>1</v>
      </c>
      <c r="AH319">
        <v>1</v>
      </c>
      <c r="AI319">
        <v>1</v>
      </c>
    </row>
    <row r="320" spans="1:35" x14ac:dyDescent="0.25">
      <c r="A320" t="s">
        <v>35</v>
      </c>
      <c r="B320" t="s">
        <v>37</v>
      </c>
      <c r="C320" t="s">
        <v>53</v>
      </c>
      <c r="D320" t="s">
        <v>60</v>
      </c>
      <c r="E320" t="s">
        <v>62</v>
      </c>
      <c r="F320" t="s">
        <v>66</v>
      </c>
      <c r="G320" t="s">
        <v>71</v>
      </c>
      <c r="H320" t="s">
        <v>76</v>
      </c>
      <c r="I320" t="s">
        <v>79</v>
      </c>
      <c r="J320" t="s">
        <v>82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88</v>
      </c>
      <c r="Q320" t="s">
        <v>267</v>
      </c>
      <c r="R320">
        <v>1.48046875</v>
      </c>
      <c r="S320" t="s">
        <v>652</v>
      </c>
      <c r="T320" t="s">
        <v>655</v>
      </c>
      <c r="U320">
        <v>1.07</v>
      </c>
      <c r="V320" t="s">
        <v>657</v>
      </c>
      <c r="W320">
        <v>0</v>
      </c>
      <c r="X320" t="s">
        <v>820</v>
      </c>
      <c r="Y320">
        <v>2017</v>
      </c>
      <c r="Z320">
        <v>2</v>
      </c>
      <c r="AA320" t="s">
        <v>1149</v>
      </c>
      <c r="AB320" t="s">
        <v>1153</v>
      </c>
      <c r="AC320">
        <v>201618</v>
      </c>
      <c r="AD320" t="s">
        <v>82</v>
      </c>
      <c r="AE320" t="s">
        <v>1157</v>
      </c>
      <c r="AF320">
        <v>3</v>
      </c>
      <c r="AG320">
        <v>1</v>
      </c>
      <c r="AH320">
        <v>2</v>
      </c>
      <c r="AI320">
        <v>2</v>
      </c>
    </row>
    <row r="321" spans="1:35" x14ac:dyDescent="0.25">
      <c r="A321" t="s">
        <v>35</v>
      </c>
      <c r="B321" t="s">
        <v>48</v>
      </c>
      <c r="C321" t="s">
        <v>52</v>
      </c>
      <c r="D321" t="s">
        <v>58</v>
      </c>
      <c r="E321" t="s">
        <v>62</v>
      </c>
      <c r="F321" t="s">
        <v>67</v>
      </c>
      <c r="G321" t="s">
        <v>71</v>
      </c>
      <c r="H321" t="s">
        <v>74</v>
      </c>
      <c r="I321" t="s">
        <v>79</v>
      </c>
      <c r="J321" t="s">
        <v>83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88</v>
      </c>
      <c r="Q321" t="s">
        <v>271</v>
      </c>
      <c r="R321">
        <v>1.25</v>
      </c>
      <c r="S321" t="s">
        <v>652</v>
      </c>
      <c r="T321" t="s">
        <v>655</v>
      </c>
      <c r="U321">
        <v>1.0199999809265139</v>
      </c>
      <c r="V321" t="s">
        <v>657</v>
      </c>
      <c r="W321">
        <v>0.7924528123112391</v>
      </c>
      <c r="X321" t="s">
        <v>824</v>
      </c>
      <c r="Y321">
        <v>2020</v>
      </c>
      <c r="Z321">
        <v>2</v>
      </c>
      <c r="AA321" t="s">
        <v>1149</v>
      </c>
      <c r="AB321" t="s">
        <v>1155</v>
      </c>
      <c r="AC321">
        <v>201920</v>
      </c>
      <c r="AD321" t="s">
        <v>83</v>
      </c>
      <c r="AE321" t="s">
        <v>1157</v>
      </c>
      <c r="AF321">
        <v>3</v>
      </c>
      <c r="AG321">
        <v>1</v>
      </c>
      <c r="AH321">
        <v>1</v>
      </c>
      <c r="AI321">
        <v>1</v>
      </c>
    </row>
    <row r="322" spans="1:35" x14ac:dyDescent="0.25">
      <c r="A322" t="s">
        <v>36</v>
      </c>
      <c r="B322" t="s">
        <v>37</v>
      </c>
      <c r="C322" t="s">
        <v>52</v>
      </c>
      <c r="D322" t="s">
        <v>55</v>
      </c>
      <c r="E322" t="s">
        <v>62</v>
      </c>
      <c r="F322" t="s">
        <v>66</v>
      </c>
      <c r="G322" t="s">
        <v>71</v>
      </c>
      <c r="H322" t="s">
        <v>78</v>
      </c>
      <c r="I322" t="s">
        <v>79</v>
      </c>
      <c r="J322" t="s">
        <v>83</v>
      </c>
      <c r="K322">
        <v>0</v>
      </c>
      <c r="L322">
        <v>1</v>
      </c>
      <c r="M322">
        <v>0</v>
      </c>
      <c r="N322">
        <v>0</v>
      </c>
      <c r="O322">
        <v>0</v>
      </c>
      <c r="P322" t="s">
        <v>88</v>
      </c>
      <c r="Q322" t="s">
        <v>272</v>
      </c>
      <c r="R322">
        <v>2.509765625</v>
      </c>
      <c r="S322" t="s">
        <v>652</v>
      </c>
      <c r="T322" t="s">
        <v>655</v>
      </c>
      <c r="U322">
        <v>1.37</v>
      </c>
      <c r="V322" t="s">
        <v>657</v>
      </c>
      <c r="W322">
        <v>1.473213150165974</v>
      </c>
      <c r="X322" t="s">
        <v>825</v>
      </c>
      <c r="Y322">
        <v>2016</v>
      </c>
      <c r="Z322">
        <v>4</v>
      </c>
      <c r="AA322" t="s">
        <v>1151</v>
      </c>
      <c r="AB322" t="s">
        <v>1153</v>
      </c>
      <c r="AC322">
        <v>201618</v>
      </c>
      <c r="AD322" t="s">
        <v>83</v>
      </c>
      <c r="AE322" t="s">
        <v>1157</v>
      </c>
      <c r="AF322">
        <v>3</v>
      </c>
      <c r="AG322">
        <v>1</v>
      </c>
      <c r="AH322">
        <v>3</v>
      </c>
      <c r="AI322">
        <v>1</v>
      </c>
    </row>
    <row r="323" spans="1:35" x14ac:dyDescent="0.25">
      <c r="A323" t="s">
        <v>35</v>
      </c>
      <c r="B323" t="s">
        <v>48</v>
      </c>
      <c r="C323" t="s">
        <v>54</v>
      </c>
      <c r="D323" t="s">
        <v>58</v>
      </c>
      <c r="E323" t="s">
        <v>62</v>
      </c>
      <c r="F323" t="s">
        <v>66</v>
      </c>
      <c r="G323" t="s">
        <v>71</v>
      </c>
      <c r="H323" t="s">
        <v>74</v>
      </c>
      <c r="I323" t="s">
        <v>81</v>
      </c>
      <c r="J323" t="s">
        <v>82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88</v>
      </c>
      <c r="Q323" t="s">
        <v>298</v>
      </c>
      <c r="R323">
        <v>1.9599609375</v>
      </c>
      <c r="S323" t="s">
        <v>652</v>
      </c>
      <c r="T323" t="s">
        <v>655</v>
      </c>
      <c r="U323">
        <v>1.06</v>
      </c>
      <c r="V323" t="s">
        <v>657</v>
      </c>
      <c r="W323">
        <v>0</v>
      </c>
      <c r="X323" t="s">
        <v>847</v>
      </c>
      <c r="Y323">
        <v>2014</v>
      </c>
      <c r="Z323">
        <v>11</v>
      </c>
      <c r="AA323" t="s">
        <v>1152</v>
      </c>
      <c r="AB323" t="s">
        <v>1155</v>
      </c>
      <c r="AC323">
        <v>201315</v>
      </c>
      <c r="AD323" t="s">
        <v>82</v>
      </c>
      <c r="AE323" t="s">
        <v>1157</v>
      </c>
      <c r="AF323">
        <v>3</v>
      </c>
      <c r="AG323">
        <v>1</v>
      </c>
      <c r="AH323">
        <v>1</v>
      </c>
      <c r="AI323">
        <v>1</v>
      </c>
    </row>
    <row r="324" spans="1:35" x14ac:dyDescent="0.25">
      <c r="A324" t="s">
        <v>35</v>
      </c>
      <c r="B324" t="s">
        <v>37</v>
      </c>
      <c r="C324" t="s">
        <v>53</v>
      </c>
      <c r="D324" t="s">
        <v>57</v>
      </c>
      <c r="E324" t="s">
        <v>62</v>
      </c>
      <c r="F324" t="s">
        <v>66</v>
      </c>
      <c r="G324" t="s">
        <v>71</v>
      </c>
      <c r="H324" t="s">
        <v>74</v>
      </c>
      <c r="I324" t="s">
        <v>81</v>
      </c>
      <c r="J324" t="s">
        <v>82</v>
      </c>
      <c r="K324">
        <v>0</v>
      </c>
      <c r="L324">
        <v>0</v>
      </c>
      <c r="M324">
        <v>0</v>
      </c>
      <c r="N324">
        <v>0</v>
      </c>
      <c r="O324">
        <v>0</v>
      </c>
      <c r="P324" t="s">
        <v>88</v>
      </c>
      <c r="Q324" t="s">
        <v>305</v>
      </c>
      <c r="R324">
        <v>2.51953125</v>
      </c>
      <c r="S324" t="s">
        <v>652</v>
      </c>
      <c r="T324" t="s">
        <v>655</v>
      </c>
      <c r="U324">
        <v>1.17</v>
      </c>
      <c r="V324" t="s">
        <v>657</v>
      </c>
      <c r="W324">
        <v>0</v>
      </c>
      <c r="X324" t="s">
        <v>853</v>
      </c>
      <c r="Y324">
        <v>2016</v>
      </c>
      <c r="Z324">
        <v>4</v>
      </c>
      <c r="AA324" t="s">
        <v>1151</v>
      </c>
      <c r="AB324" t="s">
        <v>1153</v>
      </c>
      <c r="AC324">
        <v>201618</v>
      </c>
      <c r="AD324" t="s">
        <v>82</v>
      </c>
      <c r="AE324" t="s">
        <v>1157</v>
      </c>
      <c r="AF324">
        <v>3</v>
      </c>
      <c r="AG324">
        <v>1</v>
      </c>
      <c r="AH324">
        <v>1</v>
      </c>
      <c r="AI324">
        <v>3</v>
      </c>
    </row>
    <row r="325" spans="1:35" x14ac:dyDescent="0.25">
      <c r="A325" t="s">
        <v>36</v>
      </c>
      <c r="B325" t="s">
        <v>37</v>
      </c>
      <c r="C325" t="s">
        <v>52</v>
      </c>
      <c r="D325" t="s">
        <v>55</v>
      </c>
      <c r="E325" t="s">
        <v>62</v>
      </c>
      <c r="F325" t="s">
        <v>65</v>
      </c>
      <c r="G325" t="s">
        <v>71</v>
      </c>
      <c r="H325" t="s">
        <v>74</v>
      </c>
      <c r="I325" t="s">
        <v>81</v>
      </c>
      <c r="J325" t="s">
        <v>82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88</v>
      </c>
      <c r="Q325" t="s">
        <v>307</v>
      </c>
      <c r="R325">
        <v>2.099609375</v>
      </c>
      <c r="S325" t="s">
        <v>652</v>
      </c>
      <c r="T325" t="s">
        <v>655</v>
      </c>
      <c r="U325">
        <v>1.24</v>
      </c>
      <c r="V325" t="s">
        <v>657</v>
      </c>
      <c r="W325">
        <v>0</v>
      </c>
      <c r="X325" t="s">
        <v>795</v>
      </c>
      <c r="Y325">
        <v>2013</v>
      </c>
      <c r="Z325">
        <v>5</v>
      </c>
      <c r="AA325" t="s">
        <v>1151</v>
      </c>
      <c r="AB325" t="s">
        <v>1153</v>
      </c>
      <c r="AC325">
        <v>201315</v>
      </c>
      <c r="AD325" t="s">
        <v>82</v>
      </c>
      <c r="AE325" t="s">
        <v>1157</v>
      </c>
      <c r="AF325">
        <v>3</v>
      </c>
      <c r="AG325">
        <v>1</v>
      </c>
      <c r="AH325">
        <v>1</v>
      </c>
      <c r="AI325">
        <v>1</v>
      </c>
    </row>
    <row r="326" spans="1:35" x14ac:dyDescent="0.25">
      <c r="A326" t="s">
        <v>36</v>
      </c>
      <c r="B326" t="s">
        <v>38</v>
      </c>
      <c r="C326" t="s">
        <v>53</v>
      </c>
      <c r="D326" t="s">
        <v>58</v>
      </c>
      <c r="E326" t="s">
        <v>62</v>
      </c>
      <c r="F326" t="s">
        <v>66</v>
      </c>
      <c r="G326" t="s">
        <v>71</v>
      </c>
      <c r="H326" t="s">
        <v>74</v>
      </c>
      <c r="I326" t="s">
        <v>81</v>
      </c>
      <c r="J326" t="s">
        <v>82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88</v>
      </c>
      <c r="Q326" t="s">
        <v>341</v>
      </c>
      <c r="R326">
        <v>2.41015625</v>
      </c>
      <c r="S326" t="s">
        <v>652</v>
      </c>
      <c r="T326" t="s">
        <v>655</v>
      </c>
      <c r="U326">
        <v>1.0699999332427981</v>
      </c>
      <c r="V326" t="s">
        <v>657</v>
      </c>
      <c r="W326">
        <v>3.24004635913297</v>
      </c>
      <c r="X326" t="s">
        <v>880</v>
      </c>
      <c r="Y326">
        <v>2020</v>
      </c>
      <c r="Z326">
        <v>11</v>
      </c>
      <c r="AA326" t="s">
        <v>1152</v>
      </c>
      <c r="AB326" t="s">
        <v>1154</v>
      </c>
      <c r="AC326">
        <v>201920</v>
      </c>
      <c r="AD326" t="s">
        <v>82</v>
      </c>
      <c r="AE326" t="s">
        <v>1157</v>
      </c>
      <c r="AF326">
        <v>3</v>
      </c>
      <c r="AG326">
        <v>1</v>
      </c>
      <c r="AH326">
        <v>1</v>
      </c>
      <c r="AI326">
        <v>1</v>
      </c>
    </row>
    <row r="327" spans="1:35" x14ac:dyDescent="0.25">
      <c r="A327" t="s">
        <v>35</v>
      </c>
      <c r="B327" t="s">
        <v>37</v>
      </c>
      <c r="C327" t="s">
        <v>52</v>
      </c>
      <c r="D327" t="s">
        <v>61</v>
      </c>
      <c r="E327" t="s">
        <v>62</v>
      </c>
      <c r="F327" t="s">
        <v>68</v>
      </c>
      <c r="G327" t="s">
        <v>72</v>
      </c>
      <c r="H327" t="s">
        <v>74</v>
      </c>
      <c r="I327" t="s">
        <v>81</v>
      </c>
      <c r="J327" t="s">
        <v>82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86</v>
      </c>
      <c r="Q327" t="s">
        <v>368</v>
      </c>
      <c r="R327">
        <v>2.25</v>
      </c>
      <c r="S327" t="s">
        <v>652</v>
      </c>
      <c r="T327" t="s">
        <v>654</v>
      </c>
      <c r="U327">
        <v>0.15</v>
      </c>
      <c r="V327" t="s">
        <v>657</v>
      </c>
      <c r="W327">
        <v>0</v>
      </c>
      <c r="X327" t="s">
        <v>903</v>
      </c>
      <c r="Y327">
        <v>2014</v>
      </c>
      <c r="Z327">
        <v>6</v>
      </c>
      <c r="AA327" t="s">
        <v>1151</v>
      </c>
      <c r="AB327" t="s">
        <v>1153</v>
      </c>
      <c r="AC327">
        <v>201315</v>
      </c>
      <c r="AD327" t="s">
        <v>82</v>
      </c>
      <c r="AE327" t="s">
        <v>1157</v>
      </c>
      <c r="AF327">
        <v>3</v>
      </c>
      <c r="AG327">
        <v>1</v>
      </c>
      <c r="AH327">
        <v>1</v>
      </c>
      <c r="AI327">
        <v>2</v>
      </c>
    </row>
    <row r="328" spans="1:35" x14ac:dyDescent="0.25">
      <c r="A328" t="s">
        <v>35</v>
      </c>
      <c r="B328" t="s">
        <v>37</v>
      </c>
      <c r="C328" t="s">
        <v>53</v>
      </c>
      <c r="D328" t="s">
        <v>59</v>
      </c>
      <c r="E328" t="s">
        <v>62</v>
      </c>
      <c r="F328" t="s">
        <v>70</v>
      </c>
      <c r="G328" t="s">
        <v>72</v>
      </c>
      <c r="H328" t="s">
        <v>76</v>
      </c>
      <c r="I328" t="s">
        <v>79</v>
      </c>
      <c r="J328" t="s">
        <v>82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87</v>
      </c>
      <c r="Q328" t="s">
        <v>370</v>
      </c>
      <c r="R328">
        <v>1.849609375</v>
      </c>
      <c r="S328" t="s">
        <v>652</v>
      </c>
      <c r="T328" t="s">
        <v>654</v>
      </c>
      <c r="U328">
        <v>0.21</v>
      </c>
      <c r="V328" t="s">
        <v>657</v>
      </c>
      <c r="W328">
        <v>1.001395141309031E-2</v>
      </c>
      <c r="X328" t="s">
        <v>905</v>
      </c>
      <c r="Y328">
        <v>2010</v>
      </c>
      <c r="Z328">
        <v>11</v>
      </c>
      <c r="AA328" t="s">
        <v>1152</v>
      </c>
      <c r="AB328" t="s">
        <v>1153</v>
      </c>
      <c r="AC328">
        <v>201012</v>
      </c>
      <c r="AD328" t="s">
        <v>82</v>
      </c>
      <c r="AE328" t="s">
        <v>1157</v>
      </c>
      <c r="AF328">
        <v>3</v>
      </c>
      <c r="AG328">
        <v>1</v>
      </c>
      <c r="AH328">
        <v>2</v>
      </c>
      <c r="AI328">
        <v>3</v>
      </c>
    </row>
    <row r="329" spans="1:35" x14ac:dyDescent="0.25">
      <c r="A329" t="s">
        <v>36</v>
      </c>
      <c r="B329" t="s">
        <v>44</v>
      </c>
      <c r="C329" t="s">
        <v>52</v>
      </c>
      <c r="D329" t="s">
        <v>55</v>
      </c>
      <c r="E329" t="s">
        <v>63</v>
      </c>
      <c r="F329" t="s">
        <v>68</v>
      </c>
      <c r="G329" t="s">
        <v>72</v>
      </c>
      <c r="H329" t="s">
        <v>76</v>
      </c>
      <c r="I329" t="s">
        <v>81</v>
      </c>
      <c r="J329" t="s">
        <v>82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87</v>
      </c>
      <c r="Q329" t="s">
        <v>441</v>
      </c>
      <c r="R329">
        <v>1.75</v>
      </c>
      <c r="S329" t="s">
        <v>652</v>
      </c>
      <c r="T329" t="s">
        <v>654</v>
      </c>
      <c r="U329">
        <v>0.14000000059604639</v>
      </c>
      <c r="V329" t="s">
        <v>657</v>
      </c>
      <c r="W329">
        <v>0</v>
      </c>
      <c r="X329" t="s">
        <v>970</v>
      </c>
      <c r="Y329">
        <v>2020</v>
      </c>
      <c r="Z329">
        <v>11</v>
      </c>
      <c r="AA329" t="s">
        <v>1152</v>
      </c>
      <c r="AB329" t="s">
        <v>1156</v>
      </c>
      <c r="AC329">
        <v>201920</v>
      </c>
      <c r="AD329" t="s">
        <v>82</v>
      </c>
      <c r="AE329" t="s">
        <v>1157</v>
      </c>
      <c r="AF329">
        <v>3</v>
      </c>
      <c r="AG329">
        <v>1</v>
      </c>
      <c r="AH329">
        <v>2</v>
      </c>
      <c r="AI329">
        <v>1</v>
      </c>
    </row>
    <row r="330" spans="1:35" x14ac:dyDescent="0.25">
      <c r="A330" t="s">
        <v>36</v>
      </c>
      <c r="B330" t="s">
        <v>47</v>
      </c>
      <c r="C330" t="s">
        <v>55</v>
      </c>
      <c r="D330" t="s">
        <v>58</v>
      </c>
      <c r="E330" t="s">
        <v>64</v>
      </c>
      <c r="F330" t="s">
        <v>68</v>
      </c>
      <c r="G330" t="s">
        <v>72</v>
      </c>
      <c r="H330" t="s">
        <v>75</v>
      </c>
      <c r="I330" t="s">
        <v>81</v>
      </c>
      <c r="J330" t="s">
        <v>82</v>
      </c>
      <c r="K330">
        <v>0</v>
      </c>
      <c r="L330">
        <v>0</v>
      </c>
      <c r="M330">
        <v>1</v>
      </c>
      <c r="N330">
        <v>0</v>
      </c>
      <c r="O330">
        <v>0</v>
      </c>
      <c r="P330" t="s">
        <v>88</v>
      </c>
      <c r="Q330" t="s">
        <v>473</v>
      </c>
      <c r="R330">
        <v>2.5</v>
      </c>
      <c r="S330" t="s">
        <v>652</v>
      </c>
      <c r="T330" t="s">
        <v>654</v>
      </c>
      <c r="U330">
        <v>0.59086201108735181</v>
      </c>
      <c r="V330" t="s">
        <v>659</v>
      </c>
      <c r="W330">
        <v>13.402572646737079</v>
      </c>
      <c r="X330" t="s">
        <v>823</v>
      </c>
      <c r="Y330">
        <v>2020</v>
      </c>
      <c r="Z330">
        <v>10</v>
      </c>
      <c r="AA330" t="s">
        <v>1152</v>
      </c>
      <c r="AB330" t="s">
        <v>1153</v>
      </c>
      <c r="AC330">
        <v>201920</v>
      </c>
      <c r="AD330" t="s">
        <v>82</v>
      </c>
      <c r="AE330" t="s">
        <v>1157</v>
      </c>
      <c r="AF330">
        <v>3</v>
      </c>
      <c r="AG330">
        <v>1</v>
      </c>
      <c r="AH330">
        <v>2</v>
      </c>
      <c r="AI330">
        <v>1</v>
      </c>
    </row>
    <row r="331" spans="1:35" x14ac:dyDescent="0.25">
      <c r="A331" t="s">
        <v>36</v>
      </c>
      <c r="B331" t="s">
        <v>37</v>
      </c>
      <c r="C331" t="s">
        <v>52</v>
      </c>
      <c r="D331" t="s">
        <v>55</v>
      </c>
      <c r="E331" t="s">
        <v>63</v>
      </c>
      <c r="F331" t="s">
        <v>69</v>
      </c>
      <c r="G331" t="s">
        <v>73</v>
      </c>
      <c r="H331" t="s">
        <v>76</v>
      </c>
      <c r="I331" t="s">
        <v>79</v>
      </c>
      <c r="J331" t="s">
        <v>82</v>
      </c>
      <c r="K331">
        <v>0</v>
      </c>
      <c r="L331">
        <v>0</v>
      </c>
      <c r="M331">
        <v>0</v>
      </c>
      <c r="N331">
        <v>1</v>
      </c>
      <c r="O331">
        <v>0</v>
      </c>
      <c r="P331" t="s">
        <v>87</v>
      </c>
      <c r="Q331" t="s">
        <v>491</v>
      </c>
      <c r="R331">
        <v>1.6796875</v>
      </c>
      <c r="S331" t="s">
        <v>652</v>
      </c>
      <c r="T331" t="s">
        <v>655</v>
      </c>
      <c r="U331">
        <v>0.77</v>
      </c>
      <c r="V331" t="s">
        <v>657</v>
      </c>
      <c r="W331">
        <v>0</v>
      </c>
      <c r="X331" t="s">
        <v>1018</v>
      </c>
      <c r="Y331">
        <v>2011</v>
      </c>
      <c r="Z331">
        <v>1</v>
      </c>
      <c r="AA331" t="s">
        <v>1149</v>
      </c>
      <c r="AB331" t="s">
        <v>1153</v>
      </c>
      <c r="AC331">
        <v>201012</v>
      </c>
      <c r="AD331" t="s">
        <v>82</v>
      </c>
      <c r="AE331" t="s">
        <v>1157</v>
      </c>
      <c r="AF331">
        <v>3</v>
      </c>
      <c r="AG331">
        <v>1</v>
      </c>
      <c r="AH331">
        <v>2</v>
      </c>
      <c r="AI331">
        <v>1</v>
      </c>
    </row>
    <row r="332" spans="1:35" x14ac:dyDescent="0.25">
      <c r="A332" t="s">
        <v>36</v>
      </c>
      <c r="B332" t="s">
        <v>37</v>
      </c>
      <c r="C332" t="s">
        <v>54</v>
      </c>
      <c r="D332" t="s">
        <v>55</v>
      </c>
      <c r="E332" t="s">
        <v>63</v>
      </c>
      <c r="F332" t="s">
        <v>69</v>
      </c>
      <c r="G332" t="s">
        <v>73</v>
      </c>
      <c r="H332" t="s">
        <v>76</v>
      </c>
      <c r="I332" t="s">
        <v>79</v>
      </c>
      <c r="J332" t="s">
        <v>82</v>
      </c>
      <c r="K332">
        <v>0</v>
      </c>
      <c r="L332">
        <v>0</v>
      </c>
      <c r="M332">
        <v>0</v>
      </c>
      <c r="N332">
        <v>1</v>
      </c>
      <c r="O332">
        <v>0</v>
      </c>
      <c r="P332" t="s">
        <v>87</v>
      </c>
      <c r="Q332" t="s">
        <v>495</v>
      </c>
      <c r="R332">
        <v>2.48046875</v>
      </c>
      <c r="S332" t="s">
        <v>652</v>
      </c>
      <c r="T332" t="s">
        <v>655</v>
      </c>
      <c r="U332">
        <v>1.2</v>
      </c>
      <c r="V332" t="s">
        <v>657</v>
      </c>
      <c r="W332">
        <v>0</v>
      </c>
      <c r="X332" t="s">
        <v>1022</v>
      </c>
      <c r="Y332">
        <v>2011</v>
      </c>
      <c r="Z332">
        <v>1</v>
      </c>
      <c r="AA332" t="s">
        <v>1149</v>
      </c>
      <c r="AB332" t="s">
        <v>1153</v>
      </c>
      <c r="AC332">
        <v>201012</v>
      </c>
      <c r="AD332" t="s">
        <v>82</v>
      </c>
      <c r="AE332" t="s">
        <v>1157</v>
      </c>
      <c r="AF332">
        <v>3</v>
      </c>
      <c r="AG332">
        <v>1</v>
      </c>
      <c r="AH332">
        <v>2</v>
      </c>
      <c r="AI332">
        <v>1</v>
      </c>
    </row>
    <row r="333" spans="1:35" x14ac:dyDescent="0.25">
      <c r="A333" t="s">
        <v>36</v>
      </c>
      <c r="B333" t="s">
        <v>44</v>
      </c>
      <c r="C333" t="s">
        <v>52</v>
      </c>
      <c r="D333" t="s">
        <v>55</v>
      </c>
      <c r="E333" t="s">
        <v>63</v>
      </c>
      <c r="F333" t="s">
        <v>69</v>
      </c>
      <c r="G333" t="s">
        <v>73</v>
      </c>
      <c r="H333" t="s">
        <v>76</v>
      </c>
      <c r="I333" t="s">
        <v>79</v>
      </c>
      <c r="J333" t="s">
        <v>82</v>
      </c>
      <c r="K333">
        <v>0</v>
      </c>
      <c r="L333">
        <v>0</v>
      </c>
      <c r="M333">
        <v>0</v>
      </c>
      <c r="N333">
        <v>1</v>
      </c>
      <c r="O333">
        <v>0</v>
      </c>
      <c r="P333" t="s">
        <v>87</v>
      </c>
      <c r="Q333" t="s">
        <v>497</v>
      </c>
      <c r="R333">
        <v>1.2099609375</v>
      </c>
      <c r="S333" t="s">
        <v>652</v>
      </c>
      <c r="T333" t="s">
        <v>654</v>
      </c>
      <c r="U333">
        <v>0.24</v>
      </c>
      <c r="V333" t="s">
        <v>659</v>
      </c>
      <c r="W333">
        <v>4.4662223302386366</v>
      </c>
      <c r="X333" t="s">
        <v>1024</v>
      </c>
      <c r="Y333">
        <v>2011</v>
      </c>
      <c r="Z333">
        <v>9</v>
      </c>
      <c r="AA333" t="s">
        <v>1152</v>
      </c>
      <c r="AB333" t="s">
        <v>1156</v>
      </c>
      <c r="AC333">
        <v>201012</v>
      </c>
      <c r="AD333" t="s">
        <v>82</v>
      </c>
      <c r="AE333" t="s">
        <v>1157</v>
      </c>
      <c r="AF333">
        <v>3</v>
      </c>
      <c r="AG333">
        <v>1</v>
      </c>
      <c r="AH333">
        <v>2</v>
      </c>
      <c r="AI333">
        <v>1</v>
      </c>
    </row>
    <row r="334" spans="1:35" x14ac:dyDescent="0.25">
      <c r="A334" t="s">
        <v>36</v>
      </c>
      <c r="B334" t="s">
        <v>44</v>
      </c>
      <c r="C334" t="s">
        <v>53</v>
      </c>
      <c r="D334" t="s">
        <v>50</v>
      </c>
      <c r="E334" t="s">
        <v>63</v>
      </c>
      <c r="F334" t="s">
        <v>69</v>
      </c>
      <c r="G334" t="s">
        <v>73</v>
      </c>
      <c r="H334" t="s">
        <v>76</v>
      </c>
      <c r="I334" t="s">
        <v>81</v>
      </c>
      <c r="J334" t="s">
        <v>82</v>
      </c>
      <c r="K334">
        <v>0</v>
      </c>
      <c r="L334">
        <v>0</v>
      </c>
      <c r="M334">
        <v>0</v>
      </c>
      <c r="N334">
        <v>1</v>
      </c>
      <c r="O334">
        <v>0</v>
      </c>
      <c r="P334" t="s">
        <v>87</v>
      </c>
      <c r="Q334" t="s">
        <v>559</v>
      </c>
      <c r="R334">
        <v>2.3203125</v>
      </c>
      <c r="S334" t="s">
        <v>652</v>
      </c>
      <c r="T334" t="s">
        <v>654</v>
      </c>
      <c r="U334">
        <v>0.14000000059604639</v>
      </c>
      <c r="V334" t="s">
        <v>657</v>
      </c>
      <c r="W334">
        <v>0</v>
      </c>
      <c r="X334" t="s">
        <v>1073</v>
      </c>
      <c r="Y334">
        <v>2020</v>
      </c>
      <c r="Z334">
        <v>6</v>
      </c>
      <c r="AA334" t="s">
        <v>1151</v>
      </c>
      <c r="AB334" t="s">
        <v>1156</v>
      </c>
      <c r="AC334">
        <v>201920</v>
      </c>
      <c r="AD334" t="s">
        <v>82</v>
      </c>
      <c r="AE334" t="s">
        <v>1157</v>
      </c>
      <c r="AF334">
        <v>3</v>
      </c>
      <c r="AG334">
        <v>1</v>
      </c>
      <c r="AH334">
        <v>2</v>
      </c>
      <c r="AI334">
        <v>3</v>
      </c>
    </row>
    <row r="335" spans="1:35" x14ac:dyDescent="0.25">
      <c r="A335" t="s">
        <v>36</v>
      </c>
      <c r="B335" t="s">
        <v>44</v>
      </c>
      <c r="C335" t="s">
        <v>52</v>
      </c>
      <c r="D335" t="s">
        <v>57</v>
      </c>
      <c r="E335" t="s">
        <v>63</v>
      </c>
      <c r="F335" t="s">
        <v>69</v>
      </c>
      <c r="G335" t="s">
        <v>73</v>
      </c>
      <c r="H335" t="s">
        <v>76</v>
      </c>
      <c r="I335" t="s">
        <v>81</v>
      </c>
      <c r="J335" t="s">
        <v>82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87</v>
      </c>
      <c r="Q335" t="s">
        <v>560</v>
      </c>
      <c r="R335">
        <v>2.5</v>
      </c>
      <c r="S335" t="s">
        <v>652</v>
      </c>
      <c r="T335" t="s">
        <v>654</v>
      </c>
      <c r="U335">
        <v>0.31</v>
      </c>
      <c r="V335" t="s">
        <v>657</v>
      </c>
      <c r="W335">
        <v>0</v>
      </c>
      <c r="X335" t="s">
        <v>1074</v>
      </c>
      <c r="Y335">
        <v>2010</v>
      </c>
      <c r="Z335">
        <v>11</v>
      </c>
      <c r="AA335" t="s">
        <v>1152</v>
      </c>
      <c r="AB335" t="s">
        <v>1156</v>
      </c>
      <c r="AC335">
        <v>201012</v>
      </c>
      <c r="AD335" t="s">
        <v>82</v>
      </c>
      <c r="AE335" t="s">
        <v>1157</v>
      </c>
      <c r="AF335">
        <v>3</v>
      </c>
      <c r="AG335">
        <v>1</v>
      </c>
      <c r="AH335">
        <v>2</v>
      </c>
      <c r="AI335">
        <v>3</v>
      </c>
    </row>
    <row r="336" spans="1:35" x14ac:dyDescent="0.25">
      <c r="A336" t="s">
        <v>36</v>
      </c>
      <c r="B336" t="s">
        <v>37</v>
      </c>
      <c r="C336" t="s">
        <v>53</v>
      </c>
      <c r="D336" t="s">
        <v>58</v>
      </c>
      <c r="E336" t="s">
        <v>63</v>
      </c>
      <c r="F336" t="s">
        <v>69</v>
      </c>
      <c r="G336" t="s">
        <v>73</v>
      </c>
      <c r="H336" t="s">
        <v>74</v>
      </c>
      <c r="I336" t="s">
        <v>81</v>
      </c>
      <c r="J336" t="s">
        <v>82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87</v>
      </c>
      <c r="Q336" t="s">
        <v>584</v>
      </c>
      <c r="R336">
        <v>1.7802734375</v>
      </c>
      <c r="S336" t="s">
        <v>652</v>
      </c>
      <c r="T336" t="s">
        <v>655</v>
      </c>
      <c r="U336">
        <v>1.07</v>
      </c>
      <c r="V336" t="s">
        <v>657</v>
      </c>
      <c r="W336">
        <v>0</v>
      </c>
      <c r="X336" t="s">
        <v>1095</v>
      </c>
      <c r="Y336">
        <v>2018</v>
      </c>
      <c r="Z336">
        <v>10</v>
      </c>
      <c r="AA336" t="s">
        <v>1152</v>
      </c>
      <c r="AB336" t="s">
        <v>1153</v>
      </c>
      <c r="AC336">
        <v>201618</v>
      </c>
      <c r="AD336" t="s">
        <v>82</v>
      </c>
      <c r="AE336" t="s">
        <v>1157</v>
      </c>
      <c r="AF336">
        <v>3</v>
      </c>
      <c r="AG336">
        <v>1</v>
      </c>
      <c r="AH336">
        <v>1</v>
      </c>
      <c r="AI336">
        <v>1</v>
      </c>
    </row>
    <row r="337" spans="1:35" x14ac:dyDescent="0.25">
      <c r="A337" t="s">
        <v>35</v>
      </c>
      <c r="B337" t="s">
        <v>37</v>
      </c>
      <c r="C337" t="s">
        <v>52</v>
      </c>
      <c r="D337" t="s">
        <v>57</v>
      </c>
      <c r="E337" t="s">
        <v>62</v>
      </c>
      <c r="F337" t="s">
        <v>65</v>
      </c>
      <c r="G337" t="s">
        <v>71</v>
      </c>
      <c r="H337" t="s">
        <v>74</v>
      </c>
      <c r="I337" t="s">
        <v>79</v>
      </c>
      <c r="J337" t="s">
        <v>82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86</v>
      </c>
      <c r="Q337" t="s">
        <v>89</v>
      </c>
      <c r="R337">
        <v>3.6298828125</v>
      </c>
      <c r="S337" t="s">
        <v>651</v>
      </c>
      <c r="T337" t="s">
        <v>654</v>
      </c>
      <c r="U337">
        <v>0.47999998927116388</v>
      </c>
      <c r="V337" t="s">
        <v>657</v>
      </c>
      <c r="W337">
        <v>0</v>
      </c>
      <c r="X337" t="s">
        <v>660</v>
      </c>
      <c r="Y337">
        <v>2020</v>
      </c>
      <c r="Z337">
        <v>1</v>
      </c>
      <c r="AA337" t="s">
        <v>1149</v>
      </c>
      <c r="AB337" t="s">
        <v>1153</v>
      </c>
      <c r="AC337">
        <v>201920</v>
      </c>
      <c r="AD337" t="s">
        <v>82</v>
      </c>
      <c r="AE337" t="s">
        <v>1157</v>
      </c>
      <c r="AF337">
        <v>3</v>
      </c>
      <c r="AG337">
        <v>2</v>
      </c>
      <c r="AH337">
        <v>1</v>
      </c>
      <c r="AI337">
        <v>3</v>
      </c>
    </row>
    <row r="338" spans="1:35" x14ac:dyDescent="0.25">
      <c r="A338" t="s">
        <v>35</v>
      </c>
      <c r="B338" t="s">
        <v>37</v>
      </c>
      <c r="C338" t="s">
        <v>53</v>
      </c>
      <c r="D338" t="s">
        <v>57</v>
      </c>
      <c r="E338" t="s">
        <v>62</v>
      </c>
      <c r="F338" t="s">
        <v>66</v>
      </c>
      <c r="G338" t="s">
        <v>71</v>
      </c>
      <c r="H338" t="s">
        <v>74</v>
      </c>
      <c r="I338" t="s">
        <v>79</v>
      </c>
      <c r="J338" t="s">
        <v>82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86</v>
      </c>
      <c r="Q338" t="s">
        <v>90</v>
      </c>
      <c r="R338">
        <v>4.1103515625</v>
      </c>
      <c r="S338" t="s">
        <v>651</v>
      </c>
      <c r="T338" t="s">
        <v>655</v>
      </c>
      <c r="U338">
        <v>0.94</v>
      </c>
      <c r="V338" t="s">
        <v>657</v>
      </c>
      <c r="W338">
        <v>0</v>
      </c>
      <c r="X338" t="s">
        <v>661</v>
      </c>
      <c r="Y338">
        <v>2018</v>
      </c>
      <c r="Z338">
        <v>2</v>
      </c>
      <c r="AA338" t="s">
        <v>1149</v>
      </c>
      <c r="AB338" t="s">
        <v>1153</v>
      </c>
      <c r="AC338">
        <v>201618</v>
      </c>
      <c r="AD338" t="s">
        <v>82</v>
      </c>
      <c r="AE338" t="s">
        <v>1157</v>
      </c>
      <c r="AF338">
        <v>3</v>
      </c>
      <c r="AG338">
        <v>2</v>
      </c>
      <c r="AH338">
        <v>1</v>
      </c>
      <c r="AI338">
        <v>3</v>
      </c>
    </row>
    <row r="339" spans="1:35" x14ac:dyDescent="0.25">
      <c r="A339" t="s">
        <v>36</v>
      </c>
      <c r="B339" t="s">
        <v>37</v>
      </c>
      <c r="C339" t="s">
        <v>54</v>
      </c>
      <c r="D339" t="s">
        <v>55</v>
      </c>
      <c r="E339" t="s">
        <v>62</v>
      </c>
      <c r="F339" t="s">
        <v>66</v>
      </c>
      <c r="G339" t="s">
        <v>71</v>
      </c>
      <c r="H339" t="s">
        <v>74</v>
      </c>
      <c r="I339" t="s">
        <v>79</v>
      </c>
      <c r="J339" t="s">
        <v>82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86</v>
      </c>
      <c r="Q339" t="s">
        <v>91</v>
      </c>
      <c r="R339">
        <v>3.9697265625</v>
      </c>
      <c r="S339" t="s">
        <v>651</v>
      </c>
      <c r="T339" t="s">
        <v>656</v>
      </c>
      <c r="U339">
        <v>1.52</v>
      </c>
      <c r="V339" t="s">
        <v>657</v>
      </c>
      <c r="W339">
        <v>0</v>
      </c>
      <c r="X339" t="s">
        <v>662</v>
      </c>
      <c r="Y339">
        <v>2016</v>
      </c>
      <c r="Z339">
        <v>9</v>
      </c>
      <c r="AA339" t="s">
        <v>1150</v>
      </c>
      <c r="AB339" t="s">
        <v>1153</v>
      </c>
      <c r="AC339">
        <v>201618</v>
      </c>
      <c r="AD339" t="s">
        <v>82</v>
      </c>
      <c r="AE339" t="s">
        <v>1157</v>
      </c>
      <c r="AF339">
        <v>3</v>
      </c>
      <c r="AG339">
        <v>2</v>
      </c>
      <c r="AH339">
        <v>1</v>
      </c>
      <c r="AI339">
        <v>1</v>
      </c>
    </row>
    <row r="340" spans="1:35" x14ac:dyDescent="0.25">
      <c r="A340" t="s">
        <v>35</v>
      </c>
      <c r="B340" t="s">
        <v>37</v>
      </c>
      <c r="C340" t="s">
        <v>52</v>
      </c>
      <c r="D340" t="s">
        <v>55</v>
      </c>
      <c r="E340" t="s">
        <v>62</v>
      </c>
      <c r="F340" t="s">
        <v>65</v>
      </c>
      <c r="G340" t="s">
        <v>71</v>
      </c>
      <c r="H340" t="s">
        <v>74</v>
      </c>
      <c r="I340" t="s">
        <v>79</v>
      </c>
      <c r="J340" t="s">
        <v>82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86</v>
      </c>
      <c r="Q340" t="s">
        <v>92</v>
      </c>
      <c r="R340">
        <v>2.349609375</v>
      </c>
      <c r="S340" t="s">
        <v>652</v>
      </c>
      <c r="T340" t="s">
        <v>655</v>
      </c>
      <c r="U340">
        <v>0.94</v>
      </c>
      <c r="V340" t="s">
        <v>658</v>
      </c>
      <c r="W340">
        <v>59.696477651596027</v>
      </c>
      <c r="X340" t="s">
        <v>663</v>
      </c>
      <c r="Y340">
        <v>2019</v>
      </c>
      <c r="Z340">
        <v>2</v>
      </c>
      <c r="AA340" t="s">
        <v>1149</v>
      </c>
      <c r="AB340" t="s">
        <v>1153</v>
      </c>
      <c r="AC340">
        <v>201920</v>
      </c>
      <c r="AD340" t="s">
        <v>82</v>
      </c>
      <c r="AE340" t="s">
        <v>1157</v>
      </c>
      <c r="AF340">
        <v>3</v>
      </c>
      <c r="AG340">
        <v>2</v>
      </c>
      <c r="AH340">
        <v>1</v>
      </c>
      <c r="AI340">
        <v>1</v>
      </c>
    </row>
    <row r="341" spans="1:35" x14ac:dyDescent="0.25">
      <c r="A341" t="s">
        <v>36</v>
      </c>
      <c r="B341" t="s">
        <v>37</v>
      </c>
      <c r="C341" t="s">
        <v>55</v>
      </c>
      <c r="D341" t="s">
        <v>57</v>
      </c>
      <c r="E341" t="s">
        <v>63</v>
      </c>
      <c r="F341" t="s">
        <v>65</v>
      </c>
      <c r="G341" t="s">
        <v>71</v>
      </c>
      <c r="H341" t="s">
        <v>74</v>
      </c>
      <c r="I341" t="s">
        <v>81</v>
      </c>
      <c r="J341" t="s">
        <v>82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86</v>
      </c>
      <c r="Q341" t="s">
        <v>94</v>
      </c>
      <c r="R341">
        <v>2.7197265625</v>
      </c>
      <c r="S341" t="s">
        <v>651</v>
      </c>
      <c r="T341" t="s">
        <v>654</v>
      </c>
      <c r="U341">
        <v>0.34</v>
      </c>
      <c r="V341" t="s">
        <v>657</v>
      </c>
      <c r="W341">
        <v>0</v>
      </c>
      <c r="X341" t="s">
        <v>665</v>
      </c>
      <c r="Y341">
        <v>2015</v>
      </c>
      <c r="Z341">
        <v>4</v>
      </c>
      <c r="AA341" t="s">
        <v>1151</v>
      </c>
      <c r="AB341" t="s">
        <v>1153</v>
      </c>
      <c r="AC341">
        <v>201315</v>
      </c>
      <c r="AD341" t="s">
        <v>82</v>
      </c>
      <c r="AE341" t="s">
        <v>1157</v>
      </c>
      <c r="AF341">
        <v>3</v>
      </c>
      <c r="AG341">
        <v>2</v>
      </c>
      <c r="AH341">
        <v>1</v>
      </c>
      <c r="AI341">
        <v>3</v>
      </c>
    </row>
    <row r="342" spans="1:35" x14ac:dyDescent="0.25">
      <c r="A342" t="s">
        <v>36</v>
      </c>
      <c r="B342" t="s">
        <v>37</v>
      </c>
      <c r="C342" t="s">
        <v>52</v>
      </c>
      <c r="D342" t="s">
        <v>55</v>
      </c>
      <c r="E342" t="s">
        <v>62</v>
      </c>
      <c r="F342" t="s">
        <v>65</v>
      </c>
      <c r="G342" t="s">
        <v>71</v>
      </c>
      <c r="H342" t="s">
        <v>76</v>
      </c>
      <c r="I342" t="s">
        <v>81</v>
      </c>
      <c r="J342" t="s">
        <v>82</v>
      </c>
      <c r="K342">
        <v>0</v>
      </c>
      <c r="L342">
        <v>0</v>
      </c>
      <c r="M342">
        <v>0</v>
      </c>
      <c r="N342">
        <v>1</v>
      </c>
      <c r="O342">
        <v>1</v>
      </c>
      <c r="P342" t="s">
        <v>86</v>
      </c>
      <c r="Q342" t="s">
        <v>97</v>
      </c>
      <c r="R342">
        <v>4.3203125</v>
      </c>
      <c r="S342" t="s">
        <v>651</v>
      </c>
      <c r="T342" t="s">
        <v>655</v>
      </c>
      <c r="U342">
        <v>0.85</v>
      </c>
      <c r="V342" t="s">
        <v>657</v>
      </c>
      <c r="W342">
        <v>0</v>
      </c>
      <c r="X342" t="s">
        <v>668</v>
      </c>
      <c r="Y342">
        <v>2012</v>
      </c>
      <c r="Z342">
        <v>12</v>
      </c>
      <c r="AA342" t="s">
        <v>1152</v>
      </c>
      <c r="AB342" t="s">
        <v>1153</v>
      </c>
      <c r="AC342">
        <v>201012</v>
      </c>
      <c r="AD342" t="s">
        <v>82</v>
      </c>
      <c r="AE342" t="s">
        <v>1157</v>
      </c>
      <c r="AF342">
        <v>3</v>
      </c>
      <c r="AG342">
        <v>2</v>
      </c>
      <c r="AH342">
        <v>2</v>
      </c>
      <c r="AI342">
        <v>1</v>
      </c>
    </row>
    <row r="343" spans="1:35" x14ac:dyDescent="0.25">
      <c r="A343" t="s">
        <v>36</v>
      </c>
      <c r="B343" t="s">
        <v>37</v>
      </c>
      <c r="C343" t="s">
        <v>53</v>
      </c>
      <c r="D343" t="s">
        <v>60</v>
      </c>
      <c r="E343" t="s">
        <v>62</v>
      </c>
      <c r="F343" t="s">
        <v>66</v>
      </c>
      <c r="G343" t="s">
        <v>71</v>
      </c>
      <c r="H343" t="s">
        <v>74</v>
      </c>
      <c r="I343" t="s">
        <v>81</v>
      </c>
      <c r="J343" t="s">
        <v>82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86</v>
      </c>
      <c r="Q343" t="s">
        <v>98</v>
      </c>
      <c r="R343">
        <v>6.2998046875</v>
      </c>
      <c r="S343" t="s">
        <v>653</v>
      </c>
      <c r="T343" t="s">
        <v>655</v>
      </c>
      <c r="U343">
        <v>0.88999998569488525</v>
      </c>
      <c r="V343" t="s">
        <v>657</v>
      </c>
      <c r="W343">
        <v>0</v>
      </c>
      <c r="X343" t="s">
        <v>669</v>
      </c>
      <c r="Y343">
        <v>2020</v>
      </c>
      <c r="Z343">
        <v>1</v>
      </c>
      <c r="AA343" t="s">
        <v>1149</v>
      </c>
      <c r="AB343" t="s">
        <v>1153</v>
      </c>
      <c r="AC343">
        <v>201920</v>
      </c>
      <c r="AD343" t="s">
        <v>82</v>
      </c>
      <c r="AE343" t="s">
        <v>1157</v>
      </c>
      <c r="AF343">
        <v>3</v>
      </c>
      <c r="AG343">
        <v>2</v>
      </c>
      <c r="AH343">
        <v>1</v>
      </c>
      <c r="AI343">
        <v>2</v>
      </c>
    </row>
    <row r="344" spans="1:35" x14ac:dyDescent="0.25">
      <c r="A344" t="s">
        <v>36</v>
      </c>
      <c r="B344" t="s">
        <v>37</v>
      </c>
      <c r="C344" t="s">
        <v>52</v>
      </c>
      <c r="D344" t="s">
        <v>50</v>
      </c>
      <c r="E344" t="s">
        <v>62</v>
      </c>
      <c r="F344" t="s">
        <v>66</v>
      </c>
      <c r="G344" t="s">
        <v>71</v>
      </c>
      <c r="H344" t="s">
        <v>74</v>
      </c>
      <c r="I344" t="s">
        <v>81</v>
      </c>
      <c r="J344" t="s">
        <v>82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86</v>
      </c>
      <c r="Q344" t="s">
        <v>99</v>
      </c>
      <c r="R344">
        <v>4.83984375</v>
      </c>
      <c r="S344" t="s">
        <v>651</v>
      </c>
      <c r="T344" t="s">
        <v>655</v>
      </c>
      <c r="U344">
        <v>0.91</v>
      </c>
      <c r="V344" t="s">
        <v>657</v>
      </c>
      <c r="W344">
        <v>0</v>
      </c>
      <c r="X344" t="s">
        <v>670</v>
      </c>
      <c r="Y344">
        <v>2019</v>
      </c>
      <c r="Z344">
        <v>1</v>
      </c>
      <c r="AA344" t="s">
        <v>1149</v>
      </c>
      <c r="AB344" t="s">
        <v>1153</v>
      </c>
      <c r="AC344">
        <v>201920</v>
      </c>
      <c r="AD344" t="s">
        <v>82</v>
      </c>
      <c r="AE344" t="s">
        <v>1157</v>
      </c>
      <c r="AF344">
        <v>3</v>
      </c>
      <c r="AG344">
        <v>2</v>
      </c>
      <c r="AH344">
        <v>1</v>
      </c>
      <c r="AI344">
        <v>3</v>
      </c>
    </row>
    <row r="345" spans="1:35" x14ac:dyDescent="0.25">
      <c r="A345" t="s">
        <v>36</v>
      </c>
      <c r="B345" t="s">
        <v>37</v>
      </c>
      <c r="C345" t="s">
        <v>53</v>
      </c>
      <c r="D345" t="s">
        <v>50</v>
      </c>
      <c r="E345" t="s">
        <v>62</v>
      </c>
      <c r="F345" t="s">
        <v>66</v>
      </c>
      <c r="G345" t="s">
        <v>71</v>
      </c>
      <c r="H345" t="s">
        <v>74</v>
      </c>
      <c r="I345" t="s">
        <v>81</v>
      </c>
      <c r="J345" t="s">
        <v>82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86</v>
      </c>
      <c r="Q345" t="s">
        <v>100</v>
      </c>
      <c r="R345">
        <v>7.1904296875</v>
      </c>
      <c r="S345" t="s">
        <v>653</v>
      </c>
      <c r="T345" t="s">
        <v>655</v>
      </c>
      <c r="U345">
        <v>0.92</v>
      </c>
      <c r="V345" t="s">
        <v>657</v>
      </c>
      <c r="W345">
        <v>0</v>
      </c>
      <c r="X345" t="s">
        <v>671</v>
      </c>
      <c r="Y345">
        <v>2018</v>
      </c>
      <c r="Z345">
        <v>3</v>
      </c>
      <c r="AA345" t="s">
        <v>1151</v>
      </c>
      <c r="AB345" t="s">
        <v>1153</v>
      </c>
      <c r="AC345">
        <v>201618</v>
      </c>
      <c r="AD345" t="s">
        <v>82</v>
      </c>
      <c r="AE345" t="s">
        <v>1157</v>
      </c>
      <c r="AF345">
        <v>3</v>
      </c>
      <c r="AG345">
        <v>2</v>
      </c>
      <c r="AH345">
        <v>1</v>
      </c>
      <c r="AI345">
        <v>3</v>
      </c>
    </row>
    <row r="346" spans="1:35" x14ac:dyDescent="0.25">
      <c r="A346" t="s">
        <v>35</v>
      </c>
      <c r="B346" t="s">
        <v>37</v>
      </c>
      <c r="C346" t="s">
        <v>53</v>
      </c>
      <c r="D346" t="s">
        <v>58</v>
      </c>
      <c r="E346" t="s">
        <v>62</v>
      </c>
      <c r="F346" t="s">
        <v>66</v>
      </c>
      <c r="G346" t="s">
        <v>71</v>
      </c>
      <c r="H346" t="s">
        <v>74</v>
      </c>
      <c r="I346" t="s">
        <v>81</v>
      </c>
      <c r="J346" t="s">
        <v>82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86</v>
      </c>
      <c r="Q346" t="s">
        <v>101</v>
      </c>
      <c r="R346">
        <v>4.3896484375</v>
      </c>
      <c r="S346" t="s">
        <v>651</v>
      </c>
      <c r="T346" t="s">
        <v>655</v>
      </c>
      <c r="U346">
        <v>0.98999994993209839</v>
      </c>
      <c r="V346" t="s">
        <v>657</v>
      </c>
      <c r="W346">
        <v>0</v>
      </c>
      <c r="X346" t="s">
        <v>672</v>
      </c>
      <c r="Y346">
        <v>2020</v>
      </c>
      <c r="Z346">
        <v>11</v>
      </c>
      <c r="AA346" t="s">
        <v>1152</v>
      </c>
      <c r="AB346" t="s">
        <v>1153</v>
      </c>
      <c r="AC346">
        <v>201920</v>
      </c>
      <c r="AD346" t="s">
        <v>82</v>
      </c>
      <c r="AE346" t="s">
        <v>1157</v>
      </c>
      <c r="AF346">
        <v>3</v>
      </c>
      <c r="AG346">
        <v>2</v>
      </c>
      <c r="AH346">
        <v>1</v>
      </c>
      <c r="AI346">
        <v>1</v>
      </c>
    </row>
    <row r="347" spans="1:35" x14ac:dyDescent="0.25">
      <c r="A347" t="s">
        <v>36</v>
      </c>
      <c r="B347" t="s">
        <v>37</v>
      </c>
      <c r="C347" t="s">
        <v>53</v>
      </c>
      <c r="D347" t="s">
        <v>55</v>
      </c>
      <c r="E347" t="s">
        <v>62</v>
      </c>
      <c r="F347" t="s">
        <v>66</v>
      </c>
      <c r="G347" t="s">
        <v>71</v>
      </c>
      <c r="H347" t="s">
        <v>77</v>
      </c>
      <c r="I347" t="s">
        <v>81</v>
      </c>
      <c r="J347" t="s">
        <v>82</v>
      </c>
      <c r="K347">
        <v>1</v>
      </c>
      <c r="L347">
        <v>0</v>
      </c>
      <c r="M347">
        <v>1</v>
      </c>
      <c r="N347">
        <v>1</v>
      </c>
      <c r="O347">
        <v>0</v>
      </c>
      <c r="P347" t="s">
        <v>86</v>
      </c>
      <c r="Q347" t="s">
        <v>103</v>
      </c>
      <c r="R347">
        <v>5.4599609375</v>
      </c>
      <c r="S347" t="s">
        <v>651</v>
      </c>
      <c r="T347" t="s">
        <v>655</v>
      </c>
      <c r="U347">
        <v>1.07</v>
      </c>
      <c r="V347" t="s">
        <v>657</v>
      </c>
      <c r="W347">
        <v>0</v>
      </c>
      <c r="X347" t="s">
        <v>673</v>
      </c>
      <c r="Y347">
        <v>2015</v>
      </c>
      <c r="Z347">
        <v>1</v>
      </c>
      <c r="AA347" t="s">
        <v>1149</v>
      </c>
      <c r="AB347" t="s">
        <v>1153</v>
      </c>
      <c r="AC347">
        <v>201315</v>
      </c>
      <c r="AD347" t="s">
        <v>82</v>
      </c>
      <c r="AE347" t="s">
        <v>1157</v>
      </c>
      <c r="AF347">
        <v>3</v>
      </c>
      <c r="AG347">
        <v>2</v>
      </c>
      <c r="AH347">
        <v>3</v>
      </c>
      <c r="AI347">
        <v>1</v>
      </c>
    </row>
    <row r="348" spans="1:35" x14ac:dyDescent="0.25">
      <c r="A348" t="s">
        <v>35</v>
      </c>
      <c r="B348" t="s">
        <v>37</v>
      </c>
      <c r="C348" t="s">
        <v>53</v>
      </c>
      <c r="D348" t="s">
        <v>57</v>
      </c>
      <c r="E348" t="s">
        <v>62</v>
      </c>
      <c r="F348" t="s">
        <v>66</v>
      </c>
      <c r="G348" t="s">
        <v>71</v>
      </c>
      <c r="H348" t="s">
        <v>74</v>
      </c>
      <c r="I348" t="s">
        <v>81</v>
      </c>
      <c r="J348" t="s">
        <v>82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86</v>
      </c>
      <c r="Q348" t="s">
        <v>104</v>
      </c>
      <c r="R348">
        <v>3.150390625</v>
      </c>
      <c r="S348" t="s">
        <v>651</v>
      </c>
      <c r="T348" t="s">
        <v>655</v>
      </c>
      <c r="U348">
        <v>1.1200000000000001</v>
      </c>
      <c r="V348" t="s">
        <v>657</v>
      </c>
      <c r="W348">
        <v>0</v>
      </c>
      <c r="X348" t="s">
        <v>674</v>
      </c>
      <c r="Y348">
        <v>2017</v>
      </c>
      <c r="Z348">
        <v>3</v>
      </c>
      <c r="AA348" t="s">
        <v>1151</v>
      </c>
      <c r="AB348" t="s">
        <v>1153</v>
      </c>
      <c r="AC348">
        <v>201618</v>
      </c>
      <c r="AD348" t="s">
        <v>82</v>
      </c>
      <c r="AE348" t="s">
        <v>1157</v>
      </c>
      <c r="AF348">
        <v>3</v>
      </c>
      <c r="AG348">
        <v>2</v>
      </c>
      <c r="AH348">
        <v>1</v>
      </c>
      <c r="AI348">
        <v>3</v>
      </c>
    </row>
    <row r="349" spans="1:35" x14ac:dyDescent="0.25">
      <c r="A349" t="s">
        <v>36</v>
      </c>
      <c r="B349" t="s">
        <v>37</v>
      </c>
      <c r="C349" t="s">
        <v>53</v>
      </c>
      <c r="D349" t="s">
        <v>50</v>
      </c>
      <c r="E349" t="s">
        <v>62</v>
      </c>
      <c r="F349" t="s">
        <v>66</v>
      </c>
      <c r="G349" t="s">
        <v>71</v>
      </c>
      <c r="H349" t="s">
        <v>74</v>
      </c>
      <c r="I349" t="s">
        <v>81</v>
      </c>
      <c r="J349" t="s">
        <v>82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86</v>
      </c>
      <c r="Q349" t="s">
        <v>105</v>
      </c>
      <c r="R349">
        <v>5.16015625</v>
      </c>
      <c r="S349" t="s">
        <v>651</v>
      </c>
      <c r="T349" t="s">
        <v>655</v>
      </c>
      <c r="U349">
        <v>1.1200000000000001</v>
      </c>
      <c r="V349" t="s">
        <v>657</v>
      </c>
      <c r="W349">
        <v>0</v>
      </c>
      <c r="X349" t="s">
        <v>675</v>
      </c>
      <c r="Y349">
        <v>2014</v>
      </c>
      <c r="Z349">
        <v>2</v>
      </c>
      <c r="AA349" t="s">
        <v>1149</v>
      </c>
      <c r="AB349" t="s">
        <v>1153</v>
      </c>
      <c r="AC349">
        <v>201315</v>
      </c>
      <c r="AD349" t="s">
        <v>82</v>
      </c>
      <c r="AE349" t="s">
        <v>1157</v>
      </c>
      <c r="AF349">
        <v>3</v>
      </c>
      <c r="AG349">
        <v>2</v>
      </c>
      <c r="AH349">
        <v>1</v>
      </c>
      <c r="AI349">
        <v>3</v>
      </c>
    </row>
    <row r="350" spans="1:35" x14ac:dyDescent="0.25">
      <c r="A350" t="s">
        <v>35</v>
      </c>
      <c r="B350" t="s">
        <v>37</v>
      </c>
      <c r="C350" t="s">
        <v>55</v>
      </c>
      <c r="D350" t="s">
        <v>55</v>
      </c>
      <c r="E350" t="s">
        <v>62</v>
      </c>
      <c r="F350" t="s">
        <v>66</v>
      </c>
      <c r="G350" t="s">
        <v>71</v>
      </c>
      <c r="H350" t="s">
        <v>74</v>
      </c>
      <c r="I350" t="s">
        <v>81</v>
      </c>
      <c r="J350" t="s">
        <v>82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86</v>
      </c>
      <c r="Q350" t="s">
        <v>106</v>
      </c>
      <c r="R350">
        <v>2.73046875</v>
      </c>
      <c r="S350" t="s">
        <v>651</v>
      </c>
      <c r="T350" t="s">
        <v>655</v>
      </c>
      <c r="U350">
        <v>1.1599999999999999</v>
      </c>
      <c r="V350" t="s">
        <v>657</v>
      </c>
      <c r="W350">
        <v>0</v>
      </c>
      <c r="X350" t="s">
        <v>676</v>
      </c>
      <c r="Y350">
        <v>2018</v>
      </c>
      <c r="Z350">
        <v>2</v>
      </c>
      <c r="AA350" t="s">
        <v>1149</v>
      </c>
      <c r="AB350" t="s">
        <v>1153</v>
      </c>
      <c r="AC350">
        <v>201618</v>
      </c>
      <c r="AD350" t="s">
        <v>82</v>
      </c>
      <c r="AE350" t="s">
        <v>1157</v>
      </c>
      <c r="AF350">
        <v>3</v>
      </c>
      <c r="AG350">
        <v>2</v>
      </c>
      <c r="AH350">
        <v>1</v>
      </c>
      <c r="AI350">
        <v>1</v>
      </c>
    </row>
    <row r="351" spans="1:35" x14ac:dyDescent="0.25">
      <c r="A351" t="s">
        <v>36</v>
      </c>
      <c r="B351" t="s">
        <v>37</v>
      </c>
      <c r="C351" t="s">
        <v>53</v>
      </c>
      <c r="D351" t="s">
        <v>50</v>
      </c>
      <c r="E351" t="s">
        <v>62</v>
      </c>
      <c r="F351" t="s">
        <v>66</v>
      </c>
      <c r="G351" t="s">
        <v>71</v>
      </c>
      <c r="H351" t="s">
        <v>74</v>
      </c>
      <c r="I351" t="s">
        <v>81</v>
      </c>
      <c r="J351" t="s">
        <v>82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86</v>
      </c>
      <c r="Q351" t="s">
        <v>108</v>
      </c>
      <c r="R351">
        <v>6.7998046875</v>
      </c>
      <c r="S351" t="s">
        <v>653</v>
      </c>
      <c r="T351" t="s">
        <v>655</v>
      </c>
      <c r="U351">
        <v>1.24</v>
      </c>
      <c r="V351" t="s">
        <v>657</v>
      </c>
      <c r="W351">
        <v>0</v>
      </c>
      <c r="X351" t="s">
        <v>678</v>
      </c>
      <c r="Y351">
        <v>2012</v>
      </c>
      <c r="Z351">
        <v>6</v>
      </c>
      <c r="AA351" t="s">
        <v>1150</v>
      </c>
      <c r="AB351" t="s">
        <v>1153</v>
      </c>
      <c r="AC351">
        <v>201012</v>
      </c>
      <c r="AD351" t="s">
        <v>82</v>
      </c>
      <c r="AE351" t="s">
        <v>1157</v>
      </c>
      <c r="AF351">
        <v>3</v>
      </c>
      <c r="AG351">
        <v>2</v>
      </c>
      <c r="AH351">
        <v>1</v>
      </c>
      <c r="AI351">
        <v>3</v>
      </c>
    </row>
    <row r="352" spans="1:35" x14ac:dyDescent="0.25">
      <c r="A352" t="s">
        <v>36</v>
      </c>
      <c r="B352" t="s">
        <v>37</v>
      </c>
      <c r="C352" t="s">
        <v>54</v>
      </c>
      <c r="D352" t="s">
        <v>57</v>
      </c>
      <c r="E352" t="s">
        <v>62</v>
      </c>
      <c r="F352" t="s">
        <v>66</v>
      </c>
      <c r="G352" t="s">
        <v>71</v>
      </c>
      <c r="H352" t="s">
        <v>74</v>
      </c>
      <c r="I352" t="s">
        <v>81</v>
      </c>
      <c r="J352" t="s">
        <v>82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86</v>
      </c>
      <c r="Q352" t="s">
        <v>109</v>
      </c>
      <c r="R352">
        <v>2.7197265625</v>
      </c>
      <c r="S352" t="s">
        <v>651</v>
      </c>
      <c r="T352" t="s">
        <v>655</v>
      </c>
      <c r="U352">
        <v>1.33</v>
      </c>
      <c r="V352" t="s">
        <v>657</v>
      </c>
      <c r="W352">
        <v>0</v>
      </c>
      <c r="X352" t="s">
        <v>679</v>
      </c>
      <c r="Y352">
        <v>2016</v>
      </c>
      <c r="Z352">
        <v>5</v>
      </c>
      <c r="AA352" t="s">
        <v>1151</v>
      </c>
      <c r="AB352" t="s">
        <v>1153</v>
      </c>
      <c r="AC352">
        <v>201618</v>
      </c>
      <c r="AD352" t="s">
        <v>82</v>
      </c>
      <c r="AE352" t="s">
        <v>1157</v>
      </c>
      <c r="AF352">
        <v>3</v>
      </c>
      <c r="AG352">
        <v>2</v>
      </c>
      <c r="AH352">
        <v>1</v>
      </c>
      <c r="AI352">
        <v>3</v>
      </c>
    </row>
    <row r="353" spans="1:35" x14ac:dyDescent="0.25">
      <c r="A353" t="s">
        <v>36</v>
      </c>
      <c r="B353" t="s">
        <v>37</v>
      </c>
      <c r="C353" t="s">
        <v>53</v>
      </c>
      <c r="D353" t="s">
        <v>58</v>
      </c>
      <c r="E353" t="s">
        <v>62</v>
      </c>
      <c r="F353" t="s">
        <v>66</v>
      </c>
      <c r="G353" t="s">
        <v>71</v>
      </c>
      <c r="H353" t="s">
        <v>74</v>
      </c>
      <c r="I353" t="s">
        <v>81</v>
      </c>
      <c r="J353" t="s">
        <v>82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86</v>
      </c>
      <c r="Q353" t="s">
        <v>110</v>
      </c>
      <c r="R353">
        <v>4.009765625</v>
      </c>
      <c r="S353" t="s">
        <v>651</v>
      </c>
      <c r="T353" t="s">
        <v>655</v>
      </c>
      <c r="U353">
        <v>1.33</v>
      </c>
      <c r="V353" t="s">
        <v>657</v>
      </c>
      <c r="W353">
        <v>0</v>
      </c>
      <c r="X353" t="s">
        <v>680</v>
      </c>
      <c r="Y353">
        <v>2018</v>
      </c>
      <c r="Z353">
        <v>12</v>
      </c>
      <c r="AA353" t="s">
        <v>1152</v>
      </c>
      <c r="AB353" t="s">
        <v>1153</v>
      </c>
      <c r="AC353">
        <v>201618</v>
      </c>
      <c r="AD353" t="s">
        <v>82</v>
      </c>
      <c r="AE353" t="s">
        <v>1157</v>
      </c>
      <c r="AF353">
        <v>3</v>
      </c>
      <c r="AG353">
        <v>2</v>
      </c>
      <c r="AH353">
        <v>1</v>
      </c>
      <c r="AI353">
        <v>1</v>
      </c>
    </row>
    <row r="354" spans="1:35" x14ac:dyDescent="0.25">
      <c r="A354" t="s">
        <v>35</v>
      </c>
      <c r="B354" t="s">
        <v>37</v>
      </c>
      <c r="C354" t="s">
        <v>53</v>
      </c>
      <c r="D354" t="s">
        <v>58</v>
      </c>
      <c r="E354" t="s">
        <v>62</v>
      </c>
      <c r="F354" t="s">
        <v>66</v>
      </c>
      <c r="G354" t="s">
        <v>71</v>
      </c>
      <c r="H354" t="s">
        <v>76</v>
      </c>
      <c r="I354" t="s">
        <v>81</v>
      </c>
      <c r="J354" t="s">
        <v>82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86</v>
      </c>
      <c r="Q354" t="s">
        <v>111</v>
      </c>
      <c r="R354">
        <v>3.7099609375</v>
      </c>
      <c r="S354" t="s">
        <v>651</v>
      </c>
      <c r="T354" t="s">
        <v>656</v>
      </c>
      <c r="U354">
        <v>1.73</v>
      </c>
      <c r="V354" t="s">
        <v>657</v>
      </c>
      <c r="W354">
        <v>0</v>
      </c>
      <c r="X354" t="s">
        <v>681</v>
      </c>
      <c r="Y354">
        <v>2016</v>
      </c>
      <c r="Z354">
        <v>2</v>
      </c>
      <c r="AA354" t="s">
        <v>1149</v>
      </c>
      <c r="AB354" t="s">
        <v>1153</v>
      </c>
      <c r="AC354">
        <v>201618</v>
      </c>
      <c r="AD354" t="s">
        <v>82</v>
      </c>
      <c r="AE354" t="s">
        <v>1157</v>
      </c>
      <c r="AF354">
        <v>3</v>
      </c>
      <c r="AG354">
        <v>2</v>
      </c>
      <c r="AH354">
        <v>2</v>
      </c>
      <c r="AI354">
        <v>1</v>
      </c>
    </row>
    <row r="355" spans="1:35" x14ac:dyDescent="0.25">
      <c r="A355" t="s">
        <v>35</v>
      </c>
      <c r="B355" t="s">
        <v>37</v>
      </c>
      <c r="C355" t="s">
        <v>55</v>
      </c>
      <c r="D355" t="s">
        <v>57</v>
      </c>
      <c r="E355" t="s">
        <v>62</v>
      </c>
      <c r="F355" t="s">
        <v>66</v>
      </c>
      <c r="G355" t="s">
        <v>71</v>
      </c>
      <c r="H355" t="s">
        <v>74</v>
      </c>
      <c r="I355" t="s">
        <v>81</v>
      </c>
      <c r="J355" t="s">
        <v>82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86</v>
      </c>
      <c r="Q355" t="s">
        <v>112</v>
      </c>
      <c r="R355">
        <v>5.98046875</v>
      </c>
      <c r="S355" t="s">
        <v>653</v>
      </c>
      <c r="T355" t="s">
        <v>655</v>
      </c>
      <c r="U355">
        <v>1.0799999237060549</v>
      </c>
      <c r="V355" t="s">
        <v>657</v>
      </c>
      <c r="W355">
        <v>1.3160498201614169E-2</v>
      </c>
      <c r="X355" t="s">
        <v>682</v>
      </c>
      <c r="Y355">
        <v>2020</v>
      </c>
      <c r="Z355">
        <v>12</v>
      </c>
      <c r="AA355" t="s">
        <v>1152</v>
      </c>
      <c r="AB355" t="s">
        <v>1153</v>
      </c>
      <c r="AC355">
        <v>201920</v>
      </c>
      <c r="AD355" t="s">
        <v>82</v>
      </c>
      <c r="AE355" t="s">
        <v>1157</v>
      </c>
      <c r="AF355">
        <v>3</v>
      </c>
      <c r="AG355">
        <v>2</v>
      </c>
      <c r="AH355">
        <v>1</v>
      </c>
      <c r="AI355">
        <v>3</v>
      </c>
    </row>
    <row r="356" spans="1:35" x14ac:dyDescent="0.25">
      <c r="A356" t="s">
        <v>36</v>
      </c>
      <c r="B356" t="s">
        <v>38</v>
      </c>
      <c r="C356" t="s">
        <v>55</v>
      </c>
      <c r="D356" t="s">
        <v>55</v>
      </c>
      <c r="E356" t="s">
        <v>62</v>
      </c>
      <c r="F356" t="s">
        <v>67</v>
      </c>
      <c r="G356" t="s">
        <v>71</v>
      </c>
      <c r="H356" t="s">
        <v>74</v>
      </c>
      <c r="I356" t="s">
        <v>81</v>
      </c>
      <c r="J356" t="s">
        <v>82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86</v>
      </c>
      <c r="Q356" t="s">
        <v>113</v>
      </c>
      <c r="R356">
        <v>3.599609375</v>
      </c>
      <c r="S356" t="s">
        <v>651</v>
      </c>
      <c r="T356" t="s">
        <v>655</v>
      </c>
      <c r="U356">
        <v>0.95999997854232799</v>
      </c>
      <c r="V356" t="s">
        <v>657</v>
      </c>
      <c r="W356">
        <v>6.0083708478542122E-2</v>
      </c>
      <c r="X356" t="s">
        <v>683</v>
      </c>
      <c r="Y356">
        <v>2020</v>
      </c>
      <c r="Z356">
        <v>11</v>
      </c>
      <c r="AA356" t="s">
        <v>1152</v>
      </c>
      <c r="AB356" t="s">
        <v>1154</v>
      </c>
      <c r="AC356">
        <v>201920</v>
      </c>
      <c r="AD356" t="s">
        <v>82</v>
      </c>
      <c r="AE356" t="s">
        <v>1157</v>
      </c>
      <c r="AF356">
        <v>3</v>
      </c>
      <c r="AG356">
        <v>2</v>
      </c>
      <c r="AH356">
        <v>1</v>
      </c>
      <c r="AI356">
        <v>1</v>
      </c>
    </row>
    <row r="357" spans="1:35" x14ac:dyDescent="0.25">
      <c r="A357" t="s">
        <v>35</v>
      </c>
      <c r="B357" t="s">
        <v>37</v>
      </c>
      <c r="C357" t="s">
        <v>53</v>
      </c>
      <c r="D357" t="s">
        <v>57</v>
      </c>
      <c r="E357" t="s">
        <v>62</v>
      </c>
      <c r="F357" t="s">
        <v>65</v>
      </c>
      <c r="G357" t="s">
        <v>71</v>
      </c>
      <c r="H357" t="s">
        <v>74</v>
      </c>
      <c r="I357" t="s">
        <v>81</v>
      </c>
      <c r="J357" t="s">
        <v>82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86</v>
      </c>
      <c r="Q357" t="s">
        <v>115</v>
      </c>
      <c r="R357">
        <v>5.4599609375</v>
      </c>
      <c r="S357" t="s">
        <v>651</v>
      </c>
      <c r="T357" t="s">
        <v>655</v>
      </c>
      <c r="U357">
        <v>0.92</v>
      </c>
      <c r="V357" t="s">
        <v>657</v>
      </c>
      <c r="W357">
        <v>1.088804658502339</v>
      </c>
      <c r="X357" t="s">
        <v>685</v>
      </c>
      <c r="Y357">
        <v>2017</v>
      </c>
      <c r="Z357">
        <v>11</v>
      </c>
      <c r="AA357" t="s">
        <v>1152</v>
      </c>
      <c r="AB357" t="s">
        <v>1153</v>
      </c>
      <c r="AC357">
        <v>201618</v>
      </c>
      <c r="AD357" t="s">
        <v>82</v>
      </c>
      <c r="AE357" t="s">
        <v>1157</v>
      </c>
      <c r="AF357">
        <v>3</v>
      </c>
      <c r="AG357">
        <v>2</v>
      </c>
      <c r="AH357">
        <v>1</v>
      </c>
      <c r="AI357">
        <v>3</v>
      </c>
    </row>
    <row r="358" spans="1:35" x14ac:dyDescent="0.25">
      <c r="A358" t="s">
        <v>35</v>
      </c>
      <c r="B358" t="s">
        <v>37</v>
      </c>
      <c r="C358" t="s">
        <v>53</v>
      </c>
      <c r="D358" t="s">
        <v>55</v>
      </c>
      <c r="E358" t="s">
        <v>62</v>
      </c>
      <c r="F358" t="s">
        <v>66</v>
      </c>
      <c r="G358" t="s">
        <v>71</v>
      </c>
      <c r="H358" t="s">
        <v>74</v>
      </c>
      <c r="I358" t="s">
        <v>81</v>
      </c>
      <c r="J358" t="s">
        <v>82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86</v>
      </c>
      <c r="Q358" t="s">
        <v>116</v>
      </c>
      <c r="R358">
        <v>4.9404296875</v>
      </c>
      <c r="S358" t="s">
        <v>651</v>
      </c>
      <c r="T358" t="s">
        <v>656</v>
      </c>
      <c r="U358">
        <v>2.12</v>
      </c>
      <c r="V358" t="s">
        <v>657</v>
      </c>
      <c r="W358">
        <v>1.427599880844348</v>
      </c>
      <c r="X358" t="s">
        <v>686</v>
      </c>
      <c r="Y358">
        <v>2014</v>
      </c>
      <c r="Z358">
        <v>8</v>
      </c>
      <c r="AA358" t="s">
        <v>1150</v>
      </c>
      <c r="AB358" t="s">
        <v>1153</v>
      </c>
      <c r="AC358">
        <v>201315</v>
      </c>
      <c r="AD358" t="s">
        <v>82</v>
      </c>
      <c r="AE358" t="s">
        <v>1157</v>
      </c>
      <c r="AF358">
        <v>3</v>
      </c>
      <c r="AG358">
        <v>2</v>
      </c>
      <c r="AH358">
        <v>1</v>
      </c>
      <c r="AI358">
        <v>1</v>
      </c>
    </row>
    <row r="359" spans="1:35" x14ac:dyDescent="0.25">
      <c r="A359" t="s">
        <v>35</v>
      </c>
      <c r="B359" t="s">
        <v>37</v>
      </c>
      <c r="C359" t="s">
        <v>53</v>
      </c>
      <c r="D359" t="s">
        <v>55</v>
      </c>
      <c r="E359" t="s">
        <v>62</v>
      </c>
      <c r="F359" t="s">
        <v>66</v>
      </c>
      <c r="G359" t="s">
        <v>71</v>
      </c>
      <c r="H359" t="s">
        <v>74</v>
      </c>
      <c r="I359" t="s">
        <v>81</v>
      </c>
      <c r="J359" t="s">
        <v>82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86</v>
      </c>
      <c r="Q359" t="s">
        <v>117</v>
      </c>
      <c r="R359">
        <v>2.41015625</v>
      </c>
      <c r="S359" t="s">
        <v>652</v>
      </c>
      <c r="T359" t="s">
        <v>656</v>
      </c>
      <c r="U359">
        <v>1.53</v>
      </c>
      <c r="V359" t="s">
        <v>657</v>
      </c>
      <c r="W359">
        <v>1.7197164881508791</v>
      </c>
      <c r="X359" t="s">
        <v>687</v>
      </c>
      <c r="Y359">
        <v>2016</v>
      </c>
      <c r="Z359">
        <v>4</v>
      </c>
      <c r="AA359" t="s">
        <v>1151</v>
      </c>
      <c r="AB359" t="s">
        <v>1153</v>
      </c>
      <c r="AC359">
        <v>201618</v>
      </c>
      <c r="AD359" t="s">
        <v>82</v>
      </c>
      <c r="AE359" t="s">
        <v>1157</v>
      </c>
      <c r="AF359">
        <v>3</v>
      </c>
      <c r="AG359">
        <v>2</v>
      </c>
      <c r="AH359">
        <v>1</v>
      </c>
      <c r="AI359">
        <v>1</v>
      </c>
    </row>
    <row r="360" spans="1:35" x14ac:dyDescent="0.25">
      <c r="A360" t="s">
        <v>36</v>
      </c>
      <c r="B360" t="s">
        <v>37</v>
      </c>
      <c r="C360" t="s">
        <v>55</v>
      </c>
      <c r="D360" t="s">
        <v>55</v>
      </c>
      <c r="E360" t="s">
        <v>63</v>
      </c>
      <c r="F360" t="s">
        <v>66</v>
      </c>
      <c r="G360" t="s">
        <v>71</v>
      </c>
      <c r="H360" t="s">
        <v>76</v>
      </c>
      <c r="I360" t="s">
        <v>81</v>
      </c>
      <c r="J360" t="s">
        <v>82</v>
      </c>
      <c r="K360">
        <v>0</v>
      </c>
      <c r="L360">
        <v>1</v>
      </c>
      <c r="M360">
        <v>0</v>
      </c>
      <c r="N360">
        <v>1</v>
      </c>
      <c r="O360">
        <v>1</v>
      </c>
      <c r="P360" t="s">
        <v>86</v>
      </c>
      <c r="Q360" t="s">
        <v>119</v>
      </c>
      <c r="R360">
        <v>4.830078125</v>
      </c>
      <c r="S360" t="s">
        <v>651</v>
      </c>
      <c r="T360" t="s">
        <v>656</v>
      </c>
      <c r="U360">
        <v>1.53</v>
      </c>
      <c r="V360" t="s">
        <v>657</v>
      </c>
      <c r="W360">
        <v>3.3601520117372199</v>
      </c>
      <c r="X360" t="s">
        <v>689</v>
      </c>
      <c r="Y360">
        <v>2012</v>
      </c>
      <c r="Z360">
        <v>8</v>
      </c>
      <c r="AA360" t="s">
        <v>1150</v>
      </c>
      <c r="AB360" t="s">
        <v>1153</v>
      </c>
      <c r="AC360">
        <v>201012</v>
      </c>
      <c r="AD360" t="s">
        <v>82</v>
      </c>
      <c r="AE360" t="s">
        <v>1157</v>
      </c>
      <c r="AF360">
        <v>3</v>
      </c>
      <c r="AG360">
        <v>2</v>
      </c>
      <c r="AH360">
        <v>2</v>
      </c>
      <c r="AI360">
        <v>1</v>
      </c>
    </row>
    <row r="361" spans="1:35" x14ac:dyDescent="0.25">
      <c r="A361" t="s">
        <v>36</v>
      </c>
      <c r="B361" t="s">
        <v>39</v>
      </c>
      <c r="C361" t="s">
        <v>53</v>
      </c>
      <c r="D361" t="s">
        <v>60</v>
      </c>
      <c r="E361" t="s">
        <v>62</v>
      </c>
      <c r="F361" t="s">
        <v>65</v>
      </c>
      <c r="G361" t="s">
        <v>71</v>
      </c>
      <c r="H361" t="s">
        <v>74</v>
      </c>
      <c r="I361" t="s">
        <v>81</v>
      </c>
      <c r="J361" t="s">
        <v>82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86</v>
      </c>
      <c r="Q361" t="s">
        <v>120</v>
      </c>
      <c r="R361">
        <v>4.7099609375</v>
      </c>
      <c r="S361" t="s">
        <v>651</v>
      </c>
      <c r="T361" t="s">
        <v>656</v>
      </c>
      <c r="U361">
        <v>1.86</v>
      </c>
      <c r="V361" t="s">
        <v>659</v>
      </c>
      <c r="W361">
        <v>5.3205071249976683</v>
      </c>
      <c r="X361" t="s">
        <v>690</v>
      </c>
      <c r="Y361">
        <v>2013</v>
      </c>
      <c r="Z361">
        <v>5</v>
      </c>
      <c r="AA361" t="s">
        <v>1151</v>
      </c>
      <c r="AB361" t="s">
        <v>1154</v>
      </c>
      <c r="AC361">
        <v>201315</v>
      </c>
      <c r="AD361" t="s">
        <v>82</v>
      </c>
      <c r="AE361" t="s">
        <v>1157</v>
      </c>
      <c r="AF361">
        <v>3</v>
      </c>
      <c r="AG361">
        <v>2</v>
      </c>
      <c r="AH361">
        <v>1</v>
      </c>
      <c r="AI361">
        <v>2</v>
      </c>
    </row>
    <row r="362" spans="1:35" x14ac:dyDescent="0.25">
      <c r="A362" t="s">
        <v>36</v>
      </c>
      <c r="B362" t="s">
        <v>39</v>
      </c>
      <c r="C362" t="s">
        <v>54</v>
      </c>
      <c r="D362" t="s">
        <v>57</v>
      </c>
      <c r="E362" t="s">
        <v>62</v>
      </c>
      <c r="F362" t="s">
        <v>65</v>
      </c>
      <c r="G362" t="s">
        <v>71</v>
      </c>
      <c r="H362" t="s">
        <v>74</v>
      </c>
      <c r="I362" t="s">
        <v>81</v>
      </c>
      <c r="J362" t="s">
        <v>82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86</v>
      </c>
      <c r="Q362" t="s">
        <v>121</v>
      </c>
      <c r="R362">
        <v>4.7099609375</v>
      </c>
      <c r="S362" t="s">
        <v>651</v>
      </c>
      <c r="T362" t="s">
        <v>656</v>
      </c>
      <c r="U362">
        <v>1.86</v>
      </c>
      <c r="V362" t="s">
        <v>659</v>
      </c>
      <c r="W362">
        <v>5.3644731407985056</v>
      </c>
      <c r="X362" t="s">
        <v>690</v>
      </c>
      <c r="Y362">
        <v>2013</v>
      </c>
      <c r="Z362">
        <v>5</v>
      </c>
      <c r="AA362" t="s">
        <v>1151</v>
      </c>
      <c r="AB362" t="s">
        <v>1154</v>
      </c>
      <c r="AC362">
        <v>201315</v>
      </c>
      <c r="AD362" t="s">
        <v>82</v>
      </c>
      <c r="AE362" t="s">
        <v>1157</v>
      </c>
      <c r="AF362">
        <v>3</v>
      </c>
      <c r="AG362">
        <v>2</v>
      </c>
      <c r="AH362">
        <v>1</v>
      </c>
      <c r="AI362">
        <v>3</v>
      </c>
    </row>
    <row r="363" spans="1:35" x14ac:dyDescent="0.25">
      <c r="A363" t="s">
        <v>36</v>
      </c>
      <c r="B363" t="s">
        <v>37</v>
      </c>
      <c r="C363" t="s">
        <v>53</v>
      </c>
      <c r="D363" t="s">
        <v>58</v>
      </c>
      <c r="E363" t="s">
        <v>62</v>
      </c>
      <c r="F363" t="s">
        <v>66</v>
      </c>
      <c r="G363" t="s">
        <v>71</v>
      </c>
      <c r="H363" t="s">
        <v>74</v>
      </c>
      <c r="I363" t="s">
        <v>81</v>
      </c>
      <c r="J363" t="s">
        <v>82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86</v>
      </c>
      <c r="Q363" t="s">
        <v>122</v>
      </c>
      <c r="R363">
        <v>3.8896484375</v>
      </c>
      <c r="S363" t="s">
        <v>651</v>
      </c>
      <c r="T363" t="s">
        <v>655</v>
      </c>
      <c r="U363">
        <v>1.24</v>
      </c>
      <c r="V363" t="s">
        <v>659</v>
      </c>
      <c r="W363">
        <v>7.1400380926206699</v>
      </c>
      <c r="X363" t="s">
        <v>677</v>
      </c>
      <c r="Y363">
        <v>2016</v>
      </c>
      <c r="Z363">
        <v>5</v>
      </c>
      <c r="AA363" t="s">
        <v>1151</v>
      </c>
      <c r="AB363" t="s">
        <v>1153</v>
      </c>
      <c r="AC363">
        <v>201618</v>
      </c>
      <c r="AD363" t="s">
        <v>82</v>
      </c>
      <c r="AE363" t="s">
        <v>1157</v>
      </c>
      <c r="AF363">
        <v>3</v>
      </c>
      <c r="AG363">
        <v>2</v>
      </c>
      <c r="AH363">
        <v>1</v>
      </c>
      <c r="AI363">
        <v>1</v>
      </c>
    </row>
    <row r="364" spans="1:35" x14ac:dyDescent="0.25">
      <c r="A364" t="s">
        <v>35</v>
      </c>
      <c r="B364" t="s">
        <v>37</v>
      </c>
      <c r="C364" t="s">
        <v>53</v>
      </c>
      <c r="D364" t="s">
        <v>58</v>
      </c>
      <c r="E364" t="s">
        <v>62</v>
      </c>
      <c r="F364" t="s">
        <v>66</v>
      </c>
      <c r="G364" t="s">
        <v>71</v>
      </c>
      <c r="H364" t="s">
        <v>74</v>
      </c>
      <c r="I364" t="s">
        <v>81</v>
      </c>
      <c r="J364" t="s">
        <v>82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86</v>
      </c>
      <c r="Q364" t="s">
        <v>123</v>
      </c>
      <c r="R364">
        <v>4.83984375</v>
      </c>
      <c r="S364" t="s">
        <v>651</v>
      </c>
      <c r="T364" t="s">
        <v>656</v>
      </c>
      <c r="U364">
        <v>1.89</v>
      </c>
      <c r="V364" t="s">
        <v>659</v>
      </c>
      <c r="W364">
        <v>11.964492034166989</v>
      </c>
      <c r="X364" t="s">
        <v>691</v>
      </c>
      <c r="Y364">
        <v>2018</v>
      </c>
      <c r="Z364">
        <v>9</v>
      </c>
      <c r="AA364" t="s">
        <v>1152</v>
      </c>
      <c r="AB364" t="s">
        <v>1153</v>
      </c>
      <c r="AC364">
        <v>201618</v>
      </c>
      <c r="AD364" t="s">
        <v>82</v>
      </c>
      <c r="AE364" t="s">
        <v>1157</v>
      </c>
      <c r="AF364">
        <v>3</v>
      </c>
      <c r="AG364">
        <v>2</v>
      </c>
      <c r="AH364">
        <v>1</v>
      </c>
      <c r="AI364">
        <v>1</v>
      </c>
    </row>
    <row r="365" spans="1:35" x14ac:dyDescent="0.25">
      <c r="A365" t="s">
        <v>35</v>
      </c>
      <c r="B365" t="s">
        <v>37</v>
      </c>
      <c r="C365" t="s">
        <v>54</v>
      </c>
      <c r="D365" t="s">
        <v>50</v>
      </c>
      <c r="E365" t="s">
        <v>62</v>
      </c>
      <c r="F365" t="s">
        <v>65</v>
      </c>
      <c r="G365" t="s">
        <v>71</v>
      </c>
      <c r="H365" t="s">
        <v>74</v>
      </c>
      <c r="I365" t="s">
        <v>81</v>
      </c>
      <c r="J365" t="s">
        <v>82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86</v>
      </c>
      <c r="Q365" t="s">
        <v>124</v>
      </c>
      <c r="R365">
        <v>3.3095703125</v>
      </c>
      <c r="S365" t="s">
        <v>651</v>
      </c>
      <c r="T365" t="s">
        <v>655</v>
      </c>
      <c r="U365">
        <v>1.1100000000000001</v>
      </c>
      <c r="V365" t="s">
        <v>659</v>
      </c>
      <c r="W365">
        <v>30.121074803173482</v>
      </c>
      <c r="X365" t="s">
        <v>692</v>
      </c>
      <c r="Y365">
        <v>2013</v>
      </c>
      <c r="Z365">
        <v>9</v>
      </c>
      <c r="AA365" t="s">
        <v>1150</v>
      </c>
      <c r="AB365" t="s">
        <v>1153</v>
      </c>
      <c r="AC365">
        <v>201315</v>
      </c>
      <c r="AD365" t="s">
        <v>82</v>
      </c>
      <c r="AE365" t="s">
        <v>1157</v>
      </c>
      <c r="AF365">
        <v>3</v>
      </c>
      <c r="AG365">
        <v>2</v>
      </c>
      <c r="AH365">
        <v>1</v>
      </c>
      <c r="AI365">
        <v>3</v>
      </c>
    </row>
    <row r="366" spans="1:35" x14ac:dyDescent="0.25">
      <c r="A366" t="s">
        <v>35</v>
      </c>
      <c r="B366" t="s">
        <v>37</v>
      </c>
      <c r="C366" t="s">
        <v>54</v>
      </c>
      <c r="D366" t="s">
        <v>57</v>
      </c>
      <c r="E366" t="s">
        <v>62</v>
      </c>
      <c r="F366" t="s">
        <v>66</v>
      </c>
      <c r="G366" t="s">
        <v>71</v>
      </c>
      <c r="H366" t="s">
        <v>74</v>
      </c>
      <c r="I366" t="s">
        <v>81</v>
      </c>
      <c r="J366" t="s">
        <v>82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86</v>
      </c>
      <c r="Q366" t="s">
        <v>127</v>
      </c>
      <c r="R366">
        <v>1.419921875</v>
      </c>
      <c r="S366" t="s">
        <v>652</v>
      </c>
      <c r="T366" t="s">
        <v>655</v>
      </c>
      <c r="U366">
        <v>0.93</v>
      </c>
      <c r="V366" t="s">
        <v>658</v>
      </c>
      <c r="W366">
        <v>194.52149569988239</v>
      </c>
      <c r="X366" t="s">
        <v>695</v>
      </c>
      <c r="Y366">
        <v>2016</v>
      </c>
      <c r="Z366">
        <v>4</v>
      </c>
      <c r="AA366" t="s">
        <v>1151</v>
      </c>
      <c r="AB366" t="s">
        <v>1153</v>
      </c>
      <c r="AC366">
        <v>201618</v>
      </c>
      <c r="AD366" t="s">
        <v>82</v>
      </c>
      <c r="AE366" t="s">
        <v>1157</v>
      </c>
      <c r="AF366">
        <v>3</v>
      </c>
      <c r="AG366">
        <v>2</v>
      </c>
      <c r="AH366">
        <v>1</v>
      </c>
      <c r="AI366">
        <v>3</v>
      </c>
    </row>
    <row r="367" spans="1:35" x14ac:dyDescent="0.25">
      <c r="A367" t="s">
        <v>36</v>
      </c>
      <c r="B367" t="s">
        <v>37</v>
      </c>
      <c r="C367" t="s">
        <v>54</v>
      </c>
      <c r="D367" t="s">
        <v>55</v>
      </c>
      <c r="E367" t="s">
        <v>63</v>
      </c>
      <c r="F367" t="s">
        <v>65</v>
      </c>
      <c r="G367" t="s">
        <v>71</v>
      </c>
      <c r="H367" t="s">
        <v>77</v>
      </c>
      <c r="I367" t="s">
        <v>79</v>
      </c>
      <c r="J367" t="s">
        <v>82</v>
      </c>
      <c r="K367">
        <v>1</v>
      </c>
      <c r="L367">
        <v>0</v>
      </c>
      <c r="M367">
        <v>0</v>
      </c>
      <c r="N367">
        <v>0</v>
      </c>
      <c r="O367">
        <v>0</v>
      </c>
      <c r="P367" t="s">
        <v>87</v>
      </c>
      <c r="Q367" t="s">
        <v>128</v>
      </c>
      <c r="R367">
        <v>3.08984375</v>
      </c>
      <c r="S367" t="s">
        <v>651</v>
      </c>
      <c r="T367" t="s">
        <v>655</v>
      </c>
      <c r="U367">
        <v>1.03</v>
      </c>
      <c r="V367" t="s">
        <v>657</v>
      </c>
      <c r="W367">
        <v>0</v>
      </c>
      <c r="X367" t="s">
        <v>696</v>
      </c>
      <c r="Y367">
        <v>2010</v>
      </c>
      <c r="Z367">
        <v>12</v>
      </c>
      <c r="AA367" t="s">
        <v>1149</v>
      </c>
      <c r="AB367" t="s">
        <v>1153</v>
      </c>
      <c r="AC367">
        <v>201012</v>
      </c>
      <c r="AD367" t="s">
        <v>82</v>
      </c>
      <c r="AE367" t="s">
        <v>1157</v>
      </c>
      <c r="AF367">
        <v>3</v>
      </c>
      <c r="AG367">
        <v>2</v>
      </c>
      <c r="AH367">
        <v>3</v>
      </c>
      <c r="AI367">
        <v>1</v>
      </c>
    </row>
    <row r="368" spans="1:35" x14ac:dyDescent="0.25">
      <c r="A368" t="s">
        <v>36</v>
      </c>
      <c r="B368" t="s">
        <v>40</v>
      </c>
      <c r="C368" t="s">
        <v>55</v>
      </c>
      <c r="D368" t="s">
        <v>55</v>
      </c>
      <c r="E368" t="s">
        <v>62</v>
      </c>
      <c r="F368" t="s">
        <v>65</v>
      </c>
      <c r="G368" t="s">
        <v>71</v>
      </c>
      <c r="H368" t="s">
        <v>76</v>
      </c>
      <c r="I368" t="s">
        <v>79</v>
      </c>
      <c r="J368" t="s">
        <v>83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87</v>
      </c>
      <c r="Q368" t="s">
        <v>130</v>
      </c>
      <c r="R368">
        <v>6.5400390625</v>
      </c>
      <c r="S368" t="s">
        <v>653</v>
      </c>
      <c r="T368" t="s">
        <v>655</v>
      </c>
      <c r="U368">
        <v>1.04</v>
      </c>
      <c r="V368" t="s">
        <v>657</v>
      </c>
      <c r="W368">
        <v>0</v>
      </c>
      <c r="X368" t="s">
        <v>698</v>
      </c>
      <c r="Y368">
        <v>2013</v>
      </c>
      <c r="Z368">
        <v>7</v>
      </c>
      <c r="AA368" t="s">
        <v>1150</v>
      </c>
      <c r="AB368" t="s">
        <v>1155</v>
      </c>
      <c r="AC368">
        <v>201315</v>
      </c>
      <c r="AD368" t="s">
        <v>83</v>
      </c>
      <c r="AE368" t="s">
        <v>1157</v>
      </c>
      <c r="AF368">
        <v>3</v>
      </c>
      <c r="AG368">
        <v>2</v>
      </c>
      <c r="AH368">
        <v>2</v>
      </c>
      <c r="AI368">
        <v>1</v>
      </c>
    </row>
    <row r="369" spans="1:35" x14ac:dyDescent="0.25">
      <c r="A369" t="s">
        <v>36</v>
      </c>
      <c r="B369" t="s">
        <v>37</v>
      </c>
      <c r="C369" t="s">
        <v>53</v>
      </c>
      <c r="D369" t="s">
        <v>57</v>
      </c>
      <c r="E369" t="s">
        <v>62</v>
      </c>
      <c r="F369" t="s">
        <v>66</v>
      </c>
      <c r="G369" t="s">
        <v>71</v>
      </c>
      <c r="H369" t="s">
        <v>74</v>
      </c>
      <c r="I369" t="s">
        <v>79</v>
      </c>
      <c r="J369" t="s">
        <v>82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87</v>
      </c>
      <c r="Q369" t="s">
        <v>131</v>
      </c>
      <c r="R369">
        <v>2.5703125</v>
      </c>
      <c r="S369" t="s">
        <v>651</v>
      </c>
      <c r="T369" t="s">
        <v>655</v>
      </c>
      <c r="U369">
        <v>1.06</v>
      </c>
      <c r="V369" t="s">
        <v>657</v>
      </c>
      <c r="W369">
        <v>0</v>
      </c>
      <c r="X369" t="s">
        <v>699</v>
      </c>
      <c r="Y369">
        <v>2019</v>
      </c>
      <c r="Z369">
        <v>2</v>
      </c>
      <c r="AA369" t="s">
        <v>1149</v>
      </c>
      <c r="AB369" t="s">
        <v>1153</v>
      </c>
      <c r="AC369">
        <v>201920</v>
      </c>
      <c r="AD369" t="s">
        <v>82</v>
      </c>
      <c r="AE369" t="s">
        <v>1157</v>
      </c>
      <c r="AF369">
        <v>3</v>
      </c>
      <c r="AG369">
        <v>2</v>
      </c>
      <c r="AH369">
        <v>1</v>
      </c>
      <c r="AI369">
        <v>3</v>
      </c>
    </row>
    <row r="370" spans="1:35" x14ac:dyDescent="0.25">
      <c r="A370" t="s">
        <v>36</v>
      </c>
      <c r="B370" t="s">
        <v>37</v>
      </c>
      <c r="C370" t="s">
        <v>52</v>
      </c>
      <c r="D370" t="s">
        <v>60</v>
      </c>
      <c r="E370" t="s">
        <v>62</v>
      </c>
      <c r="F370" t="s">
        <v>66</v>
      </c>
      <c r="G370" t="s">
        <v>71</v>
      </c>
      <c r="H370" t="s">
        <v>74</v>
      </c>
      <c r="I370" t="s">
        <v>79</v>
      </c>
      <c r="J370" t="s">
        <v>82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87</v>
      </c>
      <c r="Q370" t="s">
        <v>132</v>
      </c>
      <c r="R370">
        <v>5.509765625</v>
      </c>
      <c r="S370" t="s">
        <v>651</v>
      </c>
      <c r="T370" t="s">
        <v>655</v>
      </c>
      <c r="U370">
        <v>1.06</v>
      </c>
      <c r="V370" t="s">
        <v>657</v>
      </c>
      <c r="W370">
        <v>0</v>
      </c>
      <c r="X370" t="s">
        <v>700</v>
      </c>
      <c r="Y370">
        <v>2012</v>
      </c>
      <c r="Z370">
        <v>2</v>
      </c>
      <c r="AA370" t="s">
        <v>1149</v>
      </c>
      <c r="AB370" t="s">
        <v>1153</v>
      </c>
      <c r="AC370">
        <v>201012</v>
      </c>
      <c r="AD370" t="s">
        <v>82</v>
      </c>
      <c r="AE370" t="s">
        <v>1157</v>
      </c>
      <c r="AF370">
        <v>3</v>
      </c>
      <c r="AG370">
        <v>2</v>
      </c>
      <c r="AH370">
        <v>1</v>
      </c>
      <c r="AI370">
        <v>2</v>
      </c>
    </row>
    <row r="371" spans="1:35" x14ac:dyDescent="0.25">
      <c r="A371" t="s">
        <v>36</v>
      </c>
      <c r="B371" t="s">
        <v>37</v>
      </c>
      <c r="C371" t="s">
        <v>52</v>
      </c>
      <c r="D371" t="s">
        <v>50</v>
      </c>
      <c r="E371" t="s">
        <v>62</v>
      </c>
      <c r="F371" t="s">
        <v>66</v>
      </c>
      <c r="G371" t="s">
        <v>71</v>
      </c>
      <c r="H371" t="s">
        <v>77</v>
      </c>
      <c r="I371" t="s">
        <v>79</v>
      </c>
      <c r="J371" t="s">
        <v>82</v>
      </c>
      <c r="K371">
        <v>1</v>
      </c>
      <c r="L371">
        <v>0</v>
      </c>
      <c r="M371">
        <v>0</v>
      </c>
      <c r="N371">
        <v>0</v>
      </c>
      <c r="O371">
        <v>0</v>
      </c>
      <c r="P371" t="s">
        <v>87</v>
      </c>
      <c r="Q371" t="s">
        <v>133</v>
      </c>
      <c r="R371">
        <v>3.25</v>
      </c>
      <c r="S371" t="s">
        <v>651</v>
      </c>
      <c r="T371" t="s">
        <v>655</v>
      </c>
      <c r="U371">
        <v>1.1000000000000001</v>
      </c>
      <c r="V371" t="s">
        <v>657</v>
      </c>
      <c r="W371">
        <v>0</v>
      </c>
      <c r="X371" t="s">
        <v>701</v>
      </c>
      <c r="Y371">
        <v>2013</v>
      </c>
      <c r="Z371">
        <v>2</v>
      </c>
      <c r="AA371" t="s">
        <v>1149</v>
      </c>
      <c r="AB371" t="s">
        <v>1153</v>
      </c>
      <c r="AC371">
        <v>201315</v>
      </c>
      <c r="AD371" t="s">
        <v>82</v>
      </c>
      <c r="AE371" t="s">
        <v>1157</v>
      </c>
      <c r="AF371">
        <v>3</v>
      </c>
      <c r="AG371">
        <v>2</v>
      </c>
      <c r="AH371">
        <v>3</v>
      </c>
      <c r="AI371">
        <v>3</v>
      </c>
    </row>
    <row r="372" spans="1:35" x14ac:dyDescent="0.25">
      <c r="A372" t="s">
        <v>35</v>
      </c>
      <c r="B372" t="s">
        <v>37</v>
      </c>
      <c r="C372" t="s">
        <v>55</v>
      </c>
      <c r="D372" t="s">
        <v>61</v>
      </c>
      <c r="E372" t="s">
        <v>62</v>
      </c>
      <c r="F372" t="s">
        <v>65</v>
      </c>
      <c r="G372" t="s">
        <v>71</v>
      </c>
      <c r="H372" t="s">
        <v>77</v>
      </c>
      <c r="I372" t="s">
        <v>79</v>
      </c>
      <c r="J372" t="s">
        <v>83</v>
      </c>
      <c r="K372">
        <v>1</v>
      </c>
      <c r="L372">
        <v>0</v>
      </c>
      <c r="M372">
        <v>1</v>
      </c>
      <c r="N372">
        <v>0</v>
      </c>
      <c r="O372">
        <v>0</v>
      </c>
      <c r="P372" t="s">
        <v>87</v>
      </c>
      <c r="Q372" t="s">
        <v>134</v>
      </c>
      <c r="R372">
        <v>3.9501953125</v>
      </c>
      <c r="S372" t="s">
        <v>651</v>
      </c>
      <c r="T372" t="s">
        <v>655</v>
      </c>
      <c r="U372">
        <v>1.18</v>
      </c>
      <c r="V372" t="s">
        <v>657</v>
      </c>
      <c r="W372">
        <v>0</v>
      </c>
      <c r="X372" t="s">
        <v>671</v>
      </c>
      <c r="Y372">
        <v>2018</v>
      </c>
      <c r="Z372">
        <v>3</v>
      </c>
      <c r="AA372" t="s">
        <v>1151</v>
      </c>
      <c r="AB372" t="s">
        <v>1153</v>
      </c>
      <c r="AC372">
        <v>201618</v>
      </c>
      <c r="AD372" t="s">
        <v>83</v>
      </c>
      <c r="AE372" t="s">
        <v>1157</v>
      </c>
      <c r="AF372">
        <v>3</v>
      </c>
      <c r="AG372">
        <v>2</v>
      </c>
      <c r="AH372">
        <v>3</v>
      </c>
      <c r="AI372">
        <v>2</v>
      </c>
    </row>
    <row r="373" spans="1:35" x14ac:dyDescent="0.25">
      <c r="A373" t="s">
        <v>36</v>
      </c>
      <c r="B373" t="s">
        <v>37</v>
      </c>
      <c r="C373" t="s">
        <v>52</v>
      </c>
      <c r="D373" t="s">
        <v>55</v>
      </c>
      <c r="E373" t="s">
        <v>62</v>
      </c>
      <c r="F373" t="s">
        <v>66</v>
      </c>
      <c r="G373" t="s">
        <v>71</v>
      </c>
      <c r="H373" t="s">
        <v>75</v>
      </c>
      <c r="I373" t="s">
        <v>79</v>
      </c>
      <c r="J373" t="s">
        <v>83</v>
      </c>
      <c r="K373">
        <v>0</v>
      </c>
      <c r="L373">
        <v>0</v>
      </c>
      <c r="M373">
        <v>1</v>
      </c>
      <c r="N373">
        <v>0</v>
      </c>
      <c r="O373">
        <v>0</v>
      </c>
      <c r="P373" t="s">
        <v>87</v>
      </c>
      <c r="Q373" t="s">
        <v>135</v>
      </c>
      <c r="R373">
        <v>2.740234375</v>
      </c>
      <c r="S373" t="s">
        <v>651</v>
      </c>
      <c r="T373" t="s">
        <v>655</v>
      </c>
      <c r="U373">
        <v>1.27</v>
      </c>
      <c r="V373" t="s">
        <v>657</v>
      </c>
      <c r="W373">
        <v>0</v>
      </c>
      <c r="X373" t="s">
        <v>702</v>
      </c>
      <c r="Y373">
        <v>2018</v>
      </c>
      <c r="Z373">
        <v>4</v>
      </c>
      <c r="AA373" t="s">
        <v>1151</v>
      </c>
      <c r="AB373" t="s">
        <v>1153</v>
      </c>
      <c r="AC373">
        <v>201618</v>
      </c>
      <c r="AD373" t="s">
        <v>83</v>
      </c>
      <c r="AE373" t="s">
        <v>1157</v>
      </c>
      <c r="AF373">
        <v>3</v>
      </c>
      <c r="AG373">
        <v>2</v>
      </c>
      <c r="AH373">
        <v>2</v>
      </c>
      <c r="AI373">
        <v>1</v>
      </c>
    </row>
    <row r="374" spans="1:35" x14ac:dyDescent="0.25">
      <c r="A374" t="s">
        <v>35</v>
      </c>
      <c r="B374" t="s">
        <v>41</v>
      </c>
      <c r="C374" t="s">
        <v>53</v>
      </c>
      <c r="D374" t="s">
        <v>55</v>
      </c>
      <c r="E374" t="s">
        <v>62</v>
      </c>
      <c r="F374" t="s">
        <v>66</v>
      </c>
      <c r="G374" t="s">
        <v>71</v>
      </c>
      <c r="H374" t="s">
        <v>77</v>
      </c>
      <c r="I374" t="s">
        <v>79</v>
      </c>
      <c r="J374" t="s">
        <v>82</v>
      </c>
      <c r="K374">
        <v>1</v>
      </c>
      <c r="L374">
        <v>0</v>
      </c>
      <c r="M374">
        <v>1</v>
      </c>
      <c r="N374">
        <v>1</v>
      </c>
      <c r="O374">
        <v>0</v>
      </c>
      <c r="P374" t="s">
        <v>87</v>
      </c>
      <c r="Q374" t="s">
        <v>136</v>
      </c>
      <c r="R374">
        <v>3.0703125</v>
      </c>
      <c r="S374" t="s">
        <v>651</v>
      </c>
      <c r="T374" t="s">
        <v>655</v>
      </c>
      <c r="U374">
        <v>1.27</v>
      </c>
      <c r="V374" t="s">
        <v>657</v>
      </c>
      <c r="W374">
        <v>0</v>
      </c>
      <c r="X374" t="s">
        <v>703</v>
      </c>
      <c r="Y374">
        <v>2013</v>
      </c>
      <c r="Z374">
        <v>2</v>
      </c>
      <c r="AA374" t="s">
        <v>1149</v>
      </c>
      <c r="AB374" t="s">
        <v>1154</v>
      </c>
      <c r="AC374">
        <v>201315</v>
      </c>
      <c r="AD374" t="s">
        <v>82</v>
      </c>
      <c r="AE374" t="s">
        <v>1157</v>
      </c>
      <c r="AF374">
        <v>3</v>
      </c>
      <c r="AG374">
        <v>2</v>
      </c>
      <c r="AH374">
        <v>3</v>
      </c>
      <c r="AI374">
        <v>1</v>
      </c>
    </row>
    <row r="375" spans="1:35" x14ac:dyDescent="0.25">
      <c r="A375" t="s">
        <v>36</v>
      </c>
      <c r="B375" t="s">
        <v>37</v>
      </c>
      <c r="C375" t="s">
        <v>52</v>
      </c>
      <c r="D375" t="s">
        <v>57</v>
      </c>
      <c r="E375" t="s">
        <v>63</v>
      </c>
      <c r="F375" t="s">
        <v>65</v>
      </c>
      <c r="G375" t="s">
        <v>71</v>
      </c>
      <c r="H375" t="s">
        <v>74</v>
      </c>
      <c r="I375" t="s">
        <v>79</v>
      </c>
      <c r="J375" t="s">
        <v>82</v>
      </c>
      <c r="K375">
        <v>0</v>
      </c>
      <c r="L375">
        <v>0</v>
      </c>
      <c r="M375">
        <v>0</v>
      </c>
      <c r="N375">
        <v>1</v>
      </c>
      <c r="O375">
        <v>0</v>
      </c>
      <c r="P375" t="s">
        <v>87</v>
      </c>
      <c r="Q375" t="s">
        <v>137</v>
      </c>
      <c r="R375">
        <v>3.2998046875</v>
      </c>
      <c r="S375" t="s">
        <v>651</v>
      </c>
      <c r="T375" t="s">
        <v>655</v>
      </c>
      <c r="U375">
        <v>1.32</v>
      </c>
      <c r="V375" t="s">
        <v>657</v>
      </c>
      <c r="W375">
        <v>0</v>
      </c>
      <c r="X375" t="s">
        <v>704</v>
      </c>
      <c r="Y375">
        <v>2010</v>
      </c>
      <c r="Z375">
        <v>6</v>
      </c>
      <c r="AA375" t="s">
        <v>1150</v>
      </c>
      <c r="AB375" t="s">
        <v>1153</v>
      </c>
      <c r="AC375">
        <v>201012</v>
      </c>
      <c r="AD375" t="s">
        <v>82</v>
      </c>
      <c r="AE375" t="s">
        <v>1157</v>
      </c>
      <c r="AF375">
        <v>3</v>
      </c>
      <c r="AG375">
        <v>2</v>
      </c>
      <c r="AH375">
        <v>1</v>
      </c>
      <c r="AI375">
        <v>3</v>
      </c>
    </row>
    <row r="376" spans="1:35" x14ac:dyDescent="0.25">
      <c r="A376" t="s">
        <v>36</v>
      </c>
      <c r="B376" t="s">
        <v>39</v>
      </c>
      <c r="C376" t="s">
        <v>53</v>
      </c>
      <c r="D376" t="s">
        <v>57</v>
      </c>
      <c r="E376" t="s">
        <v>62</v>
      </c>
      <c r="F376" t="s">
        <v>66</v>
      </c>
      <c r="G376" t="s">
        <v>71</v>
      </c>
      <c r="H376" t="s">
        <v>77</v>
      </c>
      <c r="I376" t="s">
        <v>79</v>
      </c>
      <c r="J376" t="s">
        <v>82</v>
      </c>
      <c r="K376">
        <v>1</v>
      </c>
      <c r="L376">
        <v>1</v>
      </c>
      <c r="M376">
        <v>0</v>
      </c>
      <c r="N376">
        <v>0</v>
      </c>
      <c r="O376">
        <v>0</v>
      </c>
      <c r="P376" t="s">
        <v>87</v>
      </c>
      <c r="Q376" t="s">
        <v>138</v>
      </c>
      <c r="R376">
        <v>4.5302734375</v>
      </c>
      <c r="S376" t="s">
        <v>651</v>
      </c>
      <c r="T376" t="s">
        <v>656</v>
      </c>
      <c r="U376">
        <v>1.53</v>
      </c>
      <c r="V376" t="s">
        <v>657</v>
      </c>
      <c r="W376">
        <v>0</v>
      </c>
      <c r="X376" t="s">
        <v>681</v>
      </c>
      <c r="Y376">
        <v>2016</v>
      </c>
      <c r="Z376">
        <v>2</v>
      </c>
      <c r="AA376" t="s">
        <v>1149</v>
      </c>
      <c r="AB376" t="s">
        <v>1154</v>
      </c>
      <c r="AC376">
        <v>201618</v>
      </c>
      <c r="AD376" t="s">
        <v>82</v>
      </c>
      <c r="AE376" t="s">
        <v>1157</v>
      </c>
      <c r="AF376">
        <v>3</v>
      </c>
      <c r="AG376">
        <v>2</v>
      </c>
      <c r="AH376">
        <v>3</v>
      </c>
      <c r="AI376">
        <v>3</v>
      </c>
    </row>
    <row r="377" spans="1:35" x14ac:dyDescent="0.25">
      <c r="A377" t="s">
        <v>36</v>
      </c>
      <c r="B377" t="s">
        <v>41</v>
      </c>
      <c r="C377" t="s">
        <v>53</v>
      </c>
      <c r="D377" t="s">
        <v>58</v>
      </c>
      <c r="E377" t="s">
        <v>62</v>
      </c>
      <c r="F377" t="s">
        <v>66</v>
      </c>
      <c r="G377" t="s">
        <v>71</v>
      </c>
      <c r="H377" t="s">
        <v>77</v>
      </c>
      <c r="I377" t="s">
        <v>79</v>
      </c>
      <c r="J377" t="s">
        <v>82</v>
      </c>
      <c r="K377">
        <v>1</v>
      </c>
      <c r="L377">
        <v>0</v>
      </c>
      <c r="M377">
        <v>0</v>
      </c>
      <c r="N377">
        <v>0</v>
      </c>
      <c r="O377">
        <v>0</v>
      </c>
      <c r="P377" t="s">
        <v>87</v>
      </c>
      <c r="Q377" t="s">
        <v>140</v>
      </c>
      <c r="R377">
        <v>2.7099609375</v>
      </c>
      <c r="S377" t="s">
        <v>651</v>
      </c>
      <c r="T377" t="s">
        <v>656</v>
      </c>
      <c r="U377">
        <v>1.77</v>
      </c>
      <c r="V377" t="s">
        <v>657</v>
      </c>
      <c r="W377">
        <v>7.1138899626308316E-2</v>
      </c>
      <c r="X377" t="s">
        <v>706</v>
      </c>
      <c r="Y377">
        <v>2014</v>
      </c>
      <c r="Z377">
        <v>8</v>
      </c>
      <c r="AA377" t="s">
        <v>1150</v>
      </c>
      <c r="AB377" t="s">
        <v>1154</v>
      </c>
      <c r="AC377">
        <v>201315</v>
      </c>
      <c r="AD377" t="s">
        <v>82</v>
      </c>
      <c r="AE377" t="s">
        <v>1157</v>
      </c>
      <c r="AF377">
        <v>3</v>
      </c>
      <c r="AG377">
        <v>2</v>
      </c>
      <c r="AH377">
        <v>3</v>
      </c>
      <c r="AI377">
        <v>1</v>
      </c>
    </row>
    <row r="378" spans="1:35" x14ac:dyDescent="0.25">
      <c r="A378" t="s">
        <v>36</v>
      </c>
      <c r="B378" t="s">
        <v>42</v>
      </c>
      <c r="C378" t="s">
        <v>53</v>
      </c>
      <c r="D378" t="s">
        <v>57</v>
      </c>
      <c r="E378" t="s">
        <v>62</v>
      </c>
      <c r="F378" t="s">
        <v>65</v>
      </c>
      <c r="G378" t="s">
        <v>71</v>
      </c>
      <c r="H378" t="s">
        <v>77</v>
      </c>
      <c r="I378" t="s">
        <v>79</v>
      </c>
      <c r="J378" t="s">
        <v>82</v>
      </c>
      <c r="K378">
        <v>1</v>
      </c>
      <c r="L378">
        <v>0</v>
      </c>
      <c r="M378">
        <v>0</v>
      </c>
      <c r="N378">
        <v>0</v>
      </c>
      <c r="O378">
        <v>0</v>
      </c>
      <c r="P378" t="s">
        <v>87</v>
      </c>
      <c r="Q378" t="s">
        <v>144</v>
      </c>
      <c r="R378">
        <v>5.2900390625</v>
      </c>
      <c r="S378" t="s">
        <v>651</v>
      </c>
      <c r="T378" t="s">
        <v>656</v>
      </c>
      <c r="U378">
        <v>2.33</v>
      </c>
      <c r="V378" t="s">
        <v>657</v>
      </c>
      <c r="W378">
        <v>2.2375200816895742</v>
      </c>
      <c r="X378" t="s">
        <v>710</v>
      </c>
      <c r="Y378">
        <v>2012</v>
      </c>
      <c r="Z378">
        <v>8</v>
      </c>
      <c r="AA378" t="s">
        <v>1150</v>
      </c>
      <c r="AB378" t="s">
        <v>1154</v>
      </c>
      <c r="AC378">
        <v>201012</v>
      </c>
      <c r="AD378" t="s">
        <v>82</v>
      </c>
      <c r="AE378" t="s">
        <v>1157</v>
      </c>
      <c r="AF378">
        <v>3</v>
      </c>
      <c r="AG378">
        <v>2</v>
      </c>
      <c r="AH378">
        <v>3</v>
      </c>
      <c r="AI378">
        <v>3</v>
      </c>
    </row>
    <row r="379" spans="1:35" x14ac:dyDescent="0.25">
      <c r="A379" t="s">
        <v>36</v>
      </c>
      <c r="B379" t="s">
        <v>42</v>
      </c>
      <c r="C379" t="s">
        <v>53</v>
      </c>
      <c r="D379" t="s">
        <v>50</v>
      </c>
      <c r="E379" t="s">
        <v>62</v>
      </c>
      <c r="F379" t="s">
        <v>66</v>
      </c>
      <c r="G379" t="s">
        <v>71</v>
      </c>
      <c r="H379" t="s">
        <v>77</v>
      </c>
      <c r="I379" t="s">
        <v>79</v>
      </c>
      <c r="J379" t="s">
        <v>82</v>
      </c>
      <c r="K379">
        <v>1</v>
      </c>
      <c r="L379">
        <v>0</v>
      </c>
      <c r="M379">
        <v>0</v>
      </c>
      <c r="N379">
        <v>0</v>
      </c>
      <c r="O379">
        <v>0</v>
      </c>
      <c r="P379" t="s">
        <v>87</v>
      </c>
      <c r="Q379" t="s">
        <v>145</v>
      </c>
      <c r="R379">
        <v>6.4296875</v>
      </c>
      <c r="S379" t="s">
        <v>653</v>
      </c>
      <c r="T379" t="s">
        <v>655</v>
      </c>
      <c r="U379">
        <v>1.47</v>
      </c>
      <c r="V379" t="s">
        <v>657</v>
      </c>
      <c r="W379">
        <v>2.750785373475237</v>
      </c>
      <c r="X379" t="s">
        <v>711</v>
      </c>
      <c r="Y379">
        <v>2012</v>
      </c>
      <c r="Z379">
        <v>10</v>
      </c>
      <c r="AA379" t="s">
        <v>1152</v>
      </c>
      <c r="AB379" t="s">
        <v>1154</v>
      </c>
      <c r="AC379">
        <v>201012</v>
      </c>
      <c r="AD379" t="s">
        <v>82</v>
      </c>
      <c r="AE379" t="s">
        <v>1157</v>
      </c>
      <c r="AF379">
        <v>3</v>
      </c>
      <c r="AG379">
        <v>2</v>
      </c>
      <c r="AH379">
        <v>3</v>
      </c>
      <c r="AI379">
        <v>3</v>
      </c>
    </row>
    <row r="380" spans="1:35" x14ac:dyDescent="0.25">
      <c r="A380" t="s">
        <v>36</v>
      </c>
      <c r="B380" t="s">
        <v>37</v>
      </c>
      <c r="C380" t="s">
        <v>56</v>
      </c>
      <c r="D380" t="s">
        <v>57</v>
      </c>
      <c r="E380" t="s">
        <v>62</v>
      </c>
      <c r="F380" t="s">
        <v>65</v>
      </c>
      <c r="G380" t="s">
        <v>71</v>
      </c>
      <c r="H380" t="s">
        <v>78</v>
      </c>
      <c r="I380" t="s">
        <v>79</v>
      </c>
      <c r="J380" t="s">
        <v>82</v>
      </c>
      <c r="K380">
        <v>0</v>
      </c>
      <c r="L380">
        <v>1</v>
      </c>
      <c r="M380">
        <v>0</v>
      </c>
      <c r="N380">
        <v>0</v>
      </c>
      <c r="O380">
        <v>0</v>
      </c>
      <c r="P380" t="s">
        <v>87</v>
      </c>
      <c r="Q380" t="s">
        <v>146</v>
      </c>
      <c r="R380">
        <v>3.4599609375</v>
      </c>
      <c r="S380" t="s">
        <v>651</v>
      </c>
      <c r="T380" t="s">
        <v>655</v>
      </c>
      <c r="U380">
        <v>1.06</v>
      </c>
      <c r="V380" t="s">
        <v>657</v>
      </c>
      <c r="W380">
        <v>3.212416777387253</v>
      </c>
      <c r="X380" t="s">
        <v>712</v>
      </c>
      <c r="Y380">
        <v>2013</v>
      </c>
      <c r="Z380">
        <v>6</v>
      </c>
      <c r="AA380" t="s">
        <v>1151</v>
      </c>
      <c r="AB380" t="s">
        <v>1153</v>
      </c>
      <c r="AC380">
        <v>201315</v>
      </c>
      <c r="AD380" t="s">
        <v>82</v>
      </c>
      <c r="AE380" t="s">
        <v>1157</v>
      </c>
      <c r="AF380">
        <v>3</v>
      </c>
      <c r="AG380">
        <v>2</v>
      </c>
      <c r="AH380">
        <v>3</v>
      </c>
      <c r="AI380">
        <v>3</v>
      </c>
    </row>
    <row r="381" spans="1:35" x14ac:dyDescent="0.25">
      <c r="A381" t="s">
        <v>36</v>
      </c>
      <c r="B381" t="s">
        <v>42</v>
      </c>
      <c r="C381" t="s">
        <v>53</v>
      </c>
      <c r="D381" t="s">
        <v>58</v>
      </c>
      <c r="E381" t="s">
        <v>62</v>
      </c>
      <c r="F381" t="s">
        <v>66</v>
      </c>
      <c r="G381" t="s">
        <v>71</v>
      </c>
      <c r="H381" t="s">
        <v>77</v>
      </c>
      <c r="I381" t="s">
        <v>79</v>
      </c>
      <c r="J381" t="s">
        <v>82</v>
      </c>
      <c r="K381">
        <v>1</v>
      </c>
      <c r="L381">
        <v>0</v>
      </c>
      <c r="M381">
        <v>1</v>
      </c>
      <c r="N381">
        <v>1</v>
      </c>
      <c r="O381">
        <v>0</v>
      </c>
      <c r="P381" t="s">
        <v>87</v>
      </c>
      <c r="Q381" t="s">
        <v>147</v>
      </c>
      <c r="R381">
        <v>3.75</v>
      </c>
      <c r="S381" t="s">
        <v>651</v>
      </c>
      <c r="T381" t="s">
        <v>655</v>
      </c>
      <c r="U381">
        <v>1.41</v>
      </c>
      <c r="V381" t="s">
        <v>659</v>
      </c>
      <c r="W381">
        <v>7.240086871664893</v>
      </c>
      <c r="X381" t="s">
        <v>713</v>
      </c>
      <c r="Y381">
        <v>2013</v>
      </c>
      <c r="Z381">
        <v>7</v>
      </c>
      <c r="AA381" t="s">
        <v>1150</v>
      </c>
      <c r="AB381" t="s">
        <v>1154</v>
      </c>
      <c r="AC381">
        <v>201315</v>
      </c>
      <c r="AD381" t="s">
        <v>82</v>
      </c>
      <c r="AE381" t="s">
        <v>1157</v>
      </c>
      <c r="AF381">
        <v>3</v>
      </c>
      <c r="AG381">
        <v>2</v>
      </c>
      <c r="AH381">
        <v>3</v>
      </c>
      <c r="AI381">
        <v>1</v>
      </c>
    </row>
    <row r="382" spans="1:35" x14ac:dyDescent="0.25">
      <c r="A382" t="s">
        <v>36</v>
      </c>
      <c r="B382" t="s">
        <v>44</v>
      </c>
      <c r="C382" t="s">
        <v>54</v>
      </c>
      <c r="D382" t="s">
        <v>55</v>
      </c>
      <c r="E382" t="s">
        <v>63</v>
      </c>
      <c r="F382" t="s">
        <v>65</v>
      </c>
      <c r="G382" t="s">
        <v>71</v>
      </c>
      <c r="H382" t="s">
        <v>76</v>
      </c>
      <c r="I382" t="s">
        <v>81</v>
      </c>
      <c r="J382" t="s">
        <v>82</v>
      </c>
      <c r="K382">
        <v>0</v>
      </c>
      <c r="L382">
        <v>0</v>
      </c>
      <c r="M382">
        <v>0</v>
      </c>
      <c r="N382">
        <v>1</v>
      </c>
      <c r="O382">
        <v>0</v>
      </c>
      <c r="P382" t="s">
        <v>87</v>
      </c>
      <c r="Q382" t="s">
        <v>155</v>
      </c>
      <c r="R382">
        <v>3.0498046875</v>
      </c>
      <c r="S382" t="s">
        <v>651</v>
      </c>
      <c r="T382" t="s">
        <v>654</v>
      </c>
      <c r="U382">
        <v>0.22</v>
      </c>
      <c r="V382" t="s">
        <v>657</v>
      </c>
      <c r="W382">
        <v>0</v>
      </c>
      <c r="X382" t="s">
        <v>720</v>
      </c>
      <c r="Y382">
        <v>2010</v>
      </c>
      <c r="Z382">
        <v>11</v>
      </c>
      <c r="AA382" t="s">
        <v>1152</v>
      </c>
      <c r="AB382" t="s">
        <v>1156</v>
      </c>
      <c r="AC382">
        <v>201012</v>
      </c>
      <c r="AD382" t="s">
        <v>82</v>
      </c>
      <c r="AE382" t="s">
        <v>1157</v>
      </c>
      <c r="AF382">
        <v>3</v>
      </c>
      <c r="AG382">
        <v>2</v>
      </c>
      <c r="AH382">
        <v>2</v>
      </c>
      <c r="AI382">
        <v>1</v>
      </c>
    </row>
    <row r="383" spans="1:35" x14ac:dyDescent="0.25">
      <c r="A383" t="s">
        <v>36</v>
      </c>
      <c r="B383" t="s">
        <v>44</v>
      </c>
      <c r="C383" t="s">
        <v>54</v>
      </c>
      <c r="D383" t="s">
        <v>58</v>
      </c>
      <c r="E383" t="s">
        <v>62</v>
      </c>
      <c r="F383" t="s">
        <v>66</v>
      </c>
      <c r="G383" t="s">
        <v>71</v>
      </c>
      <c r="H383" t="s">
        <v>74</v>
      </c>
      <c r="I383" t="s">
        <v>81</v>
      </c>
      <c r="J383" t="s">
        <v>82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87</v>
      </c>
      <c r="Q383" t="s">
        <v>156</v>
      </c>
      <c r="R383">
        <v>3.5703125</v>
      </c>
      <c r="S383" t="s">
        <v>651</v>
      </c>
      <c r="T383" t="s">
        <v>654</v>
      </c>
      <c r="U383">
        <v>0.62</v>
      </c>
      <c r="V383" t="s">
        <v>657</v>
      </c>
      <c r="W383">
        <v>0</v>
      </c>
      <c r="X383" t="s">
        <v>721</v>
      </c>
      <c r="Y383">
        <v>2010</v>
      </c>
      <c r="Z383">
        <v>2</v>
      </c>
      <c r="AA383" t="s">
        <v>1149</v>
      </c>
      <c r="AB383" t="s">
        <v>1156</v>
      </c>
      <c r="AC383">
        <v>201012</v>
      </c>
      <c r="AD383" t="s">
        <v>82</v>
      </c>
      <c r="AE383" t="s">
        <v>1157</v>
      </c>
      <c r="AF383">
        <v>3</v>
      </c>
      <c r="AG383">
        <v>2</v>
      </c>
      <c r="AH383">
        <v>1</v>
      </c>
      <c r="AI383">
        <v>1</v>
      </c>
    </row>
    <row r="384" spans="1:35" x14ac:dyDescent="0.25">
      <c r="A384" t="s">
        <v>36</v>
      </c>
      <c r="B384" t="s">
        <v>37</v>
      </c>
      <c r="C384" t="s">
        <v>52</v>
      </c>
      <c r="D384" t="s">
        <v>61</v>
      </c>
      <c r="E384" t="s">
        <v>62</v>
      </c>
      <c r="F384" t="s">
        <v>65</v>
      </c>
      <c r="G384" t="s">
        <v>71</v>
      </c>
      <c r="H384" t="s">
        <v>74</v>
      </c>
      <c r="I384" t="s">
        <v>81</v>
      </c>
      <c r="J384" t="s">
        <v>82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87</v>
      </c>
      <c r="Q384" t="s">
        <v>157</v>
      </c>
      <c r="R384">
        <v>3.0302734375</v>
      </c>
      <c r="S384" t="s">
        <v>651</v>
      </c>
      <c r="T384" t="s">
        <v>654</v>
      </c>
      <c r="U384">
        <v>0.72</v>
      </c>
      <c r="V384" t="s">
        <v>657</v>
      </c>
      <c r="W384">
        <v>0</v>
      </c>
      <c r="X384" t="s">
        <v>722</v>
      </c>
      <c r="Y384">
        <v>2013</v>
      </c>
      <c r="Z384">
        <v>2</v>
      </c>
      <c r="AA384" t="s">
        <v>1149</v>
      </c>
      <c r="AB384" t="s">
        <v>1153</v>
      </c>
      <c r="AC384">
        <v>201315</v>
      </c>
      <c r="AD384" t="s">
        <v>82</v>
      </c>
      <c r="AE384" t="s">
        <v>1157</v>
      </c>
      <c r="AF384">
        <v>3</v>
      </c>
      <c r="AG384">
        <v>2</v>
      </c>
      <c r="AH384">
        <v>1</v>
      </c>
      <c r="AI384">
        <v>2</v>
      </c>
    </row>
    <row r="385" spans="1:35" x14ac:dyDescent="0.25">
      <c r="A385" t="s">
        <v>35</v>
      </c>
      <c r="B385" t="s">
        <v>37</v>
      </c>
      <c r="C385" t="s">
        <v>52</v>
      </c>
      <c r="D385" t="s">
        <v>55</v>
      </c>
      <c r="E385" t="s">
        <v>62</v>
      </c>
      <c r="F385" t="s">
        <v>66</v>
      </c>
      <c r="G385" t="s">
        <v>71</v>
      </c>
      <c r="H385" t="s">
        <v>75</v>
      </c>
      <c r="I385" t="s">
        <v>81</v>
      </c>
      <c r="J385" t="s">
        <v>82</v>
      </c>
      <c r="K385">
        <v>0</v>
      </c>
      <c r="L385">
        <v>0</v>
      </c>
      <c r="M385">
        <v>1</v>
      </c>
      <c r="N385">
        <v>0</v>
      </c>
      <c r="O385">
        <v>0</v>
      </c>
      <c r="P385" t="s">
        <v>87</v>
      </c>
      <c r="Q385" t="s">
        <v>158</v>
      </c>
      <c r="R385">
        <v>3.5</v>
      </c>
      <c r="S385" t="s">
        <v>651</v>
      </c>
      <c r="T385" t="s">
        <v>654</v>
      </c>
      <c r="U385">
        <v>0.72</v>
      </c>
      <c r="V385" t="s">
        <v>657</v>
      </c>
      <c r="W385">
        <v>0</v>
      </c>
      <c r="X385" t="s">
        <v>723</v>
      </c>
      <c r="Y385">
        <v>2017</v>
      </c>
      <c r="Z385">
        <v>5</v>
      </c>
      <c r="AA385" t="s">
        <v>1151</v>
      </c>
      <c r="AB385" t="s">
        <v>1153</v>
      </c>
      <c r="AC385">
        <v>201618</v>
      </c>
      <c r="AD385" t="s">
        <v>82</v>
      </c>
      <c r="AE385" t="s">
        <v>1157</v>
      </c>
      <c r="AF385">
        <v>3</v>
      </c>
      <c r="AG385">
        <v>2</v>
      </c>
      <c r="AH385">
        <v>2</v>
      </c>
      <c r="AI385">
        <v>1</v>
      </c>
    </row>
    <row r="386" spans="1:35" x14ac:dyDescent="0.25">
      <c r="A386" t="s">
        <v>36</v>
      </c>
      <c r="B386" t="s">
        <v>37</v>
      </c>
      <c r="C386" t="s">
        <v>53</v>
      </c>
      <c r="D386" t="s">
        <v>58</v>
      </c>
      <c r="E386" t="s">
        <v>62</v>
      </c>
      <c r="F386" t="s">
        <v>65</v>
      </c>
      <c r="G386" t="s">
        <v>71</v>
      </c>
      <c r="H386" t="s">
        <v>74</v>
      </c>
      <c r="I386" t="s">
        <v>81</v>
      </c>
      <c r="J386" t="s">
        <v>82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87</v>
      </c>
      <c r="Q386" t="s">
        <v>160</v>
      </c>
      <c r="R386">
        <v>4.5703125</v>
      </c>
      <c r="S386" t="s">
        <v>651</v>
      </c>
      <c r="T386" t="s">
        <v>655</v>
      </c>
      <c r="U386">
        <v>0.84</v>
      </c>
      <c r="V386" t="s">
        <v>657</v>
      </c>
      <c r="W386">
        <v>0</v>
      </c>
      <c r="X386" t="s">
        <v>725</v>
      </c>
      <c r="Y386">
        <v>2014</v>
      </c>
      <c r="Z386">
        <v>2</v>
      </c>
      <c r="AA386" t="s">
        <v>1149</v>
      </c>
      <c r="AB386" t="s">
        <v>1153</v>
      </c>
      <c r="AC386">
        <v>201315</v>
      </c>
      <c r="AD386" t="s">
        <v>82</v>
      </c>
      <c r="AE386" t="s">
        <v>1157</v>
      </c>
      <c r="AF386">
        <v>3</v>
      </c>
      <c r="AG386">
        <v>2</v>
      </c>
      <c r="AH386">
        <v>1</v>
      </c>
      <c r="AI386">
        <v>1</v>
      </c>
    </row>
    <row r="387" spans="1:35" x14ac:dyDescent="0.25">
      <c r="A387" t="s">
        <v>35</v>
      </c>
      <c r="B387" t="s">
        <v>37</v>
      </c>
      <c r="C387" t="s">
        <v>53</v>
      </c>
      <c r="D387" t="s">
        <v>59</v>
      </c>
      <c r="E387" t="s">
        <v>62</v>
      </c>
      <c r="F387" t="s">
        <v>65</v>
      </c>
      <c r="G387" t="s">
        <v>71</v>
      </c>
      <c r="H387" t="s">
        <v>76</v>
      </c>
      <c r="I387" t="s">
        <v>81</v>
      </c>
      <c r="J387" t="s">
        <v>82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87</v>
      </c>
      <c r="Q387" t="s">
        <v>161</v>
      </c>
      <c r="R387">
        <v>6.8203125</v>
      </c>
      <c r="S387" t="s">
        <v>653</v>
      </c>
      <c r="T387" t="s">
        <v>655</v>
      </c>
      <c r="U387">
        <v>0.86</v>
      </c>
      <c r="V387" t="s">
        <v>657</v>
      </c>
      <c r="W387">
        <v>0</v>
      </c>
      <c r="X387" t="s">
        <v>726</v>
      </c>
      <c r="Y387">
        <v>2011</v>
      </c>
      <c r="Z387">
        <v>1</v>
      </c>
      <c r="AA387" t="s">
        <v>1149</v>
      </c>
      <c r="AB387" t="s">
        <v>1153</v>
      </c>
      <c r="AC387">
        <v>201012</v>
      </c>
      <c r="AD387" t="s">
        <v>82</v>
      </c>
      <c r="AE387" t="s">
        <v>1157</v>
      </c>
      <c r="AF387">
        <v>3</v>
      </c>
      <c r="AG387">
        <v>2</v>
      </c>
      <c r="AH387">
        <v>2</v>
      </c>
      <c r="AI387">
        <v>3</v>
      </c>
    </row>
    <row r="388" spans="1:35" x14ac:dyDescent="0.25">
      <c r="A388" t="s">
        <v>35</v>
      </c>
      <c r="B388" t="s">
        <v>37</v>
      </c>
      <c r="C388" t="s">
        <v>52</v>
      </c>
      <c r="D388" t="s">
        <v>55</v>
      </c>
      <c r="E388" t="s">
        <v>62</v>
      </c>
      <c r="F388" t="s">
        <v>65</v>
      </c>
      <c r="G388" t="s">
        <v>71</v>
      </c>
      <c r="H388" t="s">
        <v>75</v>
      </c>
      <c r="I388" t="s">
        <v>81</v>
      </c>
      <c r="J388" t="s">
        <v>82</v>
      </c>
      <c r="K388">
        <v>0</v>
      </c>
      <c r="L388">
        <v>0</v>
      </c>
      <c r="M388">
        <v>1</v>
      </c>
      <c r="N388">
        <v>0</v>
      </c>
      <c r="O388">
        <v>0</v>
      </c>
      <c r="P388" t="s">
        <v>87</v>
      </c>
      <c r="Q388" t="s">
        <v>162</v>
      </c>
      <c r="R388">
        <v>3.0302734375</v>
      </c>
      <c r="S388" t="s">
        <v>651</v>
      </c>
      <c r="T388" t="s">
        <v>655</v>
      </c>
      <c r="U388">
        <v>0.91</v>
      </c>
      <c r="V388" t="s">
        <v>657</v>
      </c>
      <c r="W388">
        <v>0</v>
      </c>
      <c r="X388" t="s">
        <v>727</v>
      </c>
      <c r="Y388">
        <v>2017</v>
      </c>
      <c r="Z388">
        <v>11</v>
      </c>
      <c r="AA388" t="s">
        <v>1152</v>
      </c>
      <c r="AB388" t="s">
        <v>1153</v>
      </c>
      <c r="AC388">
        <v>201618</v>
      </c>
      <c r="AD388" t="s">
        <v>82</v>
      </c>
      <c r="AE388" t="s">
        <v>1157</v>
      </c>
      <c r="AF388">
        <v>3</v>
      </c>
      <c r="AG388">
        <v>2</v>
      </c>
      <c r="AH388">
        <v>2</v>
      </c>
      <c r="AI388">
        <v>1</v>
      </c>
    </row>
    <row r="389" spans="1:35" x14ac:dyDescent="0.25">
      <c r="A389" t="s">
        <v>36</v>
      </c>
      <c r="B389" t="s">
        <v>42</v>
      </c>
      <c r="C389" t="s">
        <v>52</v>
      </c>
      <c r="D389" t="s">
        <v>57</v>
      </c>
      <c r="E389" t="s">
        <v>62</v>
      </c>
      <c r="F389" t="s">
        <v>67</v>
      </c>
      <c r="G389" t="s">
        <v>71</v>
      </c>
      <c r="H389" t="s">
        <v>76</v>
      </c>
      <c r="I389" t="s">
        <v>81</v>
      </c>
      <c r="J389" t="s">
        <v>82</v>
      </c>
      <c r="K389">
        <v>0</v>
      </c>
      <c r="L389">
        <v>0</v>
      </c>
      <c r="M389">
        <v>1</v>
      </c>
      <c r="N389">
        <v>0</v>
      </c>
      <c r="O389">
        <v>0</v>
      </c>
      <c r="P389" t="s">
        <v>87</v>
      </c>
      <c r="Q389" t="s">
        <v>166</v>
      </c>
      <c r="R389">
        <v>2.580078125</v>
      </c>
      <c r="S389" t="s">
        <v>651</v>
      </c>
      <c r="T389" t="s">
        <v>655</v>
      </c>
      <c r="U389">
        <v>0.97</v>
      </c>
      <c r="V389" t="s">
        <v>657</v>
      </c>
      <c r="W389">
        <v>0</v>
      </c>
      <c r="X389" t="s">
        <v>730</v>
      </c>
      <c r="Y389">
        <v>2015</v>
      </c>
      <c r="Z389">
        <v>1</v>
      </c>
      <c r="AA389" t="s">
        <v>1149</v>
      </c>
      <c r="AB389" t="s">
        <v>1154</v>
      </c>
      <c r="AC389">
        <v>201315</v>
      </c>
      <c r="AD389" t="s">
        <v>82</v>
      </c>
      <c r="AE389" t="s">
        <v>1157</v>
      </c>
      <c r="AF389">
        <v>3</v>
      </c>
      <c r="AG389">
        <v>2</v>
      </c>
      <c r="AH389">
        <v>2</v>
      </c>
      <c r="AI389">
        <v>3</v>
      </c>
    </row>
    <row r="390" spans="1:35" x14ac:dyDescent="0.25">
      <c r="A390" t="s">
        <v>36</v>
      </c>
      <c r="B390" t="s">
        <v>45</v>
      </c>
      <c r="C390" t="s">
        <v>52</v>
      </c>
      <c r="D390" t="s">
        <v>59</v>
      </c>
      <c r="E390" t="s">
        <v>63</v>
      </c>
      <c r="F390" t="s">
        <v>66</v>
      </c>
      <c r="G390" t="s">
        <v>71</v>
      </c>
      <c r="H390" t="s">
        <v>75</v>
      </c>
      <c r="I390" t="s">
        <v>81</v>
      </c>
      <c r="J390" t="s">
        <v>82</v>
      </c>
      <c r="K390">
        <v>0</v>
      </c>
      <c r="L390">
        <v>0</v>
      </c>
      <c r="M390">
        <v>1</v>
      </c>
      <c r="N390">
        <v>0</v>
      </c>
      <c r="O390">
        <v>0</v>
      </c>
      <c r="P390" t="s">
        <v>87</v>
      </c>
      <c r="Q390" t="s">
        <v>168</v>
      </c>
      <c r="R390">
        <v>3.1298828125</v>
      </c>
      <c r="S390" t="s">
        <v>651</v>
      </c>
      <c r="T390" t="s">
        <v>655</v>
      </c>
      <c r="U390">
        <v>1</v>
      </c>
      <c r="V390" t="s">
        <v>657</v>
      </c>
      <c r="W390">
        <v>0</v>
      </c>
      <c r="X390" t="s">
        <v>731</v>
      </c>
      <c r="Y390">
        <v>2018</v>
      </c>
      <c r="Z390">
        <v>10</v>
      </c>
      <c r="AA390" t="s">
        <v>1152</v>
      </c>
      <c r="AB390" t="s">
        <v>1155</v>
      </c>
      <c r="AC390">
        <v>201618</v>
      </c>
      <c r="AD390" t="s">
        <v>82</v>
      </c>
      <c r="AE390" t="s">
        <v>1157</v>
      </c>
      <c r="AF390">
        <v>3</v>
      </c>
      <c r="AG390">
        <v>2</v>
      </c>
      <c r="AH390">
        <v>2</v>
      </c>
      <c r="AI390">
        <v>3</v>
      </c>
    </row>
    <row r="391" spans="1:35" x14ac:dyDescent="0.25">
      <c r="A391" t="s">
        <v>36</v>
      </c>
      <c r="B391" t="s">
        <v>37</v>
      </c>
      <c r="C391" t="s">
        <v>53</v>
      </c>
      <c r="D391" t="s">
        <v>55</v>
      </c>
      <c r="E391" t="s">
        <v>62</v>
      </c>
      <c r="F391" t="s">
        <v>66</v>
      </c>
      <c r="G391" t="s">
        <v>71</v>
      </c>
      <c r="H391" t="s">
        <v>78</v>
      </c>
      <c r="I391" t="s">
        <v>81</v>
      </c>
      <c r="J391" t="s">
        <v>82</v>
      </c>
      <c r="K391">
        <v>0</v>
      </c>
      <c r="L391">
        <v>1</v>
      </c>
      <c r="M391">
        <v>0</v>
      </c>
      <c r="N391">
        <v>0</v>
      </c>
      <c r="O391">
        <v>0</v>
      </c>
      <c r="P391" t="s">
        <v>87</v>
      </c>
      <c r="Q391" t="s">
        <v>169</v>
      </c>
      <c r="R391">
        <v>5.4697265625</v>
      </c>
      <c r="S391" t="s">
        <v>651</v>
      </c>
      <c r="T391" t="s">
        <v>655</v>
      </c>
      <c r="U391">
        <v>1.01</v>
      </c>
      <c r="V391" t="s">
        <v>657</v>
      </c>
      <c r="W391">
        <v>0</v>
      </c>
      <c r="X391" t="s">
        <v>732</v>
      </c>
      <c r="Y391">
        <v>2013</v>
      </c>
      <c r="Z391">
        <v>5</v>
      </c>
      <c r="AA391" t="s">
        <v>1151</v>
      </c>
      <c r="AB391" t="s">
        <v>1153</v>
      </c>
      <c r="AC391">
        <v>201315</v>
      </c>
      <c r="AD391" t="s">
        <v>82</v>
      </c>
      <c r="AE391" t="s">
        <v>1157</v>
      </c>
      <c r="AF391">
        <v>3</v>
      </c>
      <c r="AG391">
        <v>2</v>
      </c>
      <c r="AH391">
        <v>3</v>
      </c>
      <c r="AI391">
        <v>1</v>
      </c>
    </row>
    <row r="392" spans="1:35" x14ac:dyDescent="0.25">
      <c r="A392" t="s">
        <v>36</v>
      </c>
      <c r="B392" t="s">
        <v>37</v>
      </c>
      <c r="C392" t="s">
        <v>53</v>
      </c>
      <c r="D392" t="s">
        <v>55</v>
      </c>
      <c r="E392" t="s">
        <v>62</v>
      </c>
      <c r="F392" t="s">
        <v>67</v>
      </c>
      <c r="G392" t="s">
        <v>71</v>
      </c>
      <c r="H392" t="s">
        <v>74</v>
      </c>
      <c r="I392" t="s">
        <v>81</v>
      </c>
      <c r="J392" t="s">
        <v>82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87</v>
      </c>
      <c r="Q392" t="s">
        <v>171</v>
      </c>
      <c r="R392">
        <v>4.73046875</v>
      </c>
      <c r="S392" t="s">
        <v>651</v>
      </c>
      <c r="T392" t="s">
        <v>655</v>
      </c>
      <c r="U392">
        <v>1.02</v>
      </c>
      <c r="V392" t="s">
        <v>657</v>
      </c>
      <c r="W392">
        <v>0</v>
      </c>
      <c r="X392" t="s">
        <v>678</v>
      </c>
      <c r="Y392">
        <v>2012</v>
      </c>
      <c r="Z392">
        <v>6</v>
      </c>
      <c r="AA392" t="s">
        <v>1150</v>
      </c>
      <c r="AB392" t="s">
        <v>1153</v>
      </c>
      <c r="AC392">
        <v>201012</v>
      </c>
      <c r="AD392" t="s">
        <v>82</v>
      </c>
      <c r="AE392" t="s">
        <v>1157</v>
      </c>
      <c r="AF392">
        <v>3</v>
      </c>
      <c r="AG392">
        <v>2</v>
      </c>
      <c r="AH392">
        <v>1</v>
      </c>
      <c r="AI392">
        <v>1</v>
      </c>
    </row>
    <row r="393" spans="1:35" x14ac:dyDescent="0.25">
      <c r="A393" t="s">
        <v>36</v>
      </c>
      <c r="B393" t="s">
        <v>37</v>
      </c>
      <c r="C393" t="s">
        <v>52</v>
      </c>
      <c r="D393" t="s">
        <v>57</v>
      </c>
      <c r="E393" t="s">
        <v>62</v>
      </c>
      <c r="F393" t="s">
        <v>66</v>
      </c>
      <c r="G393" t="s">
        <v>71</v>
      </c>
      <c r="H393" t="s">
        <v>76</v>
      </c>
      <c r="I393" t="s">
        <v>81</v>
      </c>
      <c r="J393" t="s">
        <v>82</v>
      </c>
      <c r="K393">
        <v>0</v>
      </c>
      <c r="L393">
        <v>0</v>
      </c>
      <c r="M393">
        <v>0</v>
      </c>
      <c r="N393">
        <v>1</v>
      </c>
      <c r="O393">
        <v>0</v>
      </c>
      <c r="P393" t="s">
        <v>87</v>
      </c>
      <c r="Q393" t="s">
        <v>172</v>
      </c>
      <c r="R393">
        <v>3.1396484375</v>
      </c>
      <c r="S393" t="s">
        <v>651</v>
      </c>
      <c r="T393" t="s">
        <v>655</v>
      </c>
      <c r="U393">
        <v>1.03</v>
      </c>
      <c r="V393" t="s">
        <v>657</v>
      </c>
      <c r="W393">
        <v>0</v>
      </c>
      <c r="X393" t="s">
        <v>733</v>
      </c>
      <c r="Y393">
        <v>2010</v>
      </c>
      <c r="Z393">
        <v>12</v>
      </c>
      <c r="AA393" t="s">
        <v>1152</v>
      </c>
      <c r="AB393" t="s">
        <v>1153</v>
      </c>
      <c r="AC393">
        <v>201012</v>
      </c>
      <c r="AD393" t="s">
        <v>82</v>
      </c>
      <c r="AE393" t="s">
        <v>1157</v>
      </c>
      <c r="AF393">
        <v>3</v>
      </c>
      <c r="AG393">
        <v>2</v>
      </c>
      <c r="AH393">
        <v>2</v>
      </c>
      <c r="AI393">
        <v>3</v>
      </c>
    </row>
    <row r="394" spans="1:35" x14ac:dyDescent="0.25">
      <c r="A394" t="s">
        <v>36</v>
      </c>
      <c r="B394" t="s">
        <v>37</v>
      </c>
      <c r="C394" t="s">
        <v>56</v>
      </c>
      <c r="D394" t="s">
        <v>55</v>
      </c>
      <c r="E394" t="s">
        <v>62</v>
      </c>
      <c r="F394" t="s">
        <v>66</v>
      </c>
      <c r="G394" t="s">
        <v>71</v>
      </c>
      <c r="H394" t="s">
        <v>76</v>
      </c>
      <c r="I394" t="s">
        <v>81</v>
      </c>
      <c r="J394" t="s">
        <v>82</v>
      </c>
      <c r="K394">
        <v>0</v>
      </c>
      <c r="L394">
        <v>0</v>
      </c>
      <c r="M394">
        <v>0</v>
      </c>
      <c r="N394">
        <v>1</v>
      </c>
      <c r="O394">
        <v>0</v>
      </c>
      <c r="P394" t="s">
        <v>87</v>
      </c>
      <c r="Q394" t="s">
        <v>177</v>
      </c>
      <c r="R394">
        <v>2.7998046875</v>
      </c>
      <c r="S394" t="s">
        <v>651</v>
      </c>
      <c r="T394" t="s">
        <v>655</v>
      </c>
      <c r="U394">
        <v>1.06</v>
      </c>
      <c r="V394" t="s">
        <v>657</v>
      </c>
      <c r="W394">
        <v>0</v>
      </c>
      <c r="X394" t="s">
        <v>737</v>
      </c>
      <c r="Y394">
        <v>2011</v>
      </c>
      <c r="Z394">
        <v>11</v>
      </c>
      <c r="AA394" t="s">
        <v>1152</v>
      </c>
      <c r="AB394" t="s">
        <v>1153</v>
      </c>
      <c r="AC394">
        <v>201012</v>
      </c>
      <c r="AD394" t="s">
        <v>82</v>
      </c>
      <c r="AE394" t="s">
        <v>1157</v>
      </c>
      <c r="AF394">
        <v>3</v>
      </c>
      <c r="AG394">
        <v>2</v>
      </c>
      <c r="AH394">
        <v>2</v>
      </c>
      <c r="AI394">
        <v>1</v>
      </c>
    </row>
    <row r="395" spans="1:35" x14ac:dyDescent="0.25">
      <c r="A395" t="s">
        <v>36</v>
      </c>
      <c r="B395" t="s">
        <v>37</v>
      </c>
      <c r="C395" t="s">
        <v>54</v>
      </c>
      <c r="D395" t="s">
        <v>57</v>
      </c>
      <c r="E395" t="s">
        <v>62</v>
      </c>
      <c r="F395" t="s">
        <v>66</v>
      </c>
      <c r="G395" t="s">
        <v>71</v>
      </c>
      <c r="H395" t="s">
        <v>76</v>
      </c>
      <c r="I395" t="s">
        <v>81</v>
      </c>
      <c r="J395" t="s">
        <v>82</v>
      </c>
      <c r="K395">
        <v>0</v>
      </c>
      <c r="L395">
        <v>0</v>
      </c>
      <c r="M395">
        <v>0</v>
      </c>
      <c r="N395">
        <v>1</v>
      </c>
      <c r="O395">
        <v>0</v>
      </c>
      <c r="P395" t="s">
        <v>87</v>
      </c>
      <c r="Q395" t="s">
        <v>178</v>
      </c>
      <c r="R395">
        <v>3.259765625</v>
      </c>
      <c r="S395" t="s">
        <v>651</v>
      </c>
      <c r="T395" t="s">
        <v>655</v>
      </c>
      <c r="U395">
        <v>1.08</v>
      </c>
      <c r="V395" t="s">
        <v>657</v>
      </c>
      <c r="W395">
        <v>0</v>
      </c>
      <c r="X395" t="s">
        <v>738</v>
      </c>
      <c r="Y395">
        <v>2012</v>
      </c>
      <c r="Z395">
        <v>1</v>
      </c>
      <c r="AA395" t="s">
        <v>1149</v>
      </c>
      <c r="AB395" t="s">
        <v>1153</v>
      </c>
      <c r="AC395">
        <v>201012</v>
      </c>
      <c r="AD395" t="s">
        <v>82</v>
      </c>
      <c r="AE395" t="s">
        <v>1157</v>
      </c>
      <c r="AF395">
        <v>3</v>
      </c>
      <c r="AG395">
        <v>2</v>
      </c>
      <c r="AH395">
        <v>2</v>
      </c>
      <c r="AI395">
        <v>3</v>
      </c>
    </row>
    <row r="396" spans="1:35" x14ac:dyDescent="0.25">
      <c r="A396" t="s">
        <v>36</v>
      </c>
      <c r="B396" t="s">
        <v>37</v>
      </c>
      <c r="C396" t="s">
        <v>53</v>
      </c>
      <c r="D396" t="s">
        <v>55</v>
      </c>
      <c r="E396" t="s">
        <v>63</v>
      </c>
      <c r="F396" t="s">
        <v>65</v>
      </c>
      <c r="G396" t="s">
        <v>71</v>
      </c>
      <c r="H396" t="s">
        <v>78</v>
      </c>
      <c r="I396" t="s">
        <v>81</v>
      </c>
      <c r="J396" t="s">
        <v>82</v>
      </c>
      <c r="K396">
        <v>0</v>
      </c>
      <c r="L396">
        <v>0</v>
      </c>
      <c r="M396">
        <v>1</v>
      </c>
      <c r="N396">
        <v>0</v>
      </c>
      <c r="O396">
        <v>0</v>
      </c>
      <c r="P396" t="s">
        <v>87</v>
      </c>
      <c r="Q396" t="s">
        <v>184</v>
      </c>
      <c r="R396">
        <v>3.1201171875</v>
      </c>
      <c r="S396" t="s">
        <v>651</v>
      </c>
      <c r="T396" t="s">
        <v>655</v>
      </c>
      <c r="U396">
        <v>1.1499999999999999</v>
      </c>
      <c r="V396" t="s">
        <v>657</v>
      </c>
      <c r="W396">
        <v>0</v>
      </c>
      <c r="X396" t="s">
        <v>184</v>
      </c>
      <c r="Y396">
        <v>2010</v>
      </c>
      <c r="Z396">
        <v>10</v>
      </c>
      <c r="AA396" t="s">
        <v>1152</v>
      </c>
      <c r="AB396" t="s">
        <v>1153</v>
      </c>
      <c r="AC396">
        <v>201012</v>
      </c>
      <c r="AD396" t="s">
        <v>82</v>
      </c>
      <c r="AE396" t="s">
        <v>1157</v>
      </c>
      <c r="AF396">
        <v>3</v>
      </c>
      <c r="AG396">
        <v>2</v>
      </c>
      <c r="AH396">
        <v>3</v>
      </c>
      <c r="AI396">
        <v>1</v>
      </c>
    </row>
    <row r="397" spans="1:35" x14ac:dyDescent="0.25">
      <c r="A397" t="s">
        <v>35</v>
      </c>
      <c r="B397" t="s">
        <v>37</v>
      </c>
      <c r="C397" t="s">
        <v>54</v>
      </c>
      <c r="D397" t="s">
        <v>61</v>
      </c>
      <c r="E397" t="s">
        <v>62</v>
      </c>
      <c r="F397" t="s">
        <v>66</v>
      </c>
      <c r="G397" t="s">
        <v>71</v>
      </c>
      <c r="H397" t="s">
        <v>74</v>
      </c>
      <c r="I397" t="s">
        <v>81</v>
      </c>
      <c r="J397" t="s">
        <v>82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87</v>
      </c>
      <c r="Q397" t="s">
        <v>186</v>
      </c>
      <c r="R397">
        <v>3.9404296875</v>
      </c>
      <c r="S397" t="s">
        <v>651</v>
      </c>
      <c r="T397" t="s">
        <v>655</v>
      </c>
      <c r="U397">
        <v>1.21</v>
      </c>
      <c r="V397" t="s">
        <v>657</v>
      </c>
      <c r="W397">
        <v>0</v>
      </c>
      <c r="X397" t="s">
        <v>745</v>
      </c>
      <c r="Y397">
        <v>2013</v>
      </c>
      <c r="Z397">
        <v>7</v>
      </c>
      <c r="AA397" t="s">
        <v>1150</v>
      </c>
      <c r="AB397" t="s">
        <v>1153</v>
      </c>
      <c r="AC397">
        <v>201315</v>
      </c>
      <c r="AD397" t="s">
        <v>82</v>
      </c>
      <c r="AE397" t="s">
        <v>1157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 t="s">
        <v>35</v>
      </c>
      <c r="B398" t="s">
        <v>37</v>
      </c>
      <c r="C398" t="s">
        <v>54</v>
      </c>
      <c r="D398" t="s">
        <v>50</v>
      </c>
      <c r="E398" t="s">
        <v>62</v>
      </c>
      <c r="F398" t="s">
        <v>66</v>
      </c>
      <c r="G398" t="s">
        <v>71</v>
      </c>
      <c r="H398" t="s">
        <v>74</v>
      </c>
      <c r="I398" t="s">
        <v>81</v>
      </c>
      <c r="J398" t="s">
        <v>82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87</v>
      </c>
      <c r="Q398" t="s">
        <v>187</v>
      </c>
      <c r="R398">
        <v>4.150390625</v>
      </c>
      <c r="S398" t="s">
        <v>651</v>
      </c>
      <c r="T398" t="s">
        <v>655</v>
      </c>
      <c r="U398">
        <v>1.21</v>
      </c>
      <c r="V398" t="s">
        <v>657</v>
      </c>
      <c r="W398">
        <v>0</v>
      </c>
      <c r="X398" t="s">
        <v>746</v>
      </c>
      <c r="Y398">
        <v>2012</v>
      </c>
      <c r="Z398">
        <v>3</v>
      </c>
      <c r="AA398" t="s">
        <v>1151</v>
      </c>
      <c r="AB398" t="s">
        <v>1153</v>
      </c>
      <c r="AC398">
        <v>201012</v>
      </c>
      <c r="AD398" t="s">
        <v>82</v>
      </c>
      <c r="AE398" t="s">
        <v>1157</v>
      </c>
      <c r="AF398">
        <v>3</v>
      </c>
      <c r="AG398">
        <v>2</v>
      </c>
      <c r="AH398">
        <v>1</v>
      </c>
      <c r="AI398">
        <v>3</v>
      </c>
    </row>
    <row r="399" spans="1:35" x14ac:dyDescent="0.25">
      <c r="A399" t="s">
        <v>36</v>
      </c>
      <c r="B399" t="s">
        <v>37</v>
      </c>
      <c r="C399" t="s">
        <v>52</v>
      </c>
      <c r="D399" t="s">
        <v>55</v>
      </c>
      <c r="E399" t="s">
        <v>62</v>
      </c>
      <c r="F399" t="s">
        <v>65</v>
      </c>
      <c r="G399" t="s">
        <v>71</v>
      </c>
      <c r="H399" t="s">
        <v>78</v>
      </c>
      <c r="I399" t="s">
        <v>81</v>
      </c>
      <c r="J399" t="s">
        <v>82</v>
      </c>
      <c r="K399">
        <v>0</v>
      </c>
      <c r="L399">
        <v>1</v>
      </c>
      <c r="M399">
        <v>0</v>
      </c>
      <c r="N399">
        <v>0</v>
      </c>
      <c r="O399">
        <v>0</v>
      </c>
      <c r="P399" t="s">
        <v>87</v>
      </c>
      <c r="Q399" t="s">
        <v>188</v>
      </c>
      <c r="R399">
        <v>5.5</v>
      </c>
      <c r="S399" t="s">
        <v>651</v>
      </c>
      <c r="T399" t="s">
        <v>655</v>
      </c>
      <c r="U399">
        <v>1.21</v>
      </c>
      <c r="V399" t="s">
        <v>657</v>
      </c>
      <c r="W399">
        <v>0</v>
      </c>
      <c r="X399" t="s">
        <v>747</v>
      </c>
      <c r="Y399">
        <v>2015</v>
      </c>
      <c r="Z399">
        <v>11</v>
      </c>
      <c r="AA399" t="s">
        <v>1152</v>
      </c>
      <c r="AB399" t="s">
        <v>1153</v>
      </c>
      <c r="AC399">
        <v>201315</v>
      </c>
      <c r="AD399" t="s">
        <v>82</v>
      </c>
      <c r="AE399" t="s">
        <v>1157</v>
      </c>
      <c r="AF399">
        <v>3</v>
      </c>
      <c r="AG399">
        <v>2</v>
      </c>
      <c r="AH399">
        <v>3</v>
      </c>
      <c r="AI399">
        <v>1</v>
      </c>
    </row>
    <row r="400" spans="1:35" x14ac:dyDescent="0.25">
      <c r="A400" t="s">
        <v>36</v>
      </c>
      <c r="B400" t="s">
        <v>37</v>
      </c>
      <c r="C400" t="s">
        <v>52</v>
      </c>
      <c r="D400" t="s">
        <v>61</v>
      </c>
      <c r="E400" t="s">
        <v>62</v>
      </c>
      <c r="F400" t="s">
        <v>66</v>
      </c>
      <c r="G400" t="s">
        <v>71</v>
      </c>
      <c r="H400" t="s">
        <v>76</v>
      </c>
      <c r="I400" t="s">
        <v>81</v>
      </c>
      <c r="J400" t="s">
        <v>82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87</v>
      </c>
      <c r="Q400" t="s">
        <v>190</v>
      </c>
      <c r="R400">
        <v>5.08984375</v>
      </c>
      <c r="S400" t="s">
        <v>651</v>
      </c>
      <c r="T400" t="s">
        <v>655</v>
      </c>
      <c r="U400">
        <v>1.279999971389771</v>
      </c>
      <c r="V400" t="s">
        <v>657</v>
      </c>
      <c r="W400">
        <v>0</v>
      </c>
      <c r="X400" t="s">
        <v>749</v>
      </c>
      <c r="Y400">
        <v>2020</v>
      </c>
      <c r="Z400">
        <v>3</v>
      </c>
      <c r="AA400" t="s">
        <v>1149</v>
      </c>
      <c r="AB400" t="s">
        <v>1153</v>
      </c>
      <c r="AC400">
        <v>201920</v>
      </c>
      <c r="AD400" t="s">
        <v>82</v>
      </c>
      <c r="AE400" t="s">
        <v>1157</v>
      </c>
      <c r="AF400">
        <v>3</v>
      </c>
      <c r="AG400">
        <v>2</v>
      </c>
      <c r="AH400">
        <v>2</v>
      </c>
      <c r="AI400">
        <v>2</v>
      </c>
    </row>
    <row r="401" spans="1:35" x14ac:dyDescent="0.25">
      <c r="A401" t="s">
        <v>36</v>
      </c>
      <c r="B401" t="s">
        <v>42</v>
      </c>
      <c r="C401" t="s">
        <v>55</v>
      </c>
      <c r="D401" t="s">
        <v>55</v>
      </c>
      <c r="E401" t="s">
        <v>62</v>
      </c>
      <c r="F401" t="s">
        <v>65</v>
      </c>
      <c r="G401" t="s">
        <v>71</v>
      </c>
      <c r="H401" t="s">
        <v>77</v>
      </c>
      <c r="I401" t="s">
        <v>81</v>
      </c>
      <c r="J401" t="s">
        <v>82</v>
      </c>
      <c r="K401">
        <v>1</v>
      </c>
      <c r="L401">
        <v>0</v>
      </c>
      <c r="M401">
        <v>1</v>
      </c>
      <c r="N401">
        <v>0</v>
      </c>
      <c r="O401">
        <v>1</v>
      </c>
      <c r="P401" t="s">
        <v>87</v>
      </c>
      <c r="Q401" t="s">
        <v>191</v>
      </c>
      <c r="R401">
        <v>3.5302734375</v>
      </c>
      <c r="S401" t="s">
        <v>651</v>
      </c>
      <c r="T401" t="s">
        <v>655</v>
      </c>
      <c r="U401">
        <v>1.31</v>
      </c>
      <c r="V401" t="s">
        <v>657</v>
      </c>
      <c r="W401">
        <v>0</v>
      </c>
      <c r="X401" t="s">
        <v>750</v>
      </c>
      <c r="Y401">
        <v>2015</v>
      </c>
      <c r="Z401">
        <v>1</v>
      </c>
      <c r="AA401" t="s">
        <v>1149</v>
      </c>
      <c r="AB401" t="s">
        <v>1154</v>
      </c>
      <c r="AC401">
        <v>201315</v>
      </c>
      <c r="AD401" t="s">
        <v>82</v>
      </c>
      <c r="AE401" t="s">
        <v>1157</v>
      </c>
      <c r="AF401">
        <v>3</v>
      </c>
      <c r="AG401">
        <v>2</v>
      </c>
      <c r="AH401">
        <v>3</v>
      </c>
      <c r="AI401">
        <v>1</v>
      </c>
    </row>
    <row r="402" spans="1:35" x14ac:dyDescent="0.25">
      <c r="A402" t="s">
        <v>36</v>
      </c>
      <c r="B402" t="s">
        <v>37</v>
      </c>
      <c r="C402" t="s">
        <v>53</v>
      </c>
      <c r="D402" t="s">
        <v>50</v>
      </c>
      <c r="E402" t="s">
        <v>62</v>
      </c>
      <c r="F402" t="s">
        <v>66</v>
      </c>
      <c r="G402" t="s">
        <v>71</v>
      </c>
      <c r="H402" t="s">
        <v>78</v>
      </c>
      <c r="I402" t="s">
        <v>81</v>
      </c>
      <c r="J402" t="s">
        <v>82</v>
      </c>
      <c r="K402">
        <v>0</v>
      </c>
      <c r="L402">
        <v>1</v>
      </c>
      <c r="M402">
        <v>0</v>
      </c>
      <c r="N402">
        <v>0</v>
      </c>
      <c r="O402">
        <v>0</v>
      </c>
      <c r="P402" t="s">
        <v>87</v>
      </c>
      <c r="Q402" t="s">
        <v>194</v>
      </c>
      <c r="R402">
        <v>3.8203125</v>
      </c>
      <c r="S402" t="s">
        <v>651</v>
      </c>
      <c r="T402" t="s">
        <v>655</v>
      </c>
      <c r="U402">
        <v>1.35</v>
      </c>
      <c r="V402" t="s">
        <v>657</v>
      </c>
      <c r="W402">
        <v>0</v>
      </c>
      <c r="X402" t="s">
        <v>753</v>
      </c>
      <c r="Y402">
        <v>2016</v>
      </c>
      <c r="Z402">
        <v>3</v>
      </c>
      <c r="AA402" t="s">
        <v>1151</v>
      </c>
      <c r="AB402" t="s">
        <v>1153</v>
      </c>
      <c r="AC402">
        <v>201618</v>
      </c>
      <c r="AD402" t="s">
        <v>82</v>
      </c>
      <c r="AE402" t="s">
        <v>1157</v>
      </c>
      <c r="AF402">
        <v>3</v>
      </c>
      <c r="AG402">
        <v>2</v>
      </c>
      <c r="AH402">
        <v>3</v>
      </c>
      <c r="AI402">
        <v>3</v>
      </c>
    </row>
    <row r="403" spans="1:35" x14ac:dyDescent="0.25">
      <c r="A403" t="s">
        <v>36</v>
      </c>
      <c r="B403" t="s">
        <v>38</v>
      </c>
      <c r="C403" t="s">
        <v>54</v>
      </c>
      <c r="D403" t="s">
        <v>55</v>
      </c>
      <c r="E403" t="s">
        <v>63</v>
      </c>
      <c r="F403" t="s">
        <v>65</v>
      </c>
      <c r="G403" t="s">
        <v>71</v>
      </c>
      <c r="H403" t="s">
        <v>76</v>
      </c>
      <c r="I403" t="s">
        <v>81</v>
      </c>
      <c r="J403" t="s">
        <v>82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87</v>
      </c>
      <c r="Q403" t="s">
        <v>195</v>
      </c>
      <c r="R403">
        <v>4.6298828125</v>
      </c>
      <c r="S403" t="s">
        <v>651</v>
      </c>
      <c r="T403" t="s">
        <v>655</v>
      </c>
      <c r="U403">
        <v>1.35</v>
      </c>
      <c r="V403" t="s">
        <v>657</v>
      </c>
      <c r="W403">
        <v>0</v>
      </c>
      <c r="X403" t="s">
        <v>754</v>
      </c>
      <c r="Y403">
        <v>2011</v>
      </c>
      <c r="Z403">
        <v>7</v>
      </c>
      <c r="AA403" t="s">
        <v>1150</v>
      </c>
      <c r="AB403" t="s">
        <v>1154</v>
      </c>
      <c r="AC403">
        <v>201012</v>
      </c>
      <c r="AD403" t="s">
        <v>82</v>
      </c>
      <c r="AE403" t="s">
        <v>1157</v>
      </c>
      <c r="AF403">
        <v>3</v>
      </c>
      <c r="AG403">
        <v>2</v>
      </c>
      <c r="AH403">
        <v>2</v>
      </c>
      <c r="AI403">
        <v>1</v>
      </c>
    </row>
    <row r="404" spans="1:35" x14ac:dyDescent="0.25">
      <c r="A404" t="s">
        <v>36</v>
      </c>
      <c r="B404" t="s">
        <v>38</v>
      </c>
      <c r="C404" t="s">
        <v>54</v>
      </c>
      <c r="D404" t="s">
        <v>55</v>
      </c>
      <c r="E404" t="s">
        <v>62</v>
      </c>
      <c r="F404" t="s">
        <v>67</v>
      </c>
      <c r="G404" t="s">
        <v>71</v>
      </c>
      <c r="H404" t="s">
        <v>76</v>
      </c>
      <c r="I404" t="s">
        <v>81</v>
      </c>
      <c r="J404" t="s">
        <v>82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87</v>
      </c>
      <c r="Q404" t="s">
        <v>201</v>
      </c>
      <c r="R404">
        <v>4.0400390625</v>
      </c>
      <c r="S404" t="s">
        <v>651</v>
      </c>
      <c r="T404" t="s">
        <v>656</v>
      </c>
      <c r="U404">
        <v>1.58</v>
      </c>
      <c r="V404" t="s">
        <v>657</v>
      </c>
      <c r="W404">
        <v>0</v>
      </c>
      <c r="X404" t="s">
        <v>760</v>
      </c>
      <c r="Y404">
        <v>2011</v>
      </c>
      <c r="Z404">
        <v>10</v>
      </c>
      <c r="AA404" t="s">
        <v>1152</v>
      </c>
      <c r="AB404" t="s">
        <v>1154</v>
      </c>
      <c r="AC404">
        <v>201012</v>
      </c>
      <c r="AD404" t="s">
        <v>82</v>
      </c>
      <c r="AE404" t="s">
        <v>1157</v>
      </c>
      <c r="AF404">
        <v>3</v>
      </c>
      <c r="AG404">
        <v>2</v>
      </c>
      <c r="AH404">
        <v>2</v>
      </c>
      <c r="AI404">
        <v>1</v>
      </c>
    </row>
    <row r="405" spans="1:35" x14ac:dyDescent="0.25">
      <c r="A405" t="s">
        <v>36</v>
      </c>
      <c r="B405" t="s">
        <v>38</v>
      </c>
      <c r="C405" t="s">
        <v>53</v>
      </c>
      <c r="D405" t="s">
        <v>50</v>
      </c>
      <c r="E405" t="s">
        <v>63</v>
      </c>
      <c r="F405" t="s">
        <v>65</v>
      </c>
      <c r="G405" t="s">
        <v>71</v>
      </c>
      <c r="H405" t="s">
        <v>74</v>
      </c>
      <c r="I405" t="s">
        <v>81</v>
      </c>
      <c r="J405" t="s">
        <v>82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87</v>
      </c>
      <c r="Q405" t="s">
        <v>202</v>
      </c>
      <c r="R405">
        <v>3.830078125</v>
      </c>
      <c r="S405" t="s">
        <v>651</v>
      </c>
      <c r="T405" t="s">
        <v>656</v>
      </c>
      <c r="U405">
        <v>1.63</v>
      </c>
      <c r="V405" t="s">
        <v>657</v>
      </c>
      <c r="W405">
        <v>0</v>
      </c>
      <c r="X405" t="s">
        <v>761</v>
      </c>
      <c r="Y405">
        <v>2011</v>
      </c>
      <c r="Z405">
        <v>4</v>
      </c>
      <c r="AA405" t="s">
        <v>1151</v>
      </c>
      <c r="AB405" t="s">
        <v>1154</v>
      </c>
      <c r="AC405">
        <v>201012</v>
      </c>
      <c r="AD405" t="s">
        <v>82</v>
      </c>
      <c r="AE405" t="s">
        <v>1157</v>
      </c>
      <c r="AF405">
        <v>3</v>
      </c>
      <c r="AG405">
        <v>2</v>
      </c>
      <c r="AH405">
        <v>1</v>
      </c>
      <c r="AI405">
        <v>3</v>
      </c>
    </row>
    <row r="406" spans="1:35" x14ac:dyDescent="0.25">
      <c r="A406" t="s">
        <v>35</v>
      </c>
      <c r="B406" t="s">
        <v>37</v>
      </c>
      <c r="C406" t="s">
        <v>53</v>
      </c>
      <c r="D406" t="s">
        <v>50</v>
      </c>
      <c r="E406" t="s">
        <v>62</v>
      </c>
      <c r="F406" t="s">
        <v>67</v>
      </c>
      <c r="G406" t="s">
        <v>71</v>
      </c>
      <c r="H406" t="s">
        <v>75</v>
      </c>
      <c r="I406" t="s">
        <v>81</v>
      </c>
      <c r="J406" t="s">
        <v>82</v>
      </c>
      <c r="K406">
        <v>0</v>
      </c>
      <c r="L406">
        <v>1</v>
      </c>
      <c r="M406">
        <v>1</v>
      </c>
      <c r="N406">
        <v>0</v>
      </c>
      <c r="O406">
        <v>0</v>
      </c>
      <c r="P406" t="s">
        <v>87</v>
      </c>
      <c r="Q406" t="s">
        <v>205</v>
      </c>
      <c r="R406">
        <v>4.900390625</v>
      </c>
      <c r="S406" t="s">
        <v>651</v>
      </c>
      <c r="T406" t="s">
        <v>656</v>
      </c>
      <c r="U406">
        <v>2.309999942779541</v>
      </c>
      <c r="V406" t="s">
        <v>657</v>
      </c>
      <c r="W406">
        <v>0</v>
      </c>
      <c r="X406" t="s">
        <v>764</v>
      </c>
      <c r="Y406">
        <v>2020</v>
      </c>
      <c r="Z406">
        <v>7</v>
      </c>
      <c r="AA406" t="s">
        <v>1150</v>
      </c>
      <c r="AB406" t="s">
        <v>1153</v>
      </c>
      <c r="AC406">
        <v>201920</v>
      </c>
      <c r="AD406" t="s">
        <v>82</v>
      </c>
      <c r="AE406" t="s">
        <v>1157</v>
      </c>
      <c r="AF406">
        <v>3</v>
      </c>
      <c r="AG406">
        <v>2</v>
      </c>
      <c r="AH406">
        <v>2</v>
      </c>
      <c r="AI406">
        <v>3</v>
      </c>
    </row>
    <row r="407" spans="1:35" x14ac:dyDescent="0.25">
      <c r="A407" t="s">
        <v>36</v>
      </c>
      <c r="B407" t="s">
        <v>44</v>
      </c>
      <c r="C407" t="s">
        <v>52</v>
      </c>
      <c r="D407" t="s">
        <v>60</v>
      </c>
      <c r="E407" t="s">
        <v>62</v>
      </c>
      <c r="F407" t="s">
        <v>66</v>
      </c>
      <c r="G407" t="s">
        <v>71</v>
      </c>
      <c r="H407" t="s">
        <v>74</v>
      </c>
      <c r="I407" t="s">
        <v>81</v>
      </c>
      <c r="J407" t="s">
        <v>85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87</v>
      </c>
      <c r="Q407" t="s">
        <v>207</v>
      </c>
      <c r="R407">
        <v>3.830078125</v>
      </c>
      <c r="S407" t="s">
        <v>651</v>
      </c>
      <c r="T407" t="s">
        <v>654</v>
      </c>
      <c r="U407">
        <v>0.57000000000000006</v>
      </c>
      <c r="V407" t="s">
        <v>657</v>
      </c>
      <c r="W407">
        <v>2.0027902826180711E-2</v>
      </c>
      <c r="X407" t="s">
        <v>766</v>
      </c>
      <c r="Y407">
        <v>2011</v>
      </c>
      <c r="Z407">
        <v>7</v>
      </c>
      <c r="AA407" t="s">
        <v>1150</v>
      </c>
      <c r="AB407" t="s">
        <v>1156</v>
      </c>
      <c r="AC407">
        <v>201012</v>
      </c>
      <c r="AD407" t="s">
        <v>85</v>
      </c>
      <c r="AE407" t="s">
        <v>1157</v>
      </c>
      <c r="AF407">
        <v>3</v>
      </c>
      <c r="AG407">
        <v>2</v>
      </c>
      <c r="AH407">
        <v>1</v>
      </c>
      <c r="AI407">
        <v>2</v>
      </c>
    </row>
    <row r="408" spans="1:35" x14ac:dyDescent="0.25">
      <c r="A408" t="s">
        <v>36</v>
      </c>
      <c r="B408" t="s">
        <v>37</v>
      </c>
      <c r="C408" t="s">
        <v>52</v>
      </c>
      <c r="D408" t="s">
        <v>57</v>
      </c>
      <c r="E408" t="s">
        <v>62</v>
      </c>
      <c r="F408" t="s">
        <v>67</v>
      </c>
      <c r="G408" t="s">
        <v>71</v>
      </c>
      <c r="H408" t="s">
        <v>76</v>
      </c>
      <c r="I408" t="s">
        <v>81</v>
      </c>
      <c r="J408" t="s">
        <v>82</v>
      </c>
      <c r="K408">
        <v>0</v>
      </c>
      <c r="L408">
        <v>0</v>
      </c>
      <c r="M408">
        <v>1</v>
      </c>
      <c r="N408">
        <v>0</v>
      </c>
      <c r="O408">
        <v>1</v>
      </c>
      <c r="P408" t="s">
        <v>87</v>
      </c>
      <c r="Q408" t="s">
        <v>208</v>
      </c>
      <c r="R408">
        <v>6.7001953125</v>
      </c>
      <c r="S408" t="s">
        <v>653</v>
      </c>
      <c r="T408" t="s">
        <v>655</v>
      </c>
      <c r="U408">
        <v>1.1299999999999999</v>
      </c>
      <c r="V408" t="s">
        <v>657</v>
      </c>
      <c r="W408">
        <v>2.0027902826180711E-2</v>
      </c>
      <c r="X408" t="s">
        <v>767</v>
      </c>
      <c r="Y408">
        <v>2012</v>
      </c>
      <c r="Z408">
        <v>2</v>
      </c>
      <c r="AA408" t="s">
        <v>1149</v>
      </c>
      <c r="AB408" t="s">
        <v>1153</v>
      </c>
      <c r="AC408">
        <v>201012</v>
      </c>
      <c r="AD408" t="s">
        <v>82</v>
      </c>
      <c r="AE408" t="s">
        <v>1157</v>
      </c>
      <c r="AF408">
        <v>3</v>
      </c>
      <c r="AG408">
        <v>2</v>
      </c>
      <c r="AH408">
        <v>2</v>
      </c>
      <c r="AI408">
        <v>3</v>
      </c>
    </row>
    <row r="409" spans="1:35" x14ac:dyDescent="0.25">
      <c r="A409" t="s">
        <v>36</v>
      </c>
      <c r="B409" t="s">
        <v>42</v>
      </c>
      <c r="C409" t="s">
        <v>53</v>
      </c>
      <c r="D409" t="s">
        <v>55</v>
      </c>
      <c r="E409" t="s">
        <v>62</v>
      </c>
      <c r="F409" t="s">
        <v>66</v>
      </c>
      <c r="G409" t="s">
        <v>71</v>
      </c>
      <c r="H409" t="s">
        <v>77</v>
      </c>
      <c r="I409" t="s">
        <v>81</v>
      </c>
      <c r="J409" t="s">
        <v>82</v>
      </c>
      <c r="K409">
        <v>1</v>
      </c>
      <c r="L409">
        <v>0</v>
      </c>
      <c r="M409">
        <v>1</v>
      </c>
      <c r="N409">
        <v>0</v>
      </c>
      <c r="O409">
        <v>0</v>
      </c>
      <c r="P409" t="s">
        <v>87</v>
      </c>
      <c r="Q409" t="s">
        <v>210</v>
      </c>
      <c r="R409">
        <v>4.169921875</v>
      </c>
      <c r="S409" t="s">
        <v>651</v>
      </c>
      <c r="T409" t="s">
        <v>656</v>
      </c>
      <c r="U409">
        <v>1.59</v>
      </c>
      <c r="V409" t="s">
        <v>657</v>
      </c>
      <c r="W409">
        <v>5.006975706545172E-2</v>
      </c>
      <c r="X409" t="s">
        <v>769</v>
      </c>
      <c r="Y409">
        <v>2014</v>
      </c>
      <c r="Z409">
        <v>7</v>
      </c>
      <c r="AA409" t="s">
        <v>1150</v>
      </c>
      <c r="AB409" t="s">
        <v>1154</v>
      </c>
      <c r="AC409">
        <v>201315</v>
      </c>
      <c r="AD409" t="s">
        <v>82</v>
      </c>
      <c r="AE409" t="s">
        <v>1157</v>
      </c>
      <c r="AF409">
        <v>3</v>
      </c>
      <c r="AG409">
        <v>2</v>
      </c>
      <c r="AH409">
        <v>3</v>
      </c>
      <c r="AI409">
        <v>1</v>
      </c>
    </row>
    <row r="410" spans="1:35" x14ac:dyDescent="0.25">
      <c r="A410" t="s">
        <v>36</v>
      </c>
      <c r="B410" t="s">
        <v>37</v>
      </c>
      <c r="C410" t="s">
        <v>55</v>
      </c>
      <c r="D410" t="s">
        <v>58</v>
      </c>
      <c r="E410" t="s">
        <v>62</v>
      </c>
      <c r="F410" t="s">
        <v>66</v>
      </c>
      <c r="G410" t="s">
        <v>71</v>
      </c>
      <c r="H410" t="s">
        <v>78</v>
      </c>
      <c r="I410" t="s">
        <v>81</v>
      </c>
      <c r="J410" t="s">
        <v>82</v>
      </c>
      <c r="K410">
        <v>0</v>
      </c>
      <c r="L410">
        <v>1</v>
      </c>
      <c r="M410">
        <v>0</v>
      </c>
      <c r="N410">
        <v>0</v>
      </c>
      <c r="O410">
        <v>0</v>
      </c>
      <c r="P410" t="s">
        <v>87</v>
      </c>
      <c r="Q410" t="s">
        <v>211</v>
      </c>
      <c r="R410">
        <v>3.9404296875</v>
      </c>
      <c r="S410" t="s">
        <v>651</v>
      </c>
      <c r="T410" t="s">
        <v>655</v>
      </c>
      <c r="U410">
        <v>0.97</v>
      </c>
      <c r="V410" t="s">
        <v>657</v>
      </c>
      <c r="W410">
        <v>0.1106387590347173</v>
      </c>
      <c r="X410" t="s">
        <v>770</v>
      </c>
      <c r="Y410">
        <v>2015</v>
      </c>
      <c r="Z410">
        <v>3</v>
      </c>
      <c r="AA410" t="s">
        <v>1151</v>
      </c>
      <c r="AB410" t="s">
        <v>1153</v>
      </c>
      <c r="AC410">
        <v>201315</v>
      </c>
      <c r="AD410" t="s">
        <v>82</v>
      </c>
      <c r="AE410" t="s">
        <v>1157</v>
      </c>
      <c r="AF410">
        <v>3</v>
      </c>
      <c r="AG410">
        <v>2</v>
      </c>
      <c r="AH410">
        <v>3</v>
      </c>
      <c r="AI410">
        <v>1</v>
      </c>
    </row>
    <row r="411" spans="1:35" x14ac:dyDescent="0.25">
      <c r="A411" t="s">
        <v>36</v>
      </c>
      <c r="B411" t="s">
        <v>37</v>
      </c>
      <c r="C411" t="s">
        <v>52</v>
      </c>
      <c r="D411" t="s">
        <v>55</v>
      </c>
      <c r="E411" t="s">
        <v>62</v>
      </c>
      <c r="F411" t="s">
        <v>65</v>
      </c>
      <c r="G411" t="s">
        <v>71</v>
      </c>
      <c r="H411" t="s">
        <v>75</v>
      </c>
      <c r="I411" t="s">
        <v>81</v>
      </c>
      <c r="J411" t="s">
        <v>82</v>
      </c>
      <c r="K411">
        <v>0</v>
      </c>
      <c r="L411">
        <v>0</v>
      </c>
      <c r="M411">
        <v>1</v>
      </c>
      <c r="N411">
        <v>0</v>
      </c>
      <c r="O411">
        <v>0</v>
      </c>
      <c r="P411" t="s">
        <v>87</v>
      </c>
      <c r="Q411" t="s">
        <v>212</v>
      </c>
      <c r="R411">
        <v>2.669921875</v>
      </c>
      <c r="S411" t="s">
        <v>651</v>
      </c>
      <c r="T411" t="s">
        <v>655</v>
      </c>
      <c r="U411">
        <v>1.1599999999999999</v>
      </c>
      <c r="V411" t="s">
        <v>657</v>
      </c>
      <c r="W411">
        <v>0.19732015623178861</v>
      </c>
      <c r="X411" t="s">
        <v>771</v>
      </c>
      <c r="Y411">
        <v>2014</v>
      </c>
      <c r="Z411">
        <v>3</v>
      </c>
      <c r="AA411" t="s">
        <v>1149</v>
      </c>
      <c r="AB411" t="s">
        <v>1153</v>
      </c>
      <c r="AC411">
        <v>201315</v>
      </c>
      <c r="AD411" t="s">
        <v>82</v>
      </c>
      <c r="AE411" t="s">
        <v>1157</v>
      </c>
      <c r="AF411">
        <v>3</v>
      </c>
      <c r="AG411">
        <v>2</v>
      </c>
      <c r="AH411">
        <v>2</v>
      </c>
      <c r="AI411">
        <v>1</v>
      </c>
    </row>
    <row r="412" spans="1:35" x14ac:dyDescent="0.25">
      <c r="A412" t="s">
        <v>36</v>
      </c>
      <c r="B412" t="s">
        <v>44</v>
      </c>
      <c r="C412" t="s">
        <v>52</v>
      </c>
      <c r="D412" t="s">
        <v>60</v>
      </c>
      <c r="E412" t="s">
        <v>63</v>
      </c>
      <c r="F412" t="s">
        <v>65</v>
      </c>
      <c r="G412" t="s">
        <v>71</v>
      </c>
      <c r="H412" t="s">
        <v>76</v>
      </c>
      <c r="I412" t="s">
        <v>81</v>
      </c>
      <c r="J412" t="s">
        <v>82</v>
      </c>
      <c r="K412">
        <v>0</v>
      </c>
      <c r="L412">
        <v>0</v>
      </c>
      <c r="M412">
        <v>1</v>
      </c>
      <c r="N412">
        <v>1</v>
      </c>
      <c r="O412">
        <v>0</v>
      </c>
      <c r="P412" t="s">
        <v>87</v>
      </c>
      <c r="Q412" t="s">
        <v>213</v>
      </c>
      <c r="R412">
        <v>3.75</v>
      </c>
      <c r="S412" t="s">
        <v>651</v>
      </c>
      <c r="T412" t="s">
        <v>654</v>
      </c>
      <c r="U412">
        <v>0.56000000000000005</v>
      </c>
      <c r="V412" t="s">
        <v>657</v>
      </c>
      <c r="W412">
        <v>0.20624788118187681</v>
      </c>
      <c r="X412" t="s">
        <v>772</v>
      </c>
      <c r="Y412">
        <v>2012</v>
      </c>
      <c r="Z412">
        <v>8</v>
      </c>
      <c r="AA412" t="s">
        <v>1150</v>
      </c>
      <c r="AB412" t="s">
        <v>1156</v>
      </c>
      <c r="AC412">
        <v>201012</v>
      </c>
      <c r="AD412" t="s">
        <v>82</v>
      </c>
      <c r="AE412" t="s">
        <v>1157</v>
      </c>
      <c r="AF412">
        <v>3</v>
      </c>
      <c r="AG412">
        <v>2</v>
      </c>
      <c r="AH412">
        <v>2</v>
      </c>
      <c r="AI412">
        <v>2</v>
      </c>
    </row>
    <row r="413" spans="1:35" x14ac:dyDescent="0.25">
      <c r="A413" t="s">
        <v>36</v>
      </c>
      <c r="B413" t="s">
        <v>38</v>
      </c>
      <c r="C413" t="s">
        <v>53</v>
      </c>
      <c r="D413" t="s">
        <v>59</v>
      </c>
      <c r="E413" t="s">
        <v>62</v>
      </c>
      <c r="F413" t="s">
        <v>65</v>
      </c>
      <c r="G413" t="s">
        <v>71</v>
      </c>
      <c r="H413" t="s">
        <v>76</v>
      </c>
      <c r="I413" t="s">
        <v>81</v>
      </c>
      <c r="J413" t="s">
        <v>82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87</v>
      </c>
      <c r="Q413" t="s">
        <v>218</v>
      </c>
      <c r="R413">
        <v>4.330078125</v>
      </c>
      <c r="S413" t="s">
        <v>651</v>
      </c>
      <c r="T413" t="s">
        <v>655</v>
      </c>
      <c r="U413">
        <v>1.47</v>
      </c>
      <c r="V413" t="s">
        <v>657</v>
      </c>
      <c r="W413">
        <v>0.41130271274596408</v>
      </c>
      <c r="X413" t="s">
        <v>776</v>
      </c>
      <c r="Y413">
        <v>2011</v>
      </c>
      <c r="Z413">
        <v>6</v>
      </c>
      <c r="AA413" t="s">
        <v>1150</v>
      </c>
      <c r="AB413" t="s">
        <v>1154</v>
      </c>
      <c r="AC413">
        <v>201012</v>
      </c>
      <c r="AD413" t="s">
        <v>82</v>
      </c>
      <c r="AE413" t="s">
        <v>1157</v>
      </c>
      <c r="AF413">
        <v>3</v>
      </c>
      <c r="AG413">
        <v>2</v>
      </c>
      <c r="AH413">
        <v>2</v>
      </c>
      <c r="AI413">
        <v>3</v>
      </c>
    </row>
    <row r="414" spans="1:35" x14ac:dyDescent="0.25">
      <c r="A414" t="s">
        <v>36</v>
      </c>
      <c r="B414" t="s">
        <v>37</v>
      </c>
      <c r="C414" t="s">
        <v>52</v>
      </c>
      <c r="D414" t="s">
        <v>55</v>
      </c>
      <c r="E414" t="s">
        <v>62</v>
      </c>
      <c r="F414" t="s">
        <v>66</v>
      </c>
      <c r="G414" t="s">
        <v>71</v>
      </c>
      <c r="H414" t="s">
        <v>78</v>
      </c>
      <c r="I414" t="s">
        <v>81</v>
      </c>
      <c r="J414" t="s">
        <v>82</v>
      </c>
      <c r="K414">
        <v>0</v>
      </c>
      <c r="L414">
        <v>1</v>
      </c>
      <c r="M414">
        <v>0</v>
      </c>
      <c r="N414">
        <v>0</v>
      </c>
      <c r="O414">
        <v>0</v>
      </c>
      <c r="P414" t="s">
        <v>87</v>
      </c>
      <c r="Q414" t="s">
        <v>219</v>
      </c>
      <c r="R414">
        <v>5.76953125</v>
      </c>
      <c r="S414" t="s">
        <v>653</v>
      </c>
      <c r="T414" t="s">
        <v>655</v>
      </c>
      <c r="U414">
        <v>1.41</v>
      </c>
      <c r="V414" t="s">
        <v>657</v>
      </c>
      <c r="W414">
        <v>0.42058595934983262</v>
      </c>
      <c r="X414" t="s">
        <v>777</v>
      </c>
      <c r="Y414">
        <v>2015</v>
      </c>
      <c r="Z414">
        <v>10</v>
      </c>
      <c r="AA414" t="s">
        <v>1152</v>
      </c>
      <c r="AB414" t="s">
        <v>1153</v>
      </c>
      <c r="AC414">
        <v>201315</v>
      </c>
      <c r="AD414" t="s">
        <v>82</v>
      </c>
      <c r="AE414" t="s">
        <v>1157</v>
      </c>
      <c r="AF414">
        <v>3</v>
      </c>
      <c r="AG414">
        <v>2</v>
      </c>
      <c r="AH414">
        <v>3</v>
      </c>
      <c r="AI414">
        <v>1</v>
      </c>
    </row>
    <row r="415" spans="1:35" x14ac:dyDescent="0.25">
      <c r="A415" t="s">
        <v>35</v>
      </c>
      <c r="B415" t="s">
        <v>38</v>
      </c>
      <c r="C415" t="s">
        <v>54</v>
      </c>
      <c r="D415" t="s">
        <v>55</v>
      </c>
      <c r="E415" t="s">
        <v>63</v>
      </c>
      <c r="F415" t="s">
        <v>66</v>
      </c>
      <c r="G415" t="s">
        <v>71</v>
      </c>
      <c r="H415" t="s">
        <v>76</v>
      </c>
      <c r="I415" t="s">
        <v>81</v>
      </c>
      <c r="J415" t="s">
        <v>82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87</v>
      </c>
      <c r="Q415" t="s">
        <v>221</v>
      </c>
      <c r="R415">
        <v>4.4599609375</v>
      </c>
      <c r="S415" t="s">
        <v>651</v>
      </c>
      <c r="T415" t="s">
        <v>655</v>
      </c>
      <c r="U415">
        <v>1.2</v>
      </c>
      <c r="V415" t="s">
        <v>657</v>
      </c>
      <c r="W415">
        <v>0.49542454071342862</v>
      </c>
      <c r="X415" t="s">
        <v>779</v>
      </c>
      <c r="Y415">
        <v>2011</v>
      </c>
      <c r="Z415">
        <v>4</v>
      </c>
      <c r="AA415" t="s">
        <v>1151</v>
      </c>
      <c r="AB415" t="s">
        <v>1154</v>
      </c>
      <c r="AC415">
        <v>201012</v>
      </c>
      <c r="AD415" t="s">
        <v>82</v>
      </c>
      <c r="AE415" t="s">
        <v>1157</v>
      </c>
      <c r="AF415">
        <v>3</v>
      </c>
      <c r="AG415">
        <v>2</v>
      </c>
      <c r="AH415">
        <v>2</v>
      </c>
      <c r="AI415">
        <v>1</v>
      </c>
    </row>
    <row r="416" spans="1:35" x14ac:dyDescent="0.25">
      <c r="A416" t="s">
        <v>36</v>
      </c>
      <c r="B416" t="s">
        <v>44</v>
      </c>
      <c r="C416" t="s">
        <v>52</v>
      </c>
      <c r="D416" t="s">
        <v>58</v>
      </c>
      <c r="E416" t="s">
        <v>63</v>
      </c>
      <c r="F416" t="s">
        <v>65</v>
      </c>
      <c r="G416" t="s">
        <v>71</v>
      </c>
      <c r="H416" t="s">
        <v>78</v>
      </c>
      <c r="I416" t="s">
        <v>81</v>
      </c>
      <c r="J416" t="s">
        <v>82</v>
      </c>
      <c r="K416">
        <v>0</v>
      </c>
      <c r="L416">
        <v>1</v>
      </c>
      <c r="M416">
        <v>0</v>
      </c>
      <c r="N416">
        <v>0</v>
      </c>
      <c r="O416">
        <v>0</v>
      </c>
      <c r="P416" t="s">
        <v>87</v>
      </c>
      <c r="Q416" t="s">
        <v>224</v>
      </c>
      <c r="R416">
        <v>4.9404296875</v>
      </c>
      <c r="S416" t="s">
        <v>651</v>
      </c>
      <c r="T416" t="s">
        <v>655</v>
      </c>
      <c r="U416">
        <v>0.85</v>
      </c>
      <c r="V416" t="s">
        <v>657</v>
      </c>
      <c r="W416">
        <v>0.57940148307304606</v>
      </c>
      <c r="X416" t="s">
        <v>782</v>
      </c>
      <c r="Y416">
        <v>2018</v>
      </c>
      <c r="Z416">
        <v>11</v>
      </c>
      <c r="AA416" t="s">
        <v>1152</v>
      </c>
      <c r="AB416" t="s">
        <v>1156</v>
      </c>
      <c r="AC416">
        <v>201618</v>
      </c>
      <c r="AD416" t="s">
        <v>82</v>
      </c>
      <c r="AE416" t="s">
        <v>1157</v>
      </c>
      <c r="AF416">
        <v>3</v>
      </c>
      <c r="AG416">
        <v>2</v>
      </c>
      <c r="AH416">
        <v>3</v>
      </c>
      <c r="AI416">
        <v>1</v>
      </c>
    </row>
    <row r="417" spans="1:35" x14ac:dyDescent="0.25">
      <c r="A417" t="s">
        <v>35</v>
      </c>
      <c r="B417" t="s">
        <v>37</v>
      </c>
      <c r="C417" t="s">
        <v>52</v>
      </c>
      <c r="D417" t="s">
        <v>55</v>
      </c>
      <c r="E417" t="s">
        <v>62</v>
      </c>
      <c r="F417" t="s">
        <v>66</v>
      </c>
      <c r="G417" t="s">
        <v>71</v>
      </c>
      <c r="H417" t="s">
        <v>75</v>
      </c>
      <c r="I417" t="s">
        <v>81</v>
      </c>
      <c r="J417" t="s">
        <v>82</v>
      </c>
      <c r="K417">
        <v>0</v>
      </c>
      <c r="L417">
        <v>0</v>
      </c>
      <c r="M417">
        <v>1</v>
      </c>
      <c r="N417">
        <v>1</v>
      </c>
      <c r="O417">
        <v>0</v>
      </c>
      <c r="P417" t="s">
        <v>87</v>
      </c>
      <c r="Q417" t="s">
        <v>225</v>
      </c>
      <c r="R417">
        <v>5.6796875</v>
      </c>
      <c r="S417" t="s">
        <v>653</v>
      </c>
      <c r="T417" t="s">
        <v>655</v>
      </c>
      <c r="U417">
        <v>1.37</v>
      </c>
      <c r="V417" t="s">
        <v>657</v>
      </c>
      <c r="W417">
        <v>0.64509616495342859</v>
      </c>
      <c r="X417" t="s">
        <v>783</v>
      </c>
      <c r="Y417">
        <v>2018</v>
      </c>
      <c r="Z417">
        <v>2</v>
      </c>
      <c r="AA417" t="s">
        <v>1149</v>
      </c>
      <c r="AB417" t="s">
        <v>1153</v>
      </c>
      <c r="AC417">
        <v>201618</v>
      </c>
      <c r="AD417" t="s">
        <v>82</v>
      </c>
      <c r="AE417" t="s">
        <v>1157</v>
      </c>
      <c r="AF417">
        <v>3</v>
      </c>
      <c r="AG417">
        <v>2</v>
      </c>
      <c r="AH417">
        <v>2</v>
      </c>
      <c r="AI417">
        <v>1</v>
      </c>
    </row>
    <row r="418" spans="1:35" x14ac:dyDescent="0.25">
      <c r="A418" t="s">
        <v>36</v>
      </c>
      <c r="B418" t="s">
        <v>37</v>
      </c>
      <c r="C418" t="s">
        <v>52</v>
      </c>
      <c r="D418" t="s">
        <v>55</v>
      </c>
      <c r="E418" t="s">
        <v>62</v>
      </c>
      <c r="F418" t="s">
        <v>66</v>
      </c>
      <c r="G418" t="s">
        <v>71</v>
      </c>
      <c r="H418" t="s">
        <v>74</v>
      </c>
      <c r="I418" t="s">
        <v>81</v>
      </c>
      <c r="J418" t="s">
        <v>82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87</v>
      </c>
      <c r="Q418" t="s">
        <v>227</v>
      </c>
      <c r="R418">
        <v>2.9697265625</v>
      </c>
      <c r="S418" t="s">
        <v>651</v>
      </c>
      <c r="T418" t="s">
        <v>655</v>
      </c>
      <c r="U418">
        <v>1.22</v>
      </c>
      <c r="V418" t="s">
        <v>657</v>
      </c>
      <c r="W418">
        <v>0.69537112140096724</v>
      </c>
      <c r="X418" t="s">
        <v>785</v>
      </c>
      <c r="Y418">
        <v>2013</v>
      </c>
      <c r="Z418">
        <v>4</v>
      </c>
      <c r="AA418" t="s">
        <v>1151</v>
      </c>
      <c r="AB418" t="s">
        <v>1153</v>
      </c>
      <c r="AC418">
        <v>201315</v>
      </c>
      <c r="AD418" t="s">
        <v>82</v>
      </c>
      <c r="AE418" t="s">
        <v>1157</v>
      </c>
      <c r="AF418">
        <v>3</v>
      </c>
      <c r="AG418">
        <v>2</v>
      </c>
      <c r="AH418">
        <v>1</v>
      </c>
      <c r="AI418">
        <v>1</v>
      </c>
    </row>
    <row r="419" spans="1:35" x14ac:dyDescent="0.25">
      <c r="A419" t="s">
        <v>36</v>
      </c>
      <c r="B419" t="s">
        <v>37</v>
      </c>
      <c r="C419" t="s">
        <v>52</v>
      </c>
      <c r="D419" t="s">
        <v>55</v>
      </c>
      <c r="E419" t="s">
        <v>62</v>
      </c>
      <c r="F419" t="s">
        <v>66</v>
      </c>
      <c r="G419" t="s">
        <v>71</v>
      </c>
      <c r="H419" t="s">
        <v>78</v>
      </c>
      <c r="I419" t="s">
        <v>81</v>
      </c>
      <c r="J419" t="s">
        <v>82</v>
      </c>
      <c r="K419">
        <v>0</v>
      </c>
      <c r="L419">
        <v>0</v>
      </c>
      <c r="M419">
        <v>1</v>
      </c>
      <c r="N419">
        <v>0</v>
      </c>
      <c r="O419">
        <v>0</v>
      </c>
      <c r="P419" t="s">
        <v>87</v>
      </c>
      <c r="Q419" t="s">
        <v>231</v>
      </c>
      <c r="R419">
        <v>4.150390625</v>
      </c>
      <c r="S419" t="s">
        <v>651</v>
      </c>
      <c r="T419" t="s">
        <v>655</v>
      </c>
      <c r="U419">
        <v>0.95999997854232799</v>
      </c>
      <c r="V419" t="s">
        <v>657</v>
      </c>
      <c r="W419">
        <v>1.057176028742737</v>
      </c>
      <c r="X419" t="s">
        <v>788</v>
      </c>
      <c r="Y419">
        <v>2020</v>
      </c>
      <c r="Z419">
        <v>11</v>
      </c>
      <c r="AA419" t="s">
        <v>1152</v>
      </c>
      <c r="AB419" t="s">
        <v>1153</v>
      </c>
      <c r="AC419">
        <v>201920</v>
      </c>
      <c r="AD419" t="s">
        <v>82</v>
      </c>
      <c r="AE419" t="s">
        <v>1157</v>
      </c>
      <c r="AF419">
        <v>3</v>
      </c>
      <c r="AG419">
        <v>2</v>
      </c>
      <c r="AH419">
        <v>3</v>
      </c>
      <c r="AI419">
        <v>1</v>
      </c>
    </row>
    <row r="420" spans="1:35" x14ac:dyDescent="0.25">
      <c r="A420" t="s">
        <v>36</v>
      </c>
      <c r="B420" t="s">
        <v>37</v>
      </c>
      <c r="C420" t="s">
        <v>52</v>
      </c>
      <c r="D420" t="s">
        <v>57</v>
      </c>
      <c r="E420" t="s">
        <v>62</v>
      </c>
      <c r="F420" t="s">
        <v>65</v>
      </c>
      <c r="G420" t="s">
        <v>71</v>
      </c>
      <c r="H420" t="s">
        <v>74</v>
      </c>
      <c r="I420" t="s">
        <v>81</v>
      </c>
      <c r="J420" t="s">
        <v>82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87</v>
      </c>
      <c r="Q420" t="s">
        <v>233</v>
      </c>
      <c r="R420">
        <v>3.1201171875</v>
      </c>
      <c r="S420" t="s">
        <v>651</v>
      </c>
      <c r="T420" t="s">
        <v>656</v>
      </c>
      <c r="U420">
        <v>1.54</v>
      </c>
      <c r="V420" t="s">
        <v>657</v>
      </c>
      <c r="W420">
        <v>1.572190371855291</v>
      </c>
      <c r="X420" t="s">
        <v>790</v>
      </c>
      <c r="Y420">
        <v>2014</v>
      </c>
      <c r="Z420">
        <v>11</v>
      </c>
      <c r="AA420" t="s">
        <v>1152</v>
      </c>
      <c r="AB420" t="s">
        <v>1153</v>
      </c>
      <c r="AC420">
        <v>201315</v>
      </c>
      <c r="AD420" t="s">
        <v>82</v>
      </c>
      <c r="AE420" t="s">
        <v>1157</v>
      </c>
      <c r="AF420">
        <v>3</v>
      </c>
      <c r="AG420">
        <v>2</v>
      </c>
      <c r="AH420">
        <v>1</v>
      </c>
      <c r="AI420">
        <v>3</v>
      </c>
    </row>
    <row r="421" spans="1:35" x14ac:dyDescent="0.25">
      <c r="A421" t="s">
        <v>36</v>
      </c>
      <c r="B421" t="s">
        <v>38</v>
      </c>
      <c r="C421" t="s">
        <v>53</v>
      </c>
      <c r="D421" t="s">
        <v>50</v>
      </c>
      <c r="E421" t="s">
        <v>63</v>
      </c>
      <c r="F421" t="s">
        <v>65</v>
      </c>
      <c r="G421" t="s">
        <v>71</v>
      </c>
      <c r="H421" t="s">
        <v>76</v>
      </c>
      <c r="I421" t="s">
        <v>81</v>
      </c>
      <c r="J421" t="s">
        <v>82</v>
      </c>
      <c r="K421">
        <v>0</v>
      </c>
      <c r="L421">
        <v>0</v>
      </c>
      <c r="M421">
        <v>1</v>
      </c>
      <c r="N421">
        <v>1</v>
      </c>
      <c r="O421">
        <v>0</v>
      </c>
      <c r="P421" t="s">
        <v>87</v>
      </c>
      <c r="Q421" t="s">
        <v>234</v>
      </c>
      <c r="R421">
        <v>4.1904296875</v>
      </c>
      <c r="S421" t="s">
        <v>651</v>
      </c>
      <c r="T421" t="s">
        <v>655</v>
      </c>
      <c r="U421">
        <v>0.91</v>
      </c>
      <c r="V421" t="s">
        <v>657</v>
      </c>
      <c r="W421">
        <v>2.1907909640244041</v>
      </c>
      <c r="X421" t="s">
        <v>791</v>
      </c>
      <c r="Y421">
        <v>2011</v>
      </c>
      <c r="Z421">
        <v>7</v>
      </c>
      <c r="AA421" t="s">
        <v>1150</v>
      </c>
      <c r="AB421" t="s">
        <v>1154</v>
      </c>
      <c r="AC421">
        <v>201012</v>
      </c>
      <c r="AD421" t="s">
        <v>82</v>
      </c>
      <c r="AE421" t="s">
        <v>1157</v>
      </c>
      <c r="AF421">
        <v>3</v>
      </c>
      <c r="AG421">
        <v>2</v>
      </c>
      <c r="AH421">
        <v>2</v>
      </c>
      <c r="AI421">
        <v>3</v>
      </c>
    </row>
    <row r="422" spans="1:35" x14ac:dyDescent="0.25">
      <c r="A422" t="s">
        <v>36</v>
      </c>
      <c r="B422" t="s">
        <v>37</v>
      </c>
      <c r="C422" t="s">
        <v>52</v>
      </c>
      <c r="D422" t="s">
        <v>58</v>
      </c>
      <c r="E422" t="s">
        <v>62</v>
      </c>
      <c r="F422" t="s">
        <v>65</v>
      </c>
      <c r="G422" t="s">
        <v>71</v>
      </c>
      <c r="H422" t="s">
        <v>78</v>
      </c>
      <c r="I422" t="s">
        <v>81</v>
      </c>
      <c r="J422" t="s">
        <v>82</v>
      </c>
      <c r="K422">
        <v>0</v>
      </c>
      <c r="L422">
        <v>1</v>
      </c>
      <c r="M422">
        <v>0</v>
      </c>
      <c r="N422">
        <v>1</v>
      </c>
      <c r="O422">
        <v>0</v>
      </c>
      <c r="P422" t="s">
        <v>87</v>
      </c>
      <c r="Q422" t="s">
        <v>238</v>
      </c>
      <c r="R422">
        <v>3.6796875</v>
      </c>
      <c r="S422" t="s">
        <v>651</v>
      </c>
      <c r="T422" t="s">
        <v>655</v>
      </c>
      <c r="U422">
        <v>0.81</v>
      </c>
      <c r="V422" t="s">
        <v>657</v>
      </c>
      <c r="W422">
        <v>3.3635844978002378</v>
      </c>
      <c r="X422" t="s">
        <v>794</v>
      </c>
      <c r="Y422">
        <v>2015</v>
      </c>
      <c r="Z422">
        <v>5</v>
      </c>
      <c r="AA422" t="s">
        <v>1151</v>
      </c>
      <c r="AB422" t="s">
        <v>1153</v>
      </c>
      <c r="AC422">
        <v>201315</v>
      </c>
      <c r="AD422" t="s">
        <v>82</v>
      </c>
      <c r="AE422" t="s">
        <v>1157</v>
      </c>
      <c r="AF422">
        <v>3</v>
      </c>
      <c r="AG422">
        <v>2</v>
      </c>
      <c r="AH422">
        <v>3</v>
      </c>
      <c r="AI422">
        <v>1</v>
      </c>
    </row>
    <row r="423" spans="1:35" x14ac:dyDescent="0.25">
      <c r="A423" t="s">
        <v>36</v>
      </c>
      <c r="B423" t="s">
        <v>37</v>
      </c>
      <c r="C423" t="s">
        <v>53</v>
      </c>
      <c r="D423" t="s">
        <v>60</v>
      </c>
      <c r="E423" t="s">
        <v>62</v>
      </c>
      <c r="F423" t="s">
        <v>66</v>
      </c>
      <c r="G423" t="s">
        <v>71</v>
      </c>
      <c r="H423" t="s">
        <v>74</v>
      </c>
      <c r="I423" t="s">
        <v>81</v>
      </c>
      <c r="J423" t="s">
        <v>82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87</v>
      </c>
      <c r="Q423" t="s">
        <v>241</v>
      </c>
      <c r="R423">
        <v>2.240234375</v>
      </c>
      <c r="S423" t="s">
        <v>652</v>
      </c>
      <c r="T423" t="s">
        <v>655</v>
      </c>
      <c r="U423">
        <v>1.08</v>
      </c>
      <c r="V423" t="s">
        <v>659</v>
      </c>
      <c r="W423">
        <v>4.3506440240889743</v>
      </c>
      <c r="X423" t="s">
        <v>797</v>
      </c>
      <c r="Y423">
        <v>2013</v>
      </c>
      <c r="Z423">
        <v>3</v>
      </c>
      <c r="AA423" t="s">
        <v>1151</v>
      </c>
      <c r="AB423" t="s">
        <v>1153</v>
      </c>
      <c r="AC423">
        <v>201315</v>
      </c>
      <c r="AD423" t="s">
        <v>82</v>
      </c>
      <c r="AE423" t="s">
        <v>1157</v>
      </c>
      <c r="AF423">
        <v>3</v>
      </c>
      <c r="AG423">
        <v>2</v>
      </c>
      <c r="AH423">
        <v>1</v>
      </c>
      <c r="AI423">
        <v>2</v>
      </c>
    </row>
    <row r="424" spans="1:35" x14ac:dyDescent="0.25">
      <c r="A424" t="s">
        <v>35</v>
      </c>
      <c r="B424" t="s">
        <v>37</v>
      </c>
      <c r="C424" t="s">
        <v>53</v>
      </c>
      <c r="D424" t="s">
        <v>55</v>
      </c>
      <c r="E424" t="s">
        <v>62</v>
      </c>
      <c r="F424" t="s">
        <v>66</v>
      </c>
      <c r="G424" t="s">
        <v>71</v>
      </c>
      <c r="H424" t="s">
        <v>74</v>
      </c>
      <c r="I424" t="s">
        <v>81</v>
      </c>
      <c r="J424" t="s">
        <v>82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87</v>
      </c>
      <c r="Q424" t="s">
        <v>242</v>
      </c>
      <c r="R424">
        <v>1.990234375</v>
      </c>
      <c r="S424" t="s">
        <v>652</v>
      </c>
      <c r="T424" t="s">
        <v>655</v>
      </c>
      <c r="U424">
        <v>1.34</v>
      </c>
      <c r="V424" t="s">
        <v>659</v>
      </c>
      <c r="W424">
        <v>4.7009960515424529</v>
      </c>
      <c r="X424" t="s">
        <v>798</v>
      </c>
      <c r="Y424">
        <v>2016</v>
      </c>
      <c r="Z424">
        <v>4</v>
      </c>
      <c r="AA424" t="s">
        <v>1151</v>
      </c>
      <c r="AB424" t="s">
        <v>1153</v>
      </c>
      <c r="AC424">
        <v>201618</v>
      </c>
      <c r="AD424" t="s">
        <v>82</v>
      </c>
      <c r="AE424" t="s">
        <v>1157</v>
      </c>
      <c r="AF424">
        <v>3</v>
      </c>
      <c r="AG424">
        <v>2</v>
      </c>
      <c r="AH424">
        <v>1</v>
      </c>
      <c r="AI424">
        <v>1</v>
      </c>
    </row>
    <row r="425" spans="1:35" x14ac:dyDescent="0.25">
      <c r="A425" t="s">
        <v>35</v>
      </c>
      <c r="B425" t="s">
        <v>48</v>
      </c>
      <c r="C425" t="s">
        <v>55</v>
      </c>
      <c r="D425" t="s">
        <v>50</v>
      </c>
      <c r="E425" t="s">
        <v>62</v>
      </c>
      <c r="F425" t="s">
        <v>66</v>
      </c>
      <c r="G425" t="s">
        <v>71</v>
      </c>
      <c r="H425" t="s">
        <v>75</v>
      </c>
      <c r="I425" t="s">
        <v>81</v>
      </c>
      <c r="J425" t="s">
        <v>82</v>
      </c>
      <c r="K425">
        <v>0</v>
      </c>
      <c r="L425">
        <v>0</v>
      </c>
      <c r="M425">
        <v>1</v>
      </c>
      <c r="N425">
        <v>1</v>
      </c>
      <c r="O425">
        <v>0</v>
      </c>
      <c r="P425" t="s">
        <v>87</v>
      </c>
      <c r="Q425" t="s">
        <v>244</v>
      </c>
      <c r="R425">
        <v>4.1904296875</v>
      </c>
      <c r="S425" t="s">
        <v>651</v>
      </c>
      <c r="T425" t="s">
        <v>656</v>
      </c>
      <c r="U425">
        <v>1.559999942779541</v>
      </c>
      <c r="V425" t="s">
        <v>659</v>
      </c>
      <c r="W425">
        <v>5.3788520861416993</v>
      </c>
      <c r="X425" t="s">
        <v>800</v>
      </c>
      <c r="Y425">
        <v>2020</v>
      </c>
      <c r="Z425">
        <v>11</v>
      </c>
      <c r="AA425" t="s">
        <v>1152</v>
      </c>
      <c r="AB425" t="s">
        <v>1155</v>
      </c>
      <c r="AC425">
        <v>201920</v>
      </c>
      <c r="AD425" t="s">
        <v>82</v>
      </c>
      <c r="AE425" t="s">
        <v>1157</v>
      </c>
      <c r="AF425">
        <v>3</v>
      </c>
      <c r="AG425">
        <v>2</v>
      </c>
      <c r="AH425">
        <v>2</v>
      </c>
      <c r="AI425">
        <v>3</v>
      </c>
    </row>
    <row r="426" spans="1:35" x14ac:dyDescent="0.25">
      <c r="A426" t="s">
        <v>36</v>
      </c>
      <c r="B426" t="s">
        <v>37</v>
      </c>
      <c r="C426" t="s">
        <v>52</v>
      </c>
      <c r="D426" t="s">
        <v>50</v>
      </c>
      <c r="E426" t="s">
        <v>62</v>
      </c>
      <c r="F426" t="s">
        <v>67</v>
      </c>
      <c r="G426" t="s">
        <v>71</v>
      </c>
      <c r="H426" t="s">
        <v>78</v>
      </c>
      <c r="I426" t="s">
        <v>81</v>
      </c>
      <c r="J426" t="s">
        <v>82</v>
      </c>
      <c r="K426">
        <v>0</v>
      </c>
      <c r="L426">
        <v>1</v>
      </c>
      <c r="M426">
        <v>0</v>
      </c>
      <c r="N426">
        <v>0</v>
      </c>
      <c r="O426">
        <v>0</v>
      </c>
      <c r="P426" t="s">
        <v>87</v>
      </c>
      <c r="Q426" t="s">
        <v>245</v>
      </c>
      <c r="R426">
        <v>3.1103515625</v>
      </c>
      <c r="S426" t="s">
        <v>651</v>
      </c>
      <c r="T426" t="s">
        <v>655</v>
      </c>
      <c r="U426">
        <v>1.45</v>
      </c>
      <c r="V426" t="s">
        <v>659</v>
      </c>
      <c r="W426">
        <v>5.4302505450323224</v>
      </c>
      <c r="X426" t="s">
        <v>801</v>
      </c>
      <c r="Y426">
        <v>2013</v>
      </c>
      <c r="Z426">
        <v>4</v>
      </c>
      <c r="AA426" t="s">
        <v>1151</v>
      </c>
      <c r="AB426" t="s">
        <v>1153</v>
      </c>
      <c r="AC426">
        <v>201315</v>
      </c>
      <c r="AD426" t="s">
        <v>82</v>
      </c>
      <c r="AE426" t="s">
        <v>1157</v>
      </c>
      <c r="AF426">
        <v>3</v>
      </c>
      <c r="AG426">
        <v>2</v>
      </c>
      <c r="AH426">
        <v>3</v>
      </c>
      <c r="AI426">
        <v>3</v>
      </c>
    </row>
    <row r="427" spans="1:35" x14ac:dyDescent="0.25">
      <c r="A427" t="s">
        <v>36</v>
      </c>
      <c r="B427" t="s">
        <v>38</v>
      </c>
      <c r="C427" t="s">
        <v>53</v>
      </c>
      <c r="D427" t="s">
        <v>57</v>
      </c>
      <c r="E427" t="s">
        <v>62</v>
      </c>
      <c r="F427" t="s">
        <v>65</v>
      </c>
      <c r="G427" t="s">
        <v>71</v>
      </c>
      <c r="H427" t="s">
        <v>76</v>
      </c>
      <c r="I427" t="s">
        <v>81</v>
      </c>
      <c r="J427" t="s">
        <v>82</v>
      </c>
      <c r="K427">
        <v>0</v>
      </c>
      <c r="L427">
        <v>0</v>
      </c>
      <c r="M427">
        <v>0</v>
      </c>
      <c r="N427">
        <v>1</v>
      </c>
      <c r="O427">
        <v>0</v>
      </c>
      <c r="P427" t="s">
        <v>87</v>
      </c>
      <c r="Q427" t="s">
        <v>246</v>
      </c>
      <c r="R427">
        <v>3.41015625</v>
      </c>
      <c r="S427" t="s">
        <v>651</v>
      </c>
      <c r="T427" t="s">
        <v>655</v>
      </c>
      <c r="U427">
        <v>1.2</v>
      </c>
      <c r="V427" t="s">
        <v>659</v>
      </c>
      <c r="W427">
        <v>5.8731846744194556</v>
      </c>
      <c r="X427" t="s">
        <v>802</v>
      </c>
      <c r="Y427">
        <v>2011</v>
      </c>
      <c r="Z427">
        <v>5</v>
      </c>
      <c r="AA427" t="s">
        <v>1151</v>
      </c>
      <c r="AB427" t="s">
        <v>1154</v>
      </c>
      <c r="AC427">
        <v>201012</v>
      </c>
      <c r="AD427" t="s">
        <v>82</v>
      </c>
      <c r="AE427" t="s">
        <v>1157</v>
      </c>
      <c r="AF427">
        <v>3</v>
      </c>
      <c r="AG427">
        <v>2</v>
      </c>
      <c r="AH427">
        <v>2</v>
      </c>
      <c r="AI427">
        <v>3</v>
      </c>
    </row>
    <row r="428" spans="1:35" x14ac:dyDescent="0.25">
      <c r="A428" t="s">
        <v>36</v>
      </c>
      <c r="B428" t="s">
        <v>37</v>
      </c>
      <c r="C428" t="s">
        <v>52</v>
      </c>
      <c r="D428" t="s">
        <v>55</v>
      </c>
      <c r="E428" t="s">
        <v>62</v>
      </c>
      <c r="F428" t="s">
        <v>66</v>
      </c>
      <c r="G428" t="s">
        <v>71</v>
      </c>
      <c r="H428" t="s">
        <v>76</v>
      </c>
      <c r="I428" t="s">
        <v>81</v>
      </c>
      <c r="J428" t="s">
        <v>82</v>
      </c>
      <c r="K428">
        <v>0</v>
      </c>
      <c r="L428">
        <v>0</v>
      </c>
      <c r="M428">
        <v>1</v>
      </c>
      <c r="N428">
        <v>0</v>
      </c>
      <c r="O428">
        <v>0</v>
      </c>
      <c r="P428" t="s">
        <v>87</v>
      </c>
      <c r="Q428" t="s">
        <v>247</v>
      </c>
      <c r="R428">
        <v>4.5498046875</v>
      </c>
      <c r="S428" t="s">
        <v>651</v>
      </c>
      <c r="T428" t="s">
        <v>655</v>
      </c>
      <c r="U428">
        <v>1.1000000238418579</v>
      </c>
      <c r="V428" t="s">
        <v>659</v>
      </c>
      <c r="W428">
        <v>7.4213902931660352</v>
      </c>
      <c r="X428" t="s">
        <v>741</v>
      </c>
      <c r="Y428">
        <v>2020</v>
      </c>
      <c r="Z428">
        <v>12</v>
      </c>
      <c r="AA428" t="s">
        <v>1152</v>
      </c>
      <c r="AB428" t="s">
        <v>1153</v>
      </c>
      <c r="AC428">
        <v>201920</v>
      </c>
      <c r="AD428" t="s">
        <v>82</v>
      </c>
      <c r="AE428" t="s">
        <v>1157</v>
      </c>
      <c r="AF428">
        <v>3</v>
      </c>
      <c r="AG428">
        <v>2</v>
      </c>
      <c r="AH428">
        <v>2</v>
      </c>
      <c r="AI428">
        <v>1</v>
      </c>
    </row>
    <row r="429" spans="1:35" x14ac:dyDescent="0.25">
      <c r="A429" t="s">
        <v>35</v>
      </c>
      <c r="B429" t="s">
        <v>38</v>
      </c>
      <c r="C429" t="s">
        <v>53</v>
      </c>
      <c r="D429" t="s">
        <v>58</v>
      </c>
      <c r="E429" t="s">
        <v>62</v>
      </c>
      <c r="F429" t="s">
        <v>67</v>
      </c>
      <c r="G429" t="s">
        <v>71</v>
      </c>
      <c r="H429" t="s">
        <v>75</v>
      </c>
      <c r="I429" t="s">
        <v>81</v>
      </c>
      <c r="J429" t="s">
        <v>82</v>
      </c>
      <c r="K429">
        <v>0</v>
      </c>
      <c r="L429">
        <v>1</v>
      </c>
      <c r="M429">
        <v>1</v>
      </c>
      <c r="N429">
        <v>0</v>
      </c>
      <c r="O429">
        <v>1</v>
      </c>
      <c r="P429" t="s">
        <v>87</v>
      </c>
      <c r="Q429" t="s">
        <v>248</v>
      </c>
      <c r="R429">
        <v>2.9697265625</v>
      </c>
      <c r="S429" t="s">
        <v>651</v>
      </c>
      <c r="T429" t="s">
        <v>655</v>
      </c>
      <c r="U429">
        <v>1.1599999999999999</v>
      </c>
      <c r="V429" t="s">
        <v>659</v>
      </c>
      <c r="W429">
        <v>7.7527120476588571</v>
      </c>
      <c r="X429" t="s">
        <v>803</v>
      </c>
      <c r="Y429">
        <v>2019</v>
      </c>
      <c r="Z429">
        <v>12</v>
      </c>
      <c r="AA429" t="s">
        <v>1152</v>
      </c>
      <c r="AB429" t="s">
        <v>1154</v>
      </c>
      <c r="AC429">
        <v>201920</v>
      </c>
      <c r="AD429" t="s">
        <v>82</v>
      </c>
      <c r="AE429" t="s">
        <v>1157</v>
      </c>
      <c r="AF429">
        <v>3</v>
      </c>
      <c r="AG429">
        <v>2</v>
      </c>
      <c r="AH429">
        <v>2</v>
      </c>
      <c r="AI429">
        <v>1</v>
      </c>
    </row>
    <row r="430" spans="1:35" x14ac:dyDescent="0.25">
      <c r="A430" t="s">
        <v>35</v>
      </c>
      <c r="B430" t="s">
        <v>37</v>
      </c>
      <c r="C430" t="s">
        <v>52</v>
      </c>
      <c r="D430" t="s">
        <v>55</v>
      </c>
      <c r="E430" t="s">
        <v>62</v>
      </c>
      <c r="F430" t="s">
        <v>66</v>
      </c>
      <c r="G430" t="s">
        <v>71</v>
      </c>
      <c r="H430" t="s">
        <v>78</v>
      </c>
      <c r="I430" t="s">
        <v>81</v>
      </c>
      <c r="J430" t="s">
        <v>82</v>
      </c>
      <c r="K430">
        <v>0</v>
      </c>
      <c r="L430">
        <v>1</v>
      </c>
      <c r="M430">
        <v>0</v>
      </c>
      <c r="N430">
        <v>0</v>
      </c>
      <c r="O430">
        <v>0</v>
      </c>
      <c r="P430" t="s">
        <v>87</v>
      </c>
      <c r="Q430" t="s">
        <v>253</v>
      </c>
      <c r="R430">
        <v>2.919921875</v>
      </c>
      <c r="S430" t="s">
        <v>651</v>
      </c>
      <c r="T430" t="s">
        <v>655</v>
      </c>
      <c r="U430">
        <v>1.19</v>
      </c>
      <c r="V430" t="s">
        <v>659</v>
      </c>
      <c r="W430">
        <v>13.795845257118319</v>
      </c>
      <c r="X430" t="s">
        <v>808</v>
      </c>
      <c r="Y430">
        <v>2012</v>
      </c>
      <c r="Z430">
        <v>10</v>
      </c>
      <c r="AA430" t="s">
        <v>1152</v>
      </c>
      <c r="AB430" t="s">
        <v>1153</v>
      </c>
      <c r="AC430">
        <v>201012</v>
      </c>
      <c r="AD430" t="s">
        <v>82</v>
      </c>
      <c r="AE430" t="s">
        <v>1157</v>
      </c>
      <c r="AF430">
        <v>3</v>
      </c>
      <c r="AG430">
        <v>2</v>
      </c>
      <c r="AH430">
        <v>3</v>
      </c>
      <c r="AI430">
        <v>1</v>
      </c>
    </row>
    <row r="431" spans="1:35" x14ac:dyDescent="0.25">
      <c r="A431" t="s">
        <v>36</v>
      </c>
      <c r="B431" t="s">
        <v>37</v>
      </c>
      <c r="C431" t="s">
        <v>52</v>
      </c>
      <c r="D431" t="s">
        <v>61</v>
      </c>
      <c r="E431" t="s">
        <v>62</v>
      </c>
      <c r="F431" t="s">
        <v>65</v>
      </c>
      <c r="G431" t="s">
        <v>71</v>
      </c>
      <c r="H431" t="s">
        <v>76</v>
      </c>
      <c r="I431" t="s">
        <v>81</v>
      </c>
      <c r="J431" t="s">
        <v>82</v>
      </c>
      <c r="K431">
        <v>0</v>
      </c>
      <c r="L431">
        <v>0</v>
      </c>
      <c r="M431">
        <v>0</v>
      </c>
      <c r="N431">
        <v>1</v>
      </c>
      <c r="O431">
        <v>0</v>
      </c>
      <c r="P431" t="s">
        <v>87</v>
      </c>
      <c r="Q431" t="s">
        <v>254</v>
      </c>
      <c r="R431">
        <v>3.76953125</v>
      </c>
      <c r="S431" t="s">
        <v>651</v>
      </c>
      <c r="T431" t="s">
        <v>655</v>
      </c>
      <c r="U431">
        <v>1.28</v>
      </c>
      <c r="V431" t="s">
        <v>659</v>
      </c>
      <c r="W431">
        <v>14.422355890274019</v>
      </c>
      <c r="X431" t="s">
        <v>809</v>
      </c>
      <c r="Y431">
        <v>2010</v>
      </c>
      <c r="Z431">
        <v>10</v>
      </c>
      <c r="AA431" t="s">
        <v>1152</v>
      </c>
      <c r="AB431" t="s">
        <v>1153</v>
      </c>
      <c r="AC431">
        <v>201012</v>
      </c>
      <c r="AD431" t="s">
        <v>82</v>
      </c>
      <c r="AE431" t="s">
        <v>1157</v>
      </c>
      <c r="AF431">
        <v>3</v>
      </c>
      <c r="AG431">
        <v>2</v>
      </c>
      <c r="AH431">
        <v>2</v>
      </c>
      <c r="AI431">
        <v>2</v>
      </c>
    </row>
    <row r="432" spans="1:35" x14ac:dyDescent="0.25">
      <c r="A432" t="s">
        <v>35</v>
      </c>
      <c r="B432" t="s">
        <v>37</v>
      </c>
      <c r="C432" t="s">
        <v>55</v>
      </c>
      <c r="D432" t="s">
        <v>57</v>
      </c>
      <c r="E432" t="s">
        <v>62</v>
      </c>
      <c r="F432" t="s">
        <v>66</v>
      </c>
      <c r="G432" t="s">
        <v>71</v>
      </c>
      <c r="H432" t="s">
        <v>74</v>
      </c>
      <c r="I432" t="s">
        <v>81</v>
      </c>
      <c r="J432" t="s">
        <v>82</v>
      </c>
      <c r="K432">
        <v>0</v>
      </c>
      <c r="L432">
        <v>0</v>
      </c>
      <c r="M432">
        <v>0</v>
      </c>
      <c r="N432">
        <v>1</v>
      </c>
      <c r="O432">
        <v>0</v>
      </c>
      <c r="P432" t="s">
        <v>87</v>
      </c>
      <c r="Q432" t="s">
        <v>256</v>
      </c>
      <c r="R432">
        <v>4.41015625</v>
      </c>
      <c r="S432" t="s">
        <v>651</v>
      </c>
      <c r="T432" t="s">
        <v>655</v>
      </c>
      <c r="U432">
        <v>1.1000000000000001</v>
      </c>
      <c r="V432" t="s">
        <v>659</v>
      </c>
      <c r="W432">
        <v>26.580304931849199</v>
      </c>
      <c r="X432" t="s">
        <v>811</v>
      </c>
      <c r="Y432">
        <v>2016</v>
      </c>
      <c r="Z432">
        <v>1</v>
      </c>
      <c r="AA432" t="s">
        <v>1149</v>
      </c>
      <c r="AB432" t="s">
        <v>1153</v>
      </c>
      <c r="AC432">
        <v>201618</v>
      </c>
      <c r="AD432" t="s">
        <v>82</v>
      </c>
      <c r="AE432" t="s">
        <v>1157</v>
      </c>
      <c r="AF432">
        <v>3</v>
      </c>
      <c r="AG432">
        <v>2</v>
      </c>
      <c r="AH432">
        <v>1</v>
      </c>
      <c r="AI432">
        <v>3</v>
      </c>
    </row>
    <row r="433" spans="1:35" x14ac:dyDescent="0.25">
      <c r="A433" t="s">
        <v>36</v>
      </c>
      <c r="B433" t="s">
        <v>44</v>
      </c>
      <c r="C433" t="s">
        <v>52</v>
      </c>
      <c r="D433" t="s">
        <v>55</v>
      </c>
      <c r="E433" t="s">
        <v>63</v>
      </c>
      <c r="F433" t="s">
        <v>65</v>
      </c>
      <c r="G433" t="s">
        <v>71</v>
      </c>
      <c r="H433" t="s">
        <v>76</v>
      </c>
      <c r="I433" t="s">
        <v>81</v>
      </c>
      <c r="J433" t="s">
        <v>82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87</v>
      </c>
      <c r="Q433" t="s">
        <v>259</v>
      </c>
      <c r="R433">
        <v>3.83984375</v>
      </c>
      <c r="S433" t="s">
        <v>651</v>
      </c>
      <c r="T433" t="s">
        <v>654</v>
      </c>
      <c r="U433">
        <v>0.28999999999999998</v>
      </c>
      <c r="V433" t="s">
        <v>658</v>
      </c>
      <c r="W433">
        <v>65.51754344254725</v>
      </c>
      <c r="X433" t="s">
        <v>813</v>
      </c>
      <c r="Y433">
        <v>2013</v>
      </c>
      <c r="Z433">
        <v>6</v>
      </c>
      <c r="AA433" t="s">
        <v>1151</v>
      </c>
      <c r="AB433" t="s">
        <v>1156</v>
      </c>
      <c r="AC433">
        <v>201315</v>
      </c>
      <c r="AD433" t="s">
        <v>82</v>
      </c>
      <c r="AE433" t="s">
        <v>1157</v>
      </c>
      <c r="AF433">
        <v>3</v>
      </c>
      <c r="AG433">
        <v>2</v>
      </c>
      <c r="AH433">
        <v>2</v>
      </c>
      <c r="AI433">
        <v>1</v>
      </c>
    </row>
    <row r="434" spans="1:35" x14ac:dyDescent="0.25">
      <c r="A434" t="s">
        <v>36</v>
      </c>
      <c r="B434" t="s">
        <v>39</v>
      </c>
      <c r="C434" t="s">
        <v>53</v>
      </c>
      <c r="D434" t="s">
        <v>60</v>
      </c>
      <c r="E434" t="s">
        <v>62</v>
      </c>
      <c r="F434" t="s">
        <v>65</v>
      </c>
      <c r="G434" t="s">
        <v>71</v>
      </c>
      <c r="H434" t="s">
        <v>75</v>
      </c>
      <c r="I434" t="s">
        <v>79</v>
      </c>
      <c r="J434" t="s">
        <v>83</v>
      </c>
      <c r="K434">
        <v>0</v>
      </c>
      <c r="L434">
        <v>0</v>
      </c>
      <c r="M434">
        <v>1</v>
      </c>
      <c r="N434">
        <v>0</v>
      </c>
      <c r="O434">
        <v>0</v>
      </c>
      <c r="P434" t="s">
        <v>88</v>
      </c>
      <c r="Q434" t="s">
        <v>262</v>
      </c>
      <c r="R434">
        <v>5.08984375</v>
      </c>
      <c r="S434" t="s">
        <v>651</v>
      </c>
      <c r="T434" t="s">
        <v>655</v>
      </c>
      <c r="U434">
        <v>0.82000000000000006</v>
      </c>
      <c r="V434" t="s">
        <v>657</v>
      </c>
      <c r="W434">
        <v>0</v>
      </c>
      <c r="X434" t="s">
        <v>816</v>
      </c>
      <c r="Y434">
        <v>2019</v>
      </c>
      <c r="Z434">
        <v>3</v>
      </c>
      <c r="AA434" t="s">
        <v>1149</v>
      </c>
      <c r="AB434" t="s">
        <v>1154</v>
      </c>
      <c r="AC434">
        <v>201920</v>
      </c>
      <c r="AD434" t="s">
        <v>83</v>
      </c>
      <c r="AE434" t="s">
        <v>1157</v>
      </c>
      <c r="AF434">
        <v>3</v>
      </c>
      <c r="AG434">
        <v>2</v>
      </c>
      <c r="AH434">
        <v>2</v>
      </c>
      <c r="AI434">
        <v>2</v>
      </c>
    </row>
    <row r="435" spans="1:35" x14ac:dyDescent="0.25">
      <c r="A435" t="s">
        <v>36</v>
      </c>
      <c r="B435" t="s">
        <v>37</v>
      </c>
      <c r="C435" t="s">
        <v>53</v>
      </c>
      <c r="D435" t="s">
        <v>50</v>
      </c>
      <c r="E435" t="s">
        <v>62</v>
      </c>
      <c r="F435" t="s">
        <v>66</v>
      </c>
      <c r="G435" t="s">
        <v>71</v>
      </c>
      <c r="H435" t="s">
        <v>74</v>
      </c>
      <c r="I435" t="s">
        <v>79</v>
      </c>
      <c r="J435" t="s">
        <v>85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88</v>
      </c>
      <c r="Q435" t="s">
        <v>263</v>
      </c>
      <c r="R435">
        <v>3.2001953125</v>
      </c>
      <c r="S435" t="s">
        <v>651</v>
      </c>
      <c r="T435" t="s">
        <v>655</v>
      </c>
      <c r="U435">
        <v>0.91</v>
      </c>
      <c r="V435" t="s">
        <v>657</v>
      </c>
      <c r="W435">
        <v>0</v>
      </c>
      <c r="X435" t="s">
        <v>817</v>
      </c>
      <c r="Y435">
        <v>2013</v>
      </c>
      <c r="Z435">
        <v>1</v>
      </c>
      <c r="AA435" t="s">
        <v>1149</v>
      </c>
      <c r="AB435" t="s">
        <v>1153</v>
      </c>
      <c r="AC435">
        <v>201315</v>
      </c>
      <c r="AD435" t="s">
        <v>85</v>
      </c>
      <c r="AE435" t="s">
        <v>1157</v>
      </c>
      <c r="AF435">
        <v>3</v>
      </c>
      <c r="AG435">
        <v>2</v>
      </c>
      <c r="AH435">
        <v>1</v>
      </c>
      <c r="AI435">
        <v>3</v>
      </c>
    </row>
    <row r="436" spans="1:35" x14ac:dyDescent="0.25">
      <c r="A436" t="s">
        <v>36</v>
      </c>
      <c r="B436" t="s">
        <v>37</v>
      </c>
      <c r="C436" t="s">
        <v>55</v>
      </c>
      <c r="D436" t="s">
        <v>57</v>
      </c>
      <c r="E436" t="s">
        <v>62</v>
      </c>
      <c r="F436" t="s">
        <v>66</v>
      </c>
      <c r="G436" t="s">
        <v>71</v>
      </c>
      <c r="H436" t="s">
        <v>75</v>
      </c>
      <c r="I436" t="s">
        <v>79</v>
      </c>
      <c r="J436" t="s">
        <v>82</v>
      </c>
      <c r="K436">
        <v>0</v>
      </c>
      <c r="L436">
        <v>0</v>
      </c>
      <c r="M436">
        <v>1</v>
      </c>
      <c r="N436">
        <v>0</v>
      </c>
      <c r="O436">
        <v>0</v>
      </c>
      <c r="P436" t="s">
        <v>88</v>
      </c>
      <c r="Q436" t="s">
        <v>264</v>
      </c>
      <c r="R436">
        <v>5.240234375</v>
      </c>
      <c r="S436" t="s">
        <v>651</v>
      </c>
      <c r="T436" t="s">
        <v>655</v>
      </c>
      <c r="U436">
        <v>0.96</v>
      </c>
      <c r="V436" t="s">
        <v>657</v>
      </c>
      <c r="W436">
        <v>0</v>
      </c>
      <c r="X436" t="s">
        <v>818</v>
      </c>
      <c r="Y436">
        <v>2017</v>
      </c>
      <c r="Z436">
        <v>7</v>
      </c>
      <c r="AA436" t="s">
        <v>1150</v>
      </c>
      <c r="AB436" t="s">
        <v>1153</v>
      </c>
      <c r="AC436">
        <v>201618</v>
      </c>
      <c r="AD436" t="s">
        <v>82</v>
      </c>
      <c r="AE436" t="s">
        <v>1157</v>
      </c>
      <c r="AF436">
        <v>3</v>
      </c>
      <c r="AG436">
        <v>2</v>
      </c>
      <c r="AH436">
        <v>2</v>
      </c>
      <c r="AI436">
        <v>3</v>
      </c>
    </row>
    <row r="437" spans="1:35" x14ac:dyDescent="0.25">
      <c r="A437" t="s">
        <v>35</v>
      </c>
      <c r="B437" t="s">
        <v>37</v>
      </c>
      <c r="C437" t="s">
        <v>52</v>
      </c>
      <c r="D437" t="s">
        <v>55</v>
      </c>
      <c r="E437" t="s">
        <v>62</v>
      </c>
      <c r="F437" t="s">
        <v>66</v>
      </c>
      <c r="G437" t="s">
        <v>71</v>
      </c>
      <c r="H437" t="s">
        <v>78</v>
      </c>
      <c r="I437" t="s">
        <v>79</v>
      </c>
      <c r="J437" t="s">
        <v>82</v>
      </c>
      <c r="K437">
        <v>0</v>
      </c>
      <c r="L437">
        <v>1</v>
      </c>
      <c r="M437">
        <v>0</v>
      </c>
      <c r="N437">
        <v>0</v>
      </c>
      <c r="O437">
        <v>0</v>
      </c>
      <c r="P437" t="s">
        <v>88</v>
      </c>
      <c r="Q437" t="s">
        <v>265</v>
      </c>
      <c r="R437">
        <v>5.0400390625</v>
      </c>
      <c r="S437" t="s">
        <v>651</v>
      </c>
      <c r="T437" t="s">
        <v>655</v>
      </c>
      <c r="U437">
        <v>0.99</v>
      </c>
      <c r="V437" t="s">
        <v>657</v>
      </c>
      <c r="W437">
        <v>0</v>
      </c>
      <c r="X437" t="s">
        <v>819</v>
      </c>
      <c r="Y437">
        <v>2013</v>
      </c>
      <c r="Z437">
        <v>2</v>
      </c>
      <c r="AA437" t="s">
        <v>1149</v>
      </c>
      <c r="AB437" t="s">
        <v>1153</v>
      </c>
      <c r="AC437">
        <v>201315</v>
      </c>
      <c r="AD437" t="s">
        <v>82</v>
      </c>
      <c r="AE437" t="s">
        <v>1157</v>
      </c>
      <c r="AF437">
        <v>3</v>
      </c>
      <c r="AG437">
        <v>2</v>
      </c>
      <c r="AH437">
        <v>3</v>
      </c>
      <c r="AI437">
        <v>1</v>
      </c>
    </row>
    <row r="438" spans="1:35" x14ac:dyDescent="0.25">
      <c r="A438" t="s">
        <v>35</v>
      </c>
      <c r="B438" t="s">
        <v>37</v>
      </c>
      <c r="C438" t="s">
        <v>53</v>
      </c>
      <c r="D438" t="s">
        <v>58</v>
      </c>
      <c r="E438" t="s">
        <v>62</v>
      </c>
      <c r="F438" t="s">
        <v>66</v>
      </c>
      <c r="G438" t="s">
        <v>71</v>
      </c>
      <c r="H438" t="s">
        <v>74</v>
      </c>
      <c r="I438" t="s">
        <v>79</v>
      </c>
      <c r="J438" t="s">
        <v>82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88</v>
      </c>
      <c r="Q438" t="s">
        <v>266</v>
      </c>
      <c r="R438">
        <v>2.7099609375</v>
      </c>
      <c r="S438" t="s">
        <v>651</v>
      </c>
      <c r="T438" t="s">
        <v>655</v>
      </c>
      <c r="U438">
        <v>1</v>
      </c>
      <c r="V438" t="s">
        <v>657</v>
      </c>
      <c r="W438">
        <v>0</v>
      </c>
      <c r="X438" t="s">
        <v>699</v>
      </c>
      <c r="Y438">
        <v>2019</v>
      </c>
      <c r="Z438">
        <v>2</v>
      </c>
      <c r="AA438" t="s">
        <v>1149</v>
      </c>
      <c r="AB438" t="s">
        <v>1153</v>
      </c>
      <c r="AC438">
        <v>201920</v>
      </c>
      <c r="AD438" t="s">
        <v>82</v>
      </c>
      <c r="AE438" t="s">
        <v>1157</v>
      </c>
      <c r="AF438">
        <v>3</v>
      </c>
      <c r="AG438">
        <v>2</v>
      </c>
      <c r="AH438">
        <v>1</v>
      </c>
      <c r="AI438">
        <v>1</v>
      </c>
    </row>
    <row r="439" spans="1:35" x14ac:dyDescent="0.25">
      <c r="A439" t="s">
        <v>36</v>
      </c>
      <c r="B439" t="s">
        <v>37</v>
      </c>
      <c r="C439" t="s">
        <v>54</v>
      </c>
      <c r="D439" t="s">
        <v>59</v>
      </c>
      <c r="E439" t="s">
        <v>62</v>
      </c>
      <c r="F439" t="s">
        <v>65</v>
      </c>
      <c r="G439" t="s">
        <v>71</v>
      </c>
      <c r="H439" t="s">
        <v>74</v>
      </c>
      <c r="I439" t="s">
        <v>79</v>
      </c>
      <c r="J439" t="s">
        <v>82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88</v>
      </c>
      <c r="Q439" t="s">
        <v>268</v>
      </c>
      <c r="R439">
        <v>3.3203125</v>
      </c>
      <c r="S439" t="s">
        <v>651</v>
      </c>
      <c r="T439" t="s">
        <v>655</v>
      </c>
      <c r="U439">
        <v>1.43</v>
      </c>
      <c r="V439" t="s">
        <v>657</v>
      </c>
      <c r="W439">
        <v>0</v>
      </c>
      <c r="X439" t="s">
        <v>821</v>
      </c>
      <c r="Y439">
        <v>2012</v>
      </c>
      <c r="Z439">
        <v>9</v>
      </c>
      <c r="AA439" t="s">
        <v>1150</v>
      </c>
      <c r="AB439" t="s">
        <v>1153</v>
      </c>
      <c r="AC439">
        <v>201012</v>
      </c>
      <c r="AD439" t="s">
        <v>82</v>
      </c>
      <c r="AE439" t="s">
        <v>1157</v>
      </c>
      <c r="AF439">
        <v>3</v>
      </c>
      <c r="AG439">
        <v>2</v>
      </c>
      <c r="AH439">
        <v>1</v>
      </c>
      <c r="AI439">
        <v>3</v>
      </c>
    </row>
    <row r="440" spans="1:35" x14ac:dyDescent="0.25">
      <c r="A440" t="s">
        <v>36</v>
      </c>
      <c r="B440" t="s">
        <v>37</v>
      </c>
      <c r="C440" t="s">
        <v>53</v>
      </c>
      <c r="D440" t="s">
        <v>58</v>
      </c>
      <c r="E440" t="s">
        <v>62</v>
      </c>
      <c r="F440" t="s">
        <v>66</v>
      </c>
      <c r="G440" t="s">
        <v>71</v>
      </c>
      <c r="H440" t="s">
        <v>74</v>
      </c>
      <c r="I440" t="s">
        <v>79</v>
      </c>
      <c r="J440" t="s">
        <v>83</v>
      </c>
      <c r="K440">
        <v>0</v>
      </c>
      <c r="L440">
        <v>0</v>
      </c>
      <c r="M440">
        <v>0</v>
      </c>
      <c r="N440">
        <v>0</v>
      </c>
      <c r="O440">
        <v>0</v>
      </c>
      <c r="P440" t="s">
        <v>88</v>
      </c>
      <c r="Q440" t="s">
        <v>269</v>
      </c>
      <c r="R440">
        <v>3.1904296875</v>
      </c>
      <c r="S440" t="s">
        <v>651</v>
      </c>
      <c r="T440" t="s">
        <v>655</v>
      </c>
      <c r="U440">
        <v>1.34</v>
      </c>
      <c r="V440" t="s">
        <v>657</v>
      </c>
      <c r="W440">
        <v>0.44777396782908752</v>
      </c>
      <c r="X440" t="s">
        <v>822</v>
      </c>
      <c r="Y440">
        <v>2017</v>
      </c>
      <c r="Z440">
        <v>10</v>
      </c>
      <c r="AA440" t="s">
        <v>1152</v>
      </c>
      <c r="AB440" t="s">
        <v>1153</v>
      </c>
      <c r="AC440">
        <v>201618</v>
      </c>
      <c r="AD440" t="s">
        <v>83</v>
      </c>
      <c r="AE440" t="s">
        <v>1157</v>
      </c>
      <c r="AF440">
        <v>3</v>
      </c>
      <c r="AG440">
        <v>2</v>
      </c>
      <c r="AH440">
        <v>1</v>
      </c>
      <c r="AI440">
        <v>1</v>
      </c>
    </row>
    <row r="441" spans="1:35" x14ac:dyDescent="0.25">
      <c r="A441" t="s">
        <v>35</v>
      </c>
      <c r="B441" t="s">
        <v>39</v>
      </c>
      <c r="C441" t="s">
        <v>53</v>
      </c>
      <c r="D441" t="s">
        <v>61</v>
      </c>
      <c r="E441" t="s">
        <v>62</v>
      </c>
      <c r="F441" t="s">
        <v>66</v>
      </c>
      <c r="G441" t="s">
        <v>71</v>
      </c>
      <c r="H441" t="s">
        <v>76</v>
      </c>
      <c r="I441" t="s">
        <v>79</v>
      </c>
      <c r="J441" t="s">
        <v>82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88</v>
      </c>
      <c r="Q441" t="s">
        <v>270</v>
      </c>
      <c r="R441">
        <v>4.900390625</v>
      </c>
      <c r="S441" t="s">
        <v>651</v>
      </c>
      <c r="T441" t="s">
        <v>655</v>
      </c>
      <c r="U441">
        <v>1.279999971389771</v>
      </c>
      <c r="V441" t="s">
        <v>657</v>
      </c>
      <c r="W441">
        <v>0.48527057314741129</v>
      </c>
      <c r="X441" t="s">
        <v>823</v>
      </c>
      <c r="Y441">
        <v>2020</v>
      </c>
      <c r="Z441">
        <v>10</v>
      </c>
      <c r="AA441" t="s">
        <v>1152</v>
      </c>
      <c r="AB441" t="s">
        <v>1154</v>
      </c>
      <c r="AC441">
        <v>201920</v>
      </c>
      <c r="AD441" t="s">
        <v>82</v>
      </c>
      <c r="AE441" t="s">
        <v>1157</v>
      </c>
      <c r="AF441">
        <v>3</v>
      </c>
      <c r="AG441">
        <v>2</v>
      </c>
      <c r="AH441">
        <v>2</v>
      </c>
      <c r="AI441">
        <v>2</v>
      </c>
    </row>
    <row r="442" spans="1:35" x14ac:dyDescent="0.25">
      <c r="A442" t="s">
        <v>36</v>
      </c>
      <c r="B442" t="s">
        <v>37</v>
      </c>
      <c r="C442" t="s">
        <v>52</v>
      </c>
      <c r="D442" t="s">
        <v>58</v>
      </c>
      <c r="E442" t="s">
        <v>62</v>
      </c>
      <c r="F442" t="s">
        <v>66</v>
      </c>
      <c r="G442" t="s">
        <v>71</v>
      </c>
      <c r="H442" t="s">
        <v>74</v>
      </c>
      <c r="I442" t="s">
        <v>79</v>
      </c>
      <c r="J442" t="s">
        <v>82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88</v>
      </c>
      <c r="Q442" t="s">
        <v>274</v>
      </c>
      <c r="R442">
        <v>2.900390625</v>
      </c>
      <c r="S442" t="s">
        <v>651</v>
      </c>
      <c r="T442" t="s">
        <v>654</v>
      </c>
      <c r="U442">
        <v>0.64</v>
      </c>
      <c r="V442" t="s">
        <v>658</v>
      </c>
      <c r="W442">
        <v>41.78811321035024</v>
      </c>
      <c r="X442" t="s">
        <v>771</v>
      </c>
      <c r="Y442">
        <v>2014</v>
      </c>
      <c r="Z442">
        <v>3</v>
      </c>
      <c r="AA442" t="s">
        <v>1149</v>
      </c>
      <c r="AB442" t="s">
        <v>1153</v>
      </c>
      <c r="AC442">
        <v>201315</v>
      </c>
      <c r="AD442" t="s">
        <v>82</v>
      </c>
      <c r="AE442" t="s">
        <v>1157</v>
      </c>
      <c r="AF442">
        <v>3</v>
      </c>
      <c r="AG442">
        <v>2</v>
      </c>
      <c r="AH442">
        <v>1</v>
      </c>
      <c r="AI442">
        <v>1</v>
      </c>
    </row>
    <row r="443" spans="1:35" x14ac:dyDescent="0.25">
      <c r="A443" t="s">
        <v>35</v>
      </c>
      <c r="B443" t="s">
        <v>37</v>
      </c>
      <c r="C443" t="s">
        <v>52</v>
      </c>
      <c r="D443" t="s">
        <v>59</v>
      </c>
      <c r="E443" t="s">
        <v>62</v>
      </c>
      <c r="F443" t="s">
        <v>65</v>
      </c>
      <c r="G443" t="s">
        <v>71</v>
      </c>
      <c r="H443" t="s">
        <v>74</v>
      </c>
      <c r="I443" t="s">
        <v>81</v>
      </c>
      <c r="J443" t="s">
        <v>82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88</v>
      </c>
      <c r="Q443" t="s">
        <v>280</v>
      </c>
      <c r="R443">
        <v>2.9697265625</v>
      </c>
      <c r="S443" t="s">
        <v>651</v>
      </c>
      <c r="T443" t="s">
        <v>655</v>
      </c>
      <c r="U443">
        <v>0.77</v>
      </c>
      <c r="V443" t="s">
        <v>657</v>
      </c>
      <c r="W443">
        <v>0</v>
      </c>
      <c r="X443" t="s">
        <v>832</v>
      </c>
      <c r="Y443">
        <v>2013</v>
      </c>
      <c r="Z443">
        <v>2</v>
      </c>
      <c r="AA443" t="s">
        <v>1149</v>
      </c>
      <c r="AB443" t="s">
        <v>1153</v>
      </c>
      <c r="AC443">
        <v>201315</v>
      </c>
      <c r="AD443" t="s">
        <v>82</v>
      </c>
      <c r="AE443" t="s">
        <v>1157</v>
      </c>
      <c r="AF443">
        <v>3</v>
      </c>
      <c r="AG443">
        <v>2</v>
      </c>
      <c r="AH443">
        <v>1</v>
      </c>
      <c r="AI443">
        <v>3</v>
      </c>
    </row>
    <row r="444" spans="1:35" x14ac:dyDescent="0.25">
      <c r="A444" t="s">
        <v>35</v>
      </c>
      <c r="B444" t="s">
        <v>37</v>
      </c>
      <c r="C444" t="s">
        <v>53</v>
      </c>
      <c r="D444" t="s">
        <v>60</v>
      </c>
      <c r="E444" t="s">
        <v>62</v>
      </c>
      <c r="F444" t="s">
        <v>65</v>
      </c>
      <c r="G444" t="s">
        <v>71</v>
      </c>
      <c r="H444" t="s">
        <v>74</v>
      </c>
      <c r="I444" t="s">
        <v>81</v>
      </c>
      <c r="J444" t="s">
        <v>82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88</v>
      </c>
      <c r="Q444" t="s">
        <v>281</v>
      </c>
      <c r="R444">
        <v>4.75</v>
      </c>
      <c r="S444" t="s">
        <v>651</v>
      </c>
      <c r="T444" t="s">
        <v>655</v>
      </c>
      <c r="U444">
        <v>0.77</v>
      </c>
      <c r="V444" t="s">
        <v>657</v>
      </c>
      <c r="W444">
        <v>0</v>
      </c>
      <c r="X444" t="s">
        <v>833</v>
      </c>
      <c r="Y444">
        <v>2018</v>
      </c>
      <c r="Z444">
        <v>3</v>
      </c>
      <c r="AA444" t="s">
        <v>1149</v>
      </c>
      <c r="AB444" t="s">
        <v>1153</v>
      </c>
      <c r="AC444">
        <v>201618</v>
      </c>
      <c r="AD444" t="s">
        <v>82</v>
      </c>
      <c r="AE444" t="s">
        <v>1157</v>
      </c>
      <c r="AF444">
        <v>3</v>
      </c>
      <c r="AG444">
        <v>2</v>
      </c>
      <c r="AH444">
        <v>1</v>
      </c>
      <c r="AI444">
        <v>2</v>
      </c>
    </row>
    <row r="445" spans="1:35" x14ac:dyDescent="0.25">
      <c r="A445" t="s">
        <v>35</v>
      </c>
      <c r="B445" t="s">
        <v>37</v>
      </c>
      <c r="C445" t="s">
        <v>53</v>
      </c>
      <c r="D445" t="s">
        <v>55</v>
      </c>
      <c r="E445" t="s">
        <v>62</v>
      </c>
      <c r="F445" t="s">
        <v>66</v>
      </c>
      <c r="G445" t="s">
        <v>71</v>
      </c>
      <c r="H445" t="s">
        <v>74</v>
      </c>
      <c r="I445" t="s">
        <v>81</v>
      </c>
      <c r="J445" t="s">
        <v>82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88</v>
      </c>
      <c r="Q445" t="s">
        <v>282</v>
      </c>
      <c r="R445">
        <v>3.2099609375</v>
      </c>
      <c r="S445" t="s">
        <v>651</v>
      </c>
      <c r="T445" t="s">
        <v>655</v>
      </c>
      <c r="U445">
        <v>0.79</v>
      </c>
      <c r="V445" t="s">
        <v>657</v>
      </c>
      <c r="W445">
        <v>0</v>
      </c>
      <c r="X445" t="s">
        <v>834</v>
      </c>
      <c r="Y445">
        <v>2017</v>
      </c>
      <c r="Z445">
        <v>4</v>
      </c>
      <c r="AA445" t="s">
        <v>1151</v>
      </c>
      <c r="AB445" t="s">
        <v>1153</v>
      </c>
      <c r="AC445">
        <v>201618</v>
      </c>
      <c r="AD445" t="s">
        <v>82</v>
      </c>
      <c r="AE445" t="s">
        <v>1157</v>
      </c>
      <c r="AF445">
        <v>3</v>
      </c>
      <c r="AG445">
        <v>2</v>
      </c>
      <c r="AH445">
        <v>1</v>
      </c>
      <c r="AI445">
        <v>1</v>
      </c>
    </row>
    <row r="446" spans="1:35" x14ac:dyDescent="0.25">
      <c r="A446" t="s">
        <v>35</v>
      </c>
      <c r="B446" t="s">
        <v>37</v>
      </c>
      <c r="C446" t="s">
        <v>55</v>
      </c>
      <c r="D446" t="s">
        <v>50</v>
      </c>
      <c r="E446" t="s">
        <v>62</v>
      </c>
      <c r="F446" t="s">
        <v>65</v>
      </c>
      <c r="G446" t="s">
        <v>71</v>
      </c>
      <c r="H446" t="s">
        <v>74</v>
      </c>
      <c r="I446" t="s">
        <v>81</v>
      </c>
      <c r="J446" t="s">
        <v>82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88</v>
      </c>
      <c r="Q446" t="s">
        <v>283</v>
      </c>
      <c r="R446">
        <v>3.7197265625</v>
      </c>
      <c r="S446" t="s">
        <v>651</v>
      </c>
      <c r="T446" t="s">
        <v>655</v>
      </c>
      <c r="U446">
        <v>0.8</v>
      </c>
      <c r="V446" t="s">
        <v>657</v>
      </c>
      <c r="W446">
        <v>0</v>
      </c>
      <c r="X446" t="s">
        <v>835</v>
      </c>
      <c r="Y446">
        <v>2016</v>
      </c>
      <c r="Z446">
        <v>2</v>
      </c>
      <c r="AA446" t="s">
        <v>1149</v>
      </c>
      <c r="AB446" t="s">
        <v>1153</v>
      </c>
      <c r="AC446">
        <v>201618</v>
      </c>
      <c r="AD446" t="s">
        <v>82</v>
      </c>
      <c r="AE446" t="s">
        <v>1157</v>
      </c>
      <c r="AF446">
        <v>3</v>
      </c>
      <c r="AG446">
        <v>2</v>
      </c>
      <c r="AH446">
        <v>1</v>
      </c>
      <c r="AI446">
        <v>3</v>
      </c>
    </row>
    <row r="447" spans="1:35" x14ac:dyDescent="0.25">
      <c r="A447" t="s">
        <v>36</v>
      </c>
      <c r="B447" t="s">
        <v>37</v>
      </c>
      <c r="C447" t="s">
        <v>55</v>
      </c>
      <c r="D447" t="s">
        <v>50</v>
      </c>
      <c r="E447" t="s">
        <v>62</v>
      </c>
      <c r="F447" t="s">
        <v>66</v>
      </c>
      <c r="G447" t="s">
        <v>71</v>
      </c>
      <c r="H447" t="s">
        <v>74</v>
      </c>
      <c r="I447" t="s">
        <v>81</v>
      </c>
      <c r="J447" t="s">
        <v>82</v>
      </c>
      <c r="K447">
        <v>0</v>
      </c>
      <c r="L447">
        <v>0</v>
      </c>
      <c r="M447">
        <v>0</v>
      </c>
      <c r="N447">
        <v>0</v>
      </c>
      <c r="O447">
        <v>0</v>
      </c>
      <c r="P447" t="s">
        <v>88</v>
      </c>
      <c r="Q447" t="s">
        <v>284</v>
      </c>
      <c r="R447">
        <v>4.330078125</v>
      </c>
      <c r="S447" t="s">
        <v>651</v>
      </c>
      <c r="T447" t="s">
        <v>655</v>
      </c>
      <c r="U447">
        <v>0.8</v>
      </c>
      <c r="V447" t="s">
        <v>657</v>
      </c>
      <c r="W447">
        <v>0</v>
      </c>
      <c r="X447" t="s">
        <v>836</v>
      </c>
      <c r="Y447">
        <v>2017</v>
      </c>
      <c r="Z447">
        <v>4</v>
      </c>
      <c r="AA447" t="s">
        <v>1151</v>
      </c>
      <c r="AB447" t="s">
        <v>1153</v>
      </c>
      <c r="AC447">
        <v>201618</v>
      </c>
      <c r="AD447" t="s">
        <v>82</v>
      </c>
      <c r="AE447" t="s">
        <v>1157</v>
      </c>
      <c r="AF447">
        <v>3</v>
      </c>
      <c r="AG447">
        <v>2</v>
      </c>
      <c r="AH447">
        <v>1</v>
      </c>
      <c r="AI447">
        <v>3</v>
      </c>
    </row>
    <row r="448" spans="1:35" x14ac:dyDescent="0.25">
      <c r="A448" t="s">
        <v>35</v>
      </c>
      <c r="B448" t="s">
        <v>46</v>
      </c>
      <c r="C448" t="s">
        <v>52</v>
      </c>
      <c r="D448" t="s">
        <v>50</v>
      </c>
      <c r="E448" t="s">
        <v>62</v>
      </c>
      <c r="F448" t="s">
        <v>66</v>
      </c>
      <c r="G448" t="s">
        <v>71</v>
      </c>
      <c r="H448" t="s">
        <v>74</v>
      </c>
      <c r="I448" t="s">
        <v>81</v>
      </c>
      <c r="J448" t="s">
        <v>82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88</v>
      </c>
      <c r="Q448" t="s">
        <v>285</v>
      </c>
      <c r="R448">
        <v>3.400390625</v>
      </c>
      <c r="S448" t="s">
        <v>651</v>
      </c>
      <c r="T448" t="s">
        <v>655</v>
      </c>
      <c r="U448">
        <v>0.81</v>
      </c>
      <c r="V448" t="s">
        <v>657</v>
      </c>
      <c r="W448">
        <v>0</v>
      </c>
      <c r="X448" t="s">
        <v>837</v>
      </c>
      <c r="Y448">
        <v>2012</v>
      </c>
      <c r="Z448">
        <v>1</v>
      </c>
      <c r="AA448" t="s">
        <v>1149</v>
      </c>
      <c r="AB448" t="s">
        <v>1153</v>
      </c>
      <c r="AC448">
        <v>201012</v>
      </c>
      <c r="AD448" t="s">
        <v>82</v>
      </c>
      <c r="AE448" t="s">
        <v>1157</v>
      </c>
      <c r="AF448">
        <v>3</v>
      </c>
      <c r="AG448">
        <v>2</v>
      </c>
      <c r="AH448">
        <v>1</v>
      </c>
      <c r="AI448">
        <v>3</v>
      </c>
    </row>
    <row r="449" spans="1:35" x14ac:dyDescent="0.25">
      <c r="A449" t="s">
        <v>35</v>
      </c>
      <c r="B449" t="s">
        <v>37</v>
      </c>
      <c r="C449" t="s">
        <v>53</v>
      </c>
      <c r="D449" t="s">
        <v>55</v>
      </c>
      <c r="E449" t="s">
        <v>62</v>
      </c>
      <c r="F449" t="s">
        <v>66</v>
      </c>
      <c r="G449" t="s">
        <v>71</v>
      </c>
      <c r="H449" t="s">
        <v>74</v>
      </c>
      <c r="I449" t="s">
        <v>81</v>
      </c>
      <c r="J449" t="s">
        <v>82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88</v>
      </c>
      <c r="Q449" t="s">
        <v>286</v>
      </c>
      <c r="R449">
        <v>4.330078125</v>
      </c>
      <c r="S449" t="s">
        <v>651</v>
      </c>
      <c r="T449" t="s">
        <v>655</v>
      </c>
      <c r="U449">
        <v>0.81</v>
      </c>
      <c r="V449" t="s">
        <v>657</v>
      </c>
      <c r="W449">
        <v>0</v>
      </c>
      <c r="X449" t="s">
        <v>836</v>
      </c>
      <c r="Y449">
        <v>2017</v>
      </c>
      <c r="Z449">
        <v>4</v>
      </c>
      <c r="AA449" t="s">
        <v>1151</v>
      </c>
      <c r="AB449" t="s">
        <v>1153</v>
      </c>
      <c r="AC449">
        <v>201618</v>
      </c>
      <c r="AD449" t="s">
        <v>82</v>
      </c>
      <c r="AE449" t="s">
        <v>1157</v>
      </c>
      <c r="AF449">
        <v>3</v>
      </c>
      <c r="AG449">
        <v>2</v>
      </c>
      <c r="AH449">
        <v>1</v>
      </c>
      <c r="AI449">
        <v>1</v>
      </c>
    </row>
    <row r="450" spans="1:35" x14ac:dyDescent="0.25">
      <c r="A450" t="s">
        <v>35</v>
      </c>
      <c r="B450" t="s">
        <v>37</v>
      </c>
      <c r="C450" t="s">
        <v>54</v>
      </c>
      <c r="D450" t="s">
        <v>57</v>
      </c>
      <c r="E450" t="s">
        <v>62</v>
      </c>
      <c r="F450" t="s">
        <v>66</v>
      </c>
      <c r="G450" t="s">
        <v>71</v>
      </c>
      <c r="H450" t="s">
        <v>76</v>
      </c>
      <c r="I450" t="s">
        <v>81</v>
      </c>
      <c r="J450" t="s">
        <v>82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88</v>
      </c>
      <c r="Q450" t="s">
        <v>287</v>
      </c>
      <c r="R450">
        <v>2.9296875</v>
      </c>
      <c r="S450" t="s">
        <v>651</v>
      </c>
      <c r="T450" t="s">
        <v>655</v>
      </c>
      <c r="U450">
        <v>0.85</v>
      </c>
      <c r="V450" t="s">
        <v>657</v>
      </c>
      <c r="W450">
        <v>0</v>
      </c>
      <c r="X450" t="s">
        <v>838</v>
      </c>
      <c r="Y450">
        <v>2014</v>
      </c>
      <c r="Z450">
        <v>2</v>
      </c>
      <c r="AA450" t="s">
        <v>1149</v>
      </c>
      <c r="AB450" t="s">
        <v>1153</v>
      </c>
      <c r="AC450">
        <v>201315</v>
      </c>
      <c r="AD450" t="s">
        <v>82</v>
      </c>
      <c r="AE450" t="s">
        <v>1157</v>
      </c>
      <c r="AF450">
        <v>3</v>
      </c>
      <c r="AG450">
        <v>2</v>
      </c>
      <c r="AH450">
        <v>2</v>
      </c>
      <c r="AI450">
        <v>3</v>
      </c>
    </row>
    <row r="451" spans="1:35" x14ac:dyDescent="0.25">
      <c r="A451" t="s">
        <v>36</v>
      </c>
      <c r="B451" t="s">
        <v>46</v>
      </c>
      <c r="C451" t="s">
        <v>52</v>
      </c>
      <c r="D451" t="s">
        <v>55</v>
      </c>
      <c r="E451" t="s">
        <v>62</v>
      </c>
      <c r="F451" t="s">
        <v>66</v>
      </c>
      <c r="G451" t="s">
        <v>71</v>
      </c>
      <c r="H451" t="s">
        <v>76</v>
      </c>
      <c r="I451" t="s">
        <v>81</v>
      </c>
      <c r="J451" t="s">
        <v>82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88</v>
      </c>
      <c r="Q451" t="s">
        <v>288</v>
      </c>
      <c r="R451">
        <v>3</v>
      </c>
      <c r="S451" t="s">
        <v>651</v>
      </c>
      <c r="T451" t="s">
        <v>655</v>
      </c>
      <c r="U451">
        <v>0.89</v>
      </c>
      <c r="V451" t="s">
        <v>657</v>
      </c>
      <c r="W451">
        <v>0</v>
      </c>
      <c r="X451" t="s">
        <v>837</v>
      </c>
      <c r="Y451">
        <v>2012</v>
      </c>
      <c r="Z451">
        <v>1</v>
      </c>
      <c r="AA451" t="s">
        <v>1149</v>
      </c>
      <c r="AB451" t="s">
        <v>1153</v>
      </c>
      <c r="AC451">
        <v>201012</v>
      </c>
      <c r="AD451" t="s">
        <v>82</v>
      </c>
      <c r="AE451" t="s">
        <v>1157</v>
      </c>
      <c r="AF451">
        <v>3</v>
      </c>
      <c r="AG451">
        <v>2</v>
      </c>
      <c r="AH451">
        <v>2</v>
      </c>
      <c r="AI451">
        <v>1</v>
      </c>
    </row>
    <row r="452" spans="1:35" x14ac:dyDescent="0.25">
      <c r="A452" t="s">
        <v>36</v>
      </c>
      <c r="B452" t="s">
        <v>37</v>
      </c>
      <c r="C452" t="s">
        <v>52</v>
      </c>
      <c r="D452" t="s">
        <v>55</v>
      </c>
      <c r="E452" t="s">
        <v>62</v>
      </c>
      <c r="F452" t="s">
        <v>65</v>
      </c>
      <c r="G452" t="s">
        <v>71</v>
      </c>
      <c r="H452" t="s">
        <v>74</v>
      </c>
      <c r="I452" t="s">
        <v>81</v>
      </c>
      <c r="J452" t="s">
        <v>82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88</v>
      </c>
      <c r="Q452" t="s">
        <v>290</v>
      </c>
      <c r="R452">
        <v>2.7099609375</v>
      </c>
      <c r="S452" t="s">
        <v>651</v>
      </c>
      <c r="T452" t="s">
        <v>655</v>
      </c>
      <c r="U452">
        <v>0.94</v>
      </c>
      <c r="V452" t="s">
        <v>657</v>
      </c>
      <c r="W452">
        <v>0</v>
      </c>
      <c r="X452" t="s">
        <v>839</v>
      </c>
      <c r="Y452">
        <v>2010</v>
      </c>
      <c r="Z452">
        <v>12</v>
      </c>
      <c r="AA452" t="s">
        <v>1152</v>
      </c>
      <c r="AB452" t="s">
        <v>1153</v>
      </c>
      <c r="AC452">
        <v>201012</v>
      </c>
      <c r="AD452" t="s">
        <v>82</v>
      </c>
      <c r="AE452" t="s">
        <v>1157</v>
      </c>
      <c r="AF452">
        <v>3</v>
      </c>
      <c r="AG452">
        <v>2</v>
      </c>
      <c r="AH452">
        <v>1</v>
      </c>
      <c r="AI452">
        <v>1</v>
      </c>
    </row>
    <row r="453" spans="1:35" x14ac:dyDescent="0.25">
      <c r="A453" t="s">
        <v>35</v>
      </c>
      <c r="B453" t="s">
        <v>37</v>
      </c>
      <c r="C453" t="s">
        <v>53</v>
      </c>
      <c r="D453" t="s">
        <v>57</v>
      </c>
      <c r="E453" t="s">
        <v>62</v>
      </c>
      <c r="F453" t="s">
        <v>65</v>
      </c>
      <c r="G453" t="s">
        <v>71</v>
      </c>
      <c r="H453" t="s">
        <v>74</v>
      </c>
      <c r="I453" t="s">
        <v>81</v>
      </c>
      <c r="J453" t="s">
        <v>82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88</v>
      </c>
      <c r="Q453" t="s">
        <v>294</v>
      </c>
      <c r="R453">
        <v>3.23046875</v>
      </c>
      <c r="S453" t="s">
        <v>651</v>
      </c>
      <c r="T453" t="s">
        <v>655</v>
      </c>
      <c r="U453">
        <v>1</v>
      </c>
      <c r="V453" t="s">
        <v>657</v>
      </c>
      <c r="W453">
        <v>0</v>
      </c>
      <c r="X453" t="s">
        <v>843</v>
      </c>
      <c r="Y453">
        <v>2018</v>
      </c>
      <c r="Z453">
        <v>2</v>
      </c>
      <c r="AA453" t="s">
        <v>1149</v>
      </c>
      <c r="AB453" t="s">
        <v>1153</v>
      </c>
      <c r="AC453">
        <v>201618</v>
      </c>
      <c r="AD453" t="s">
        <v>82</v>
      </c>
      <c r="AE453" t="s">
        <v>1157</v>
      </c>
      <c r="AF453">
        <v>3</v>
      </c>
      <c r="AG453">
        <v>2</v>
      </c>
      <c r="AH453">
        <v>1</v>
      </c>
      <c r="AI453">
        <v>3</v>
      </c>
    </row>
    <row r="454" spans="1:35" x14ac:dyDescent="0.25">
      <c r="A454" t="s">
        <v>35</v>
      </c>
      <c r="B454" t="s">
        <v>37</v>
      </c>
      <c r="C454" t="s">
        <v>52</v>
      </c>
      <c r="D454" t="s">
        <v>55</v>
      </c>
      <c r="E454" t="s">
        <v>62</v>
      </c>
      <c r="F454" t="s">
        <v>67</v>
      </c>
      <c r="G454" t="s">
        <v>71</v>
      </c>
      <c r="H454" t="s">
        <v>74</v>
      </c>
      <c r="I454" t="s">
        <v>81</v>
      </c>
      <c r="J454" t="s">
        <v>82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88</v>
      </c>
      <c r="Q454" t="s">
        <v>295</v>
      </c>
      <c r="R454">
        <v>5.2197265625</v>
      </c>
      <c r="S454" t="s">
        <v>651</v>
      </c>
      <c r="T454" t="s">
        <v>655</v>
      </c>
      <c r="U454">
        <v>1.0199999809265139</v>
      </c>
      <c r="V454" t="s">
        <v>657</v>
      </c>
      <c r="W454">
        <v>0</v>
      </c>
      <c r="X454" t="s">
        <v>844</v>
      </c>
      <c r="Y454">
        <v>2020</v>
      </c>
      <c r="Z454">
        <v>5</v>
      </c>
      <c r="AA454" t="s">
        <v>1151</v>
      </c>
      <c r="AB454" t="s">
        <v>1153</v>
      </c>
      <c r="AC454">
        <v>201920</v>
      </c>
      <c r="AD454" t="s">
        <v>82</v>
      </c>
      <c r="AE454" t="s">
        <v>1157</v>
      </c>
      <c r="AF454">
        <v>3</v>
      </c>
      <c r="AG454">
        <v>2</v>
      </c>
      <c r="AH454">
        <v>1</v>
      </c>
      <c r="AI454">
        <v>1</v>
      </c>
    </row>
    <row r="455" spans="1:35" x14ac:dyDescent="0.25">
      <c r="A455" t="s">
        <v>36</v>
      </c>
      <c r="B455" t="s">
        <v>37</v>
      </c>
      <c r="C455" t="s">
        <v>52</v>
      </c>
      <c r="D455" t="s">
        <v>50</v>
      </c>
      <c r="E455" t="s">
        <v>62</v>
      </c>
      <c r="F455" t="s">
        <v>67</v>
      </c>
      <c r="G455" t="s">
        <v>71</v>
      </c>
      <c r="H455" t="s">
        <v>74</v>
      </c>
      <c r="I455" t="s">
        <v>81</v>
      </c>
      <c r="J455" t="s">
        <v>82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88</v>
      </c>
      <c r="Q455" t="s">
        <v>296</v>
      </c>
      <c r="R455">
        <v>3.900390625</v>
      </c>
      <c r="S455" t="s">
        <v>651</v>
      </c>
      <c r="T455" t="s">
        <v>655</v>
      </c>
      <c r="U455">
        <v>1.0399999618530269</v>
      </c>
      <c r="V455" t="s">
        <v>657</v>
      </c>
      <c r="W455">
        <v>0</v>
      </c>
      <c r="X455" t="s">
        <v>845</v>
      </c>
      <c r="Y455">
        <v>2020</v>
      </c>
      <c r="Z455">
        <v>2</v>
      </c>
      <c r="AA455" t="s">
        <v>1149</v>
      </c>
      <c r="AB455" t="s">
        <v>1153</v>
      </c>
      <c r="AC455">
        <v>201920</v>
      </c>
      <c r="AD455" t="s">
        <v>82</v>
      </c>
      <c r="AE455" t="s">
        <v>1157</v>
      </c>
      <c r="AF455">
        <v>3</v>
      </c>
      <c r="AG455">
        <v>2</v>
      </c>
      <c r="AH455">
        <v>1</v>
      </c>
      <c r="AI455">
        <v>3</v>
      </c>
    </row>
    <row r="456" spans="1:35" x14ac:dyDescent="0.25">
      <c r="A456" t="s">
        <v>36</v>
      </c>
      <c r="B456" t="s">
        <v>37</v>
      </c>
      <c r="C456" t="s">
        <v>52</v>
      </c>
      <c r="D456" t="s">
        <v>59</v>
      </c>
      <c r="E456" t="s">
        <v>62</v>
      </c>
      <c r="F456" t="s">
        <v>66</v>
      </c>
      <c r="G456" t="s">
        <v>71</v>
      </c>
      <c r="H456" t="s">
        <v>74</v>
      </c>
      <c r="I456" t="s">
        <v>81</v>
      </c>
      <c r="J456" t="s">
        <v>82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88</v>
      </c>
      <c r="Q456" t="s">
        <v>297</v>
      </c>
      <c r="R456">
        <v>4.830078125</v>
      </c>
      <c r="S456" t="s">
        <v>651</v>
      </c>
      <c r="T456" t="s">
        <v>655</v>
      </c>
      <c r="U456">
        <v>1.04</v>
      </c>
      <c r="V456" t="s">
        <v>657</v>
      </c>
      <c r="W456">
        <v>0</v>
      </c>
      <c r="X456" t="s">
        <v>846</v>
      </c>
      <c r="Y456">
        <v>2017</v>
      </c>
      <c r="Z456">
        <v>12</v>
      </c>
      <c r="AA456" t="s">
        <v>1152</v>
      </c>
      <c r="AB456" t="s">
        <v>1153</v>
      </c>
      <c r="AC456">
        <v>201618</v>
      </c>
      <c r="AD456" t="s">
        <v>82</v>
      </c>
      <c r="AE456" t="s">
        <v>1157</v>
      </c>
      <c r="AF456">
        <v>3</v>
      </c>
      <c r="AG456">
        <v>2</v>
      </c>
      <c r="AH456">
        <v>1</v>
      </c>
      <c r="AI456">
        <v>3</v>
      </c>
    </row>
    <row r="457" spans="1:35" x14ac:dyDescent="0.25">
      <c r="A457" t="s">
        <v>35</v>
      </c>
      <c r="B457" t="s">
        <v>37</v>
      </c>
      <c r="C457" t="s">
        <v>52</v>
      </c>
      <c r="D457" t="s">
        <v>50</v>
      </c>
      <c r="E457" t="s">
        <v>62</v>
      </c>
      <c r="F457" t="s">
        <v>67</v>
      </c>
      <c r="G457" t="s">
        <v>71</v>
      </c>
      <c r="H457" t="s">
        <v>74</v>
      </c>
      <c r="I457" t="s">
        <v>81</v>
      </c>
      <c r="J457" t="s">
        <v>82</v>
      </c>
      <c r="K457">
        <v>0</v>
      </c>
      <c r="L457">
        <v>0</v>
      </c>
      <c r="M457">
        <v>0</v>
      </c>
      <c r="N457">
        <v>0</v>
      </c>
      <c r="O457">
        <v>0</v>
      </c>
      <c r="P457" t="s">
        <v>88</v>
      </c>
      <c r="Q457" t="s">
        <v>299</v>
      </c>
      <c r="R457">
        <v>5.25</v>
      </c>
      <c r="S457" t="s">
        <v>651</v>
      </c>
      <c r="T457" t="s">
        <v>655</v>
      </c>
      <c r="U457">
        <v>1.08</v>
      </c>
      <c r="V457" t="s">
        <v>657</v>
      </c>
      <c r="W457">
        <v>0</v>
      </c>
      <c r="X457" t="s">
        <v>848</v>
      </c>
      <c r="Y457">
        <v>2017</v>
      </c>
      <c r="Z457">
        <v>8</v>
      </c>
      <c r="AA457" t="s">
        <v>1150</v>
      </c>
      <c r="AB457" t="s">
        <v>1153</v>
      </c>
      <c r="AC457">
        <v>201618</v>
      </c>
      <c r="AD457" t="s">
        <v>82</v>
      </c>
      <c r="AE457" t="s">
        <v>1157</v>
      </c>
      <c r="AF457">
        <v>3</v>
      </c>
      <c r="AG457">
        <v>2</v>
      </c>
      <c r="AH457">
        <v>1</v>
      </c>
      <c r="AI457">
        <v>3</v>
      </c>
    </row>
    <row r="458" spans="1:35" x14ac:dyDescent="0.25">
      <c r="A458" t="s">
        <v>36</v>
      </c>
      <c r="B458" t="s">
        <v>37</v>
      </c>
      <c r="C458" t="s">
        <v>55</v>
      </c>
      <c r="D458" t="s">
        <v>55</v>
      </c>
      <c r="E458" t="s">
        <v>62</v>
      </c>
      <c r="F458" t="s">
        <v>66</v>
      </c>
      <c r="G458" t="s">
        <v>71</v>
      </c>
      <c r="H458" t="s">
        <v>74</v>
      </c>
      <c r="I458" t="s">
        <v>81</v>
      </c>
      <c r="J458" t="s">
        <v>82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88</v>
      </c>
      <c r="Q458" t="s">
        <v>301</v>
      </c>
      <c r="R458">
        <v>5.3603515625</v>
      </c>
      <c r="S458" t="s">
        <v>651</v>
      </c>
      <c r="T458" t="s">
        <v>655</v>
      </c>
      <c r="U458">
        <v>1.0900000000000001</v>
      </c>
      <c r="V458" t="s">
        <v>657</v>
      </c>
      <c r="W458">
        <v>0</v>
      </c>
      <c r="X458" t="s">
        <v>849</v>
      </c>
      <c r="Y458">
        <v>2017</v>
      </c>
      <c r="Z458">
        <v>10</v>
      </c>
      <c r="AA458" t="s">
        <v>1152</v>
      </c>
      <c r="AB458" t="s">
        <v>1153</v>
      </c>
      <c r="AC458">
        <v>201618</v>
      </c>
      <c r="AD458" t="s">
        <v>82</v>
      </c>
      <c r="AE458" t="s">
        <v>1157</v>
      </c>
      <c r="AF458">
        <v>3</v>
      </c>
      <c r="AG458">
        <v>2</v>
      </c>
      <c r="AH458">
        <v>1</v>
      </c>
      <c r="AI458">
        <v>1</v>
      </c>
    </row>
    <row r="459" spans="1:35" x14ac:dyDescent="0.25">
      <c r="A459" t="s">
        <v>35</v>
      </c>
      <c r="B459" t="s">
        <v>37</v>
      </c>
      <c r="C459" t="s">
        <v>53</v>
      </c>
      <c r="D459" t="s">
        <v>50</v>
      </c>
      <c r="E459" t="s">
        <v>62</v>
      </c>
      <c r="F459" t="s">
        <v>66</v>
      </c>
      <c r="G459" t="s">
        <v>71</v>
      </c>
      <c r="H459" t="s">
        <v>74</v>
      </c>
      <c r="I459" t="s">
        <v>81</v>
      </c>
      <c r="J459" t="s">
        <v>82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88</v>
      </c>
      <c r="Q459" t="s">
        <v>163</v>
      </c>
      <c r="R459">
        <v>6.33984375</v>
      </c>
      <c r="S459" t="s">
        <v>653</v>
      </c>
      <c r="T459" t="s">
        <v>655</v>
      </c>
      <c r="U459">
        <v>1.1000000000000001</v>
      </c>
      <c r="V459" t="s">
        <v>657</v>
      </c>
      <c r="W459">
        <v>0</v>
      </c>
      <c r="X459" t="s">
        <v>670</v>
      </c>
      <c r="Y459">
        <v>2019</v>
      </c>
      <c r="Z459">
        <v>1</v>
      </c>
      <c r="AA459" t="s">
        <v>1149</v>
      </c>
      <c r="AB459" t="s">
        <v>1153</v>
      </c>
      <c r="AC459">
        <v>201920</v>
      </c>
      <c r="AD459" t="s">
        <v>82</v>
      </c>
      <c r="AE459" t="s">
        <v>1157</v>
      </c>
      <c r="AF459">
        <v>3</v>
      </c>
      <c r="AG459">
        <v>2</v>
      </c>
      <c r="AH459">
        <v>1</v>
      </c>
      <c r="AI459">
        <v>3</v>
      </c>
    </row>
    <row r="460" spans="1:35" x14ac:dyDescent="0.25">
      <c r="A460" t="s">
        <v>35</v>
      </c>
      <c r="B460" t="s">
        <v>37</v>
      </c>
      <c r="C460" t="s">
        <v>52</v>
      </c>
      <c r="D460" t="s">
        <v>50</v>
      </c>
      <c r="E460" t="s">
        <v>62</v>
      </c>
      <c r="F460" t="s">
        <v>66</v>
      </c>
      <c r="G460" t="s">
        <v>71</v>
      </c>
      <c r="H460" t="s">
        <v>74</v>
      </c>
      <c r="I460" t="s">
        <v>81</v>
      </c>
      <c r="J460" t="s">
        <v>82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88</v>
      </c>
      <c r="Q460" t="s">
        <v>302</v>
      </c>
      <c r="R460">
        <v>3.8798828125</v>
      </c>
      <c r="S460" t="s">
        <v>651</v>
      </c>
      <c r="T460" t="s">
        <v>655</v>
      </c>
      <c r="U460">
        <v>1.1000000238418579</v>
      </c>
      <c r="V460" t="s">
        <v>657</v>
      </c>
      <c r="W460">
        <v>0</v>
      </c>
      <c r="X460" t="s">
        <v>850</v>
      </c>
      <c r="Y460">
        <v>2020</v>
      </c>
      <c r="Z460">
        <v>3</v>
      </c>
      <c r="AA460" t="s">
        <v>1151</v>
      </c>
      <c r="AB460" t="s">
        <v>1153</v>
      </c>
      <c r="AC460">
        <v>201920</v>
      </c>
      <c r="AD460" t="s">
        <v>82</v>
      </c>
      <c r="AE460" t="s">
        <v>1157</v>
      </c>
      <c r="AF460">
        <v>3</v>
      </c>
      <c r="AG460">
        <v>2</v>
      </c>
      <c r="AH460">
        <v>1</v>
      </c>
      <c r="AI460">
        <v>3</v>
      </c>
    </row>
    <row r="461" spans="1:35" x14ac:dyDescent="0.25">
      <c r="A461" t="s">
        <v>36</v>
      </c>
      <c r="B461" t="s">
        <v>37</v>
      </c>
      <c r="C461" t="s">
        <v>53</v>
      </c>
      <c r="D461" t="s">
        <v>57</v>
      </c>
      <c r="E461" t="s">
        <v>62</v>
      </c>
      <c r="F461" t="s">
        <v>66</v>
      </c>
      <c r="G461" t="s">
        <v>71</v>
      </c>
      <c r="H461" t="s">
        <v>74</v>
      </c>
      <c r="I461" t="s">
        <v>81</v>
      </c>
      <c r="J461" t="s">
        <v>82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88</v>
      </c>
      <c r="Q461" t="s">
        <v>303</v>
      </c>
      <c r="R461">
        <v>3.8095703125</v>
      </c>
      <c r="S461" t="s">
        <v>651</v>
      </c>
      <c r="T461" t="s">
        <v>655</v>
      </c>
      <c r="U461">
        <v>1.1299999999999999</v>
      </c>
      <c r="V461" t="s">
        <v>657</v>
      </c>
      <c r="W461">
        <v>0</v>
      </c>
      <c r="X461" t="s">
        <v>851</v>
      </c>
      <c r="Y461">
        <v>2018</v>
      </c>
      <c r="Z461">
        <v>2</v>
      </c>
      <c r="AA461" t="s">
        <v>1149</v>
      </c>
      <c r="AB461" t="s">
        <v>1153</v>
      </c>
      <c r="AC461">
        <v>201618</v>
      </c>
      <c r="AD461" t="s">
        <v>82</v>
      </c>
      <c r="AE461" t="s">
        <v>1157</v>
      </c>
      <c r="AF461">
        <v>3</v>
      </c>
      <c r="AG461">
        <v>2</v>
      </c>
      <c r="AH461">
        <v>1</v>
      </c>
      <c r="AI461">
        <v>3</v>
      </c>
    </row>
    <row r="462" spans="1:35" x14ac:dyDescent="0.25">
      <c r="A462" t="s">
        <v>36</v>
      </c>
      <c r="B462" t="s">
        <v>37</v>
      </c>
      <c r="C462" t="s">
        <v>52</v>
      </c>
      <c r="D462" t="s">
        <v>59</v>
      </c>
      <c r="E462" t="s">
        <v>62</v>
      </c>
      <c r="F462" t="s">
        <v>66</v>
      </c>
      <c r="G462" t="s">
        <v>71</v>
      </c>
      <c r="H462" t="s">
        <v>74</v>
      </c>
      <c r="I462" t="s">
        <v>81</v>
      </c>
      <c r="J462" t="s">
        <v>82</v>
      </c>
      <c r="K462">
        <v>0</v>
      </c>
      <c r="L462">
        <v>0</v>
      </c>
      <c r="M462">
        <v>0</v>
      </c>
      <c r="N462">
        <v>0</v>
      </c>
      <c r="O462">
        <v>0</v>
      </c>
      <c r="P462" t="s">
        <v>88</v>
      </c>
      <c r="Q462" t="s">
        <v>304</v>
      </c>
      <c r="R462">
        <v>5.7998046875</v>
      </c>
      <c r="S462" t="s">
        <v>653</v>
      </c>
      <c r="T462" t="s">
        <v>655</v>
      </c>
      <c r="U462">
        <v>1.1299999999999999</v>
      </c>
      <c r="V462" t="s">
        <v>657</v>
      </c>
      <c r="W462">
        <v>0</v>
      </c>
      <c r="X462" t="s">
        <v>852</v>
      </c>
      <c r="Y462">
        <v>2019</v>
      </c>
      <c r="Z462">
        <v>2</v>
      </c>
      <c r="AA462" t="s">
        <v>1149</v>
      </c>
      <c r="AB462" t="s">
        <v>1153</v>
      </c>
      <c r="AC462">
        <v>201920</v>
      </c>
      <c r="AD462" t="s">
        <v>82</v>
      </c>
      <c r="AE462" t="s">
        <v>1157</v>
      </c>
      <c r="AF462">
        <v>3</v>
      </c>
      <c r="AG462">
        <v>2</v>
      </c>
      <c r="AH462">
        <v>1</v>
      </c>
      <c r="AI462">
        <v>3</v>
      </c>
    </row>
    <row r="463" spans="1:35" x14ac:dyDescent="0.25">
      <c r="A463" t="s">
        <v>36</v>
      </c>
      <c r="B463" t="s">
        <v>37</v>
      </c>
      <c r="C463" t="s">
        <v>52</v>
      </c>
      <c r="D463" t="s">
        <v>50</v>
      </c>
      <c r="E463" t="s">
        <v>62</v>
      </c>
      <c r="F463" t="s">
        <v>67</v>
      </c>
      <c r="G463" t="s">
        <v>71</v>
      </c>
      <c r="H463" t="s">
        <v>74</v>
      </c>
      <c r="I463" t="s">
        <v>81</v>
      </c>
      <c r="J463" t="s">
        <v>82</v>
      </c>
      <c r="K463">
        <v>0</v>
      </c>
      <c r="L463">
        <v>0</v>
      </c>
      <c r="M463">
        <v>0</v>
      </c>
      <c r="N463">
        <v>0</v>
      </c>
      <c r="O463">
        <v>0</v>
      </c>
      <c r="P463" t="s">
        <v>88</v>
      </c>
      <c r="Q463" t="s">
        <v>308</v>
      </c>
      <c r="R463">
        <v>6.7998046875</v>
      </c>
      <c r="S463" t="s">
        <v>653</v>
      </c>
      <c r="T463" t="s">
        <v>655</v>
      </c>
      <c r="U463">
        <v>1.24</v>
      </c>
      <c r="V463" t="s">
        <v>657</v>
      </c>
      <c r="W463">
        <v>0</v>
      </c>
      <c r="X463" t="s">
        <v>678</v>
      </c>
      <c r="Y463">
        <v>2012</v>
      </c>
      <c r="Z463">
        <v>6</v>
      </c>
      <c r="AA463" t="s">
        <v>1150</v>
      </c>
      <c r="AB463" t="s">
        <v>1153</v>
      </c>
      <c r="AC463">
        <v>201012</v>
      </c>
      <c r="AD463" t="s">
        <v>82</v>
      </c>
      <c r="AE463" t="s">
        <v>1157</v>
      </c>
      <c r="AF463">
        <v>3</v>
      </c>
      <c r="AG463">
        <v>2</v>
      </c>
      <c r="AH463">
        <v>1</v>
      </c>
      <c r="AI463">
        <v>3</v>
      </c>
    </row>
    <row r="464" spans="1:35" x14ac:dyDescent="0.25">
      <c r="A464" t="s">
        <v>36</v>
      </c>
      <c r="B464" t="s">
        <v>48</v>
      </c>
      <c r="C464" t="s">
        <v>53</v>
      </c>
      <c r="D464" t="s">
        <v>55</v>
      </c>
      <c r="E464" t="s">
        <v>62</v>
      </c>
      <c r="F464" t="s">
        <v>66</v>
      </c>
      <c r="G464" t="s">
        <v>71</v>
      </c>
      <c r="H464" t="s">
        <v>74</v>
      </c>
      <c r="I464" t="s">
        <v>81</v>
      </c>
      <c r="J464" t="s">
        <v>82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88</v>
      </c>
      <c r="Q464" t="s">
        <v>310</v>
      </c>
      <c r="R464">
        <v>2.58984375</v>
      </c>
      <c r="S464" t="s">
        <v>651</v>
      </c>
      <c r="T464" t="s">
        <v>655</v>
      </c>
      <c r="U464">
        <v>1.34</v>
      </c>
      <c r="V464" t="s">
        <v>657</v>
      </c>
      <c r="W464">
        <v>0</v>
      </c>
      <c r="X464" t="s">
        <v>855</v>
      </c>
      <c r="Y464">
        <v>2019</v>
      </c>
      <c r="Z464">
        <v>11</v>
      </c>
      <c r="AA464" t="s">
        <v>1152</v>
      </c>
      <c r="AB464" t="s">
        <v>1155</v>
      </c>
      <c r="AC464">
        <v>201920</v>
      </c>
      <c r="AD464" t="s">
        <v>82</v>
      </c>
      <c r="AE464" t="s">
        <v>1157</v>
      </c>
      <c r="AF464">
        <v>3</v>
      </c>
      <c r="AG464">
        <v>2</v>
      </c>
      <c r="AH464">
        <v>1</v>
      </c>
      <c r="AI464">
        <v>1</v>
      </c>
    </row>
    <row r="465" spans="1:35" x14ac:dyDescent="0.25">
      <c r="A465" t="s">
        <v>36</v>
      </c>
      <c r="B465" t="s">
        <v>37</v>
      </c>
      <c r="C465" t="s">
        <v>53</v>
      </c>
      <c r="D465" t="s">
        <v>57</v>
      </c>
      <c r="E465" t="s">
        <v>62</v>
      </c>
      <c r="F465" t="s">
        <v>66</v>
      </c>
      <c r="G465" t="s">
        <v>71</v>
      </c>
      <c r="H465" t="s">
        <v>76</v>
      </c>
      <c r="I465" t="s">
        <v>81</v>
      </c>
      <c r="J465" t="s">
        <v>82</v>
      </c>
      <c r="K465">
        <v>0</v>
      </c>
      <c r="L465">
        <v>0</v>
      </c>
      <c r="M465">
        <v>0</v>
      </c>
      <c r="N465">
        <v>0</v>
      </c>
      <c r="O465">
        <v>0</v>
      </c>
      <c r="P465" t="s">
        <v>88</v>
      </c>
      <c r="Q465" t="s">
        <v>311</v>
      </c>
      <c r="R465">
        <v>4.1396484375</v>
      </c>
      <c r="S465" t="s">
        <v>651</v>
      </c>
      <c r="T465" t="s">
        <v>655</v>
      </c>
      <c r="U465">
        <v>1.419999957084656</v>
      </c>
      <c r="V465" t="s">
        <v>657</v>
      </c>
      <c r="W465">
        <v>0</v>
      </c>
      <c r="X465" t="s">
        <v>856</v>
      </c>
      <c r="Y465">
        <v>2020</v>
      </c>
      <c r="Z465">
        <v>11</v>
      </c>
      <c r="AA465" t="s">
        <v>1152</v>
      </c>
      <c r="AB465" t="s">
        <v>1153</v>
      </c>
      <c r="AC465">
        <v>201920</v>
      </c>
      <c r="AD465" t="s">
        <v>82</v>
      </c>
      <c r="AE465" t="s">
        <v>1157</v>
      </c>
      <c r="AF465">
        <v>3</v>
      </c>
      <c r="AG465">
        <v>2</v>
      </c>
      <c r="AH465">
        <v>2</v>
      </c>
      <c r="AI465">
        <v>3</v>
      </c>
    </row>
    <row r="466" spans="1:35" x14ac:dyDescent="0.25">
      <c r="A466" t="s">
        <v>36</v>
      </c>
      <c r="B466" t="s">
        <v>37</v>
      </c>
      <c r="C466" t="s">
        <v>53</v>
      </c>
      <c r="D466" t="s">
        <v>55</v>
      </c>
      <c r="E466" t="s">
        <v>62</v>
      </c>
      <c r="F466" t="s">
        <v>66</v>
      </c>
      <c r="G466" t="s">
        <v>71</v>
      </c>
      <c r="H466" t="s">
        <v>74</v>
      </c>
      <c r="I466" t="s">
        <v>81</v>
      </c>
      <c r="J466" t="s">
        <v>82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88</v>
      </c>
      <c r="Q466" t="s">
        <v>312</v>
      </c>
      <c r="R466">
        <v>3.490234375</v>
      </c>
      <c r="S466" t="s">
        <v>651</v>
      </c>
      <c r="T466" t="s">
        <v>655</v>
      </c>
      <c r="U466">
        <v>1.44</v>
      </c>
      <c r="V466" t="s">
        <v>657</v>
      </c>
      <c r="W466">
        <v>0</v>
      </c>
      <c r="X466" t="s">
        <v>857</v>
      </c>
      <c r="Y466">
        <v>2012</v>
      </c>
      <c r="Z466">
        <v>9</v>
      </c>
      <c r="AA466" t="s">
        <v>1150</v>
      </c>
      <c r="AB466" t="s">
        <v>1153</v>
      </c>
      <c r="AC466">
        <v>201012</v>
      </c>
      <c r="AD466" t="s">
        <v>82</v>
      </c>
      <c r="AE466" t="s">
        <v>1157</v>
      </c>
      <c r="AF466">
        <v>3</v>
      </c>
      <c r="AG466">
        <v>2</v>
      </c>
      <c r="AH466">
        <v>1</v>
      </c>
      <c r="AI466">
        <v>1</v>
      </c>
    </row>
    <row r="467" spans="1:35" x14ac:dyDescent="0.25">
      <c r="A467" t="s">
        <v>36</v>
      </c>
      <c r="B467" t="s">
        <v>37</v>
      </c>
      <c r="C467" t="s">
        <v>53</v>
      </c>
      <c r="D467" t="s">
        <v>59</v>
      </c>
      <c r="E467" t="s">
        <v>62</v>
      </c>
      <c r="F467" t="s">
        <v>67</v>
      </c>
      <c r="G467" t="s">
        <v>71</v>
      </c>
      <c r="H467" t="s">
        <v>74</v>
      </c>
      <c r="I467" t="s">
        <v>81</v>
      </c>
      <c r="J467" t="s">
        <v>82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88</v>
      </c>
      <c r="Q467" t="s">
        <v>313</v>
      </c>
      <c r="R467">
        <v>7.4599609375</v>
      </c>
      <c r="S467" t="s">
        <v>653</v>
      </c>
      <c r="T467" t="s">
        <v>655</v>
      </c>
      <c r="U467">
        <v>1.45</v>
      </c>
      <c r="V467" t="s">
        <v>657</v>
      </c>
      <c r="W467">
        <v>0</v>
      </c>
      <c r="X467" t="s">
        <v>858</v>
      </c>
      <c r="Y467">
        <v>2014</v>
      </c>
      <c r="Z467">
        <v>8</v>
      </c>
      <c r="AA467" t="s">
        <v>1150</v>
      </c>
      <c r="AB467" t="s">
        <v>1153</v>
      </c>
      <c r="AC467">
        <v>201315</v>
      </c>
      <c r="AD467" t="s">
        <v>82</v>
      </c>
      <c r="AE467" t="s">
        <v>1157</v>
      </c>
      <c r="AF467">
        <v>3</v>
      </c>
      <c r="AG467">
        <v>2</v>
      </c>
      <c r="AH467">
        <v>1</v>
      </c>
      <c r="AI467">
        <v>3</v>
      </c>
    </row>
    <row r="468" spans="1:35" x14ac:dyDescent="0.25">
      <c r="A468" t="s">
        <v>35</v>
      </c>
      <c r="B468" t="s">
        <v>37</v>
      </c>
      <c r="C468" t="s">
        <v>52</v>
      </c>
      <c r="D468" t="s">
        <v>58</v>
      </c>
      <c r="E468" t="s">
        <v>62</v>
      </c>
      <c r="F468" t="s">
        <v>66</v>
      </c>
      <c r="G468" t="s">
        <v>71</v>
      </c>
      <c r="H468" t="s">
        <v>74</v>
      </c>
      <c r="I468" t="s">
        <v>81</v>
      </c>
      <c r="J468" t="s">
        <v>82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88</v>
      </c>
      <c r="Q468" t="s">
        <v>316</v>
      </c>
      <c r="R468">
        <v>5.1103515625</v>
      </c>
      <c r="S468" t="s">
        <v>651</v>
      </c>
      <c r="T468" t="s">
        <v>655</v>
      </c>
      <c r="U468">
        <v>1.49</v>
      </c>
      <c r="V468" t="s">
        <v>657</v>
      </c>
      <c r="W468">
        <v>0</v>
      </c>
      <c r="X468" t="s">
        <v>861</v>
      </c>
      <c r="Y468">
        <v>2011</v>
      </c>
      <c r="Z468">
        <v>4</v>
      </c>
      <c r="AA468" t="s">
        <v>1151</v>
      </c>
      <c r="AB468" t="s">
        <v>1153</v>
      </c>
      <c r="AC468">
        <v>201012</v>
      </c>
      <c r="AD468" t="s">
        <v>82</v>
      </c>
      <c r="AE468" t="s">
        <v>1157</v>
      </c>
      <c r="AF468">
        <v>3</v>
      </c>
      <c r="AG468">
        <v>2</v>
      </c>
      <c r="AH468">
        <v>1</v>
      </c>
      <c r="AI468">
        <v>1</v>
      </c>
    </row>
    <row r="469" spans="1:35" x14ac:dyDescent="0.25">
      <c r="A469" t="s">
        <v>35</v>
      </c>
      <c r="B469" t="s">
        <v>37</v>
      </c>
      <c r="C469" t="s">
        <v>56</v>
      </c>
      <c r="D469" t="s">
        <v>55</v>
      </c>
      <c r="E469" t="s">
        <v>62</v>
      </c>
      <c r="F469" t="s">
        <v>66</v>
      </c>
      <c r="G469" t="s">
        <v>71</v>
      </c>
      <c r="H469" t="s">
        <v>76</v>
      </c>
      <c r="I469" t="s">
        <v>81</v>
      </c>
      <c r="J469" t="s">
        <v>82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88</v>
      </c>
      <c r="Q469" t="s">
        <v>320</v>
      </c>
      <c r="R469">
        <v>5.0302734375</v>
      </c>
      <c r="S469" t="s">
        <v>651</v>
      </c>
      <c r="T469" t="s">
        <v>655</v>
      </c>
      <c r="U469">
        <v>1.18</v>
      </c>
      <c r="V469" t="s">
        <v>657</v>
      </c>
      <c r="W469">
        <v>2.0027902826180711E-2</v>
      </c>
      <c r="X469" t="s">
        <v>865</v>
      </c>
      <c r="Y469">
        <v>2016</v>
      </c>
      <c r="Z469">
        <v>2</v>
      </c>
      <c r="AA469" t="s">
        <v>1149</v>
      </c>
      <c r="AB469" t="s">
        <v>1153</v>
      </c>
      <c r="AC469">
        <v>201618</v>
      </c>
      <c r="AD469" t="s">
        <v>82</v>
      </c>
      <c r="AE469" t="s">
        <v>1157</v>
      </c>
      <c r="AF469">
        <v>3</v>
      </c>
      <c r="AG469">
        <v>2</v>
      </c>
      <c r="AH469">
        <v>2</v>
      </c>
      <c r="AI469">
        <v>1</v>
      </c>
    </row>
    <row r="470" spans="1:35" x14ac:dyDescent="0.25">
      <c r="A470" t="s">
        <v>35</v>
      </c>
      <c r="B470" t="s">
        <v>37</v>
      </c>
      <c r="C470" t="s">
        <v>53</v>
      </c>
      <c r="D470" t="s">
        <v>57</v>
      </c>
      <c r="E470" t="s">
        <v>62</v>
      </c>
      <c r="F470" t="s">
        <v>65</v>
      </c>
      <c r="G470" t="s">
        <v>71</v>
      </c>
      <c r="H470" t="s">
        <v>74</v>
      </c>
      <c r="I470" t="s">
        <v>81</v>
      </c>
      <c r="J470" t="s">
        <v>82</v>
      </c>
      <c r="K470">
        <v>0</v>
      </c>
      <c r="L470">
        <v>0</v>
      </c>
      <c r="M470">
        <v>0</v>
      </c>
      <c r="N470">
        <v>0</v>
      </c>
      <c r="O470">
        <v>0</v>
      </c>
      <c r="P470" t="s">
        <v>88</v>
      </c>
      <c r="Q470" t="s">
        <v>321</v>
      </c>
      <c r="R470">
        <v>4.490234375</v>
      </c>
      <c r="S470" t="s">
        <v>651</v>
      </c>
      <c r="T470" t="s">
        <v>655</v>
      </c>
      <c r="U470">
        <v>1.1299999999999999</v>
      </c>
      <c r="V470" t="s">
        <v>657</v>
      </c>
      <c r="W470">
        <v>0.29040459097965748</v>
      </c>
      <c r="X470" t="s">
        <v>866</v>
      </c>
      <c r="Y470">
        <v>2019</v>
      </c>
      <c r="Z470">
        <v>8</v>
      </c>
      <c r="AA470" t="s">
        <v>1150</v>
      </c>
      <c r="AB470" t="s">
        <v>1153</v>
      </c>
      <c r="AC470">
        <v>201920</v>
      </c>
      <c r="AD470" t="s">
        <v>82</v>
      </c>
      <c r="AE470" t="s">
        <v>1157</v>
      </c>
      <c r="AF470">
        <v>3</v>
      </c>
      <c r="AG470">
        <v>2</v>
      </c>
      <c r="AH470">
        <v>1</v>
      </c>
      <c r="AI470">
        <v>3</v>
      </c>
    </row>
    <row r="471" spans="1:35" x14ac:dyDescent="0.25">
      <c r="A471" t="s">
        <v>35</v>
      </c>
      <c r="B471" t="s">
        <v>38</v>
      </c>
      <c r="C471" t="s">
        <v>55</v>
      </c>
      <c r="D471" t="s">
        <v>55</v>
      </c>
      <c r="E471" t="s">
        <v>62</v>
      </c>
      <c r="F471" t="s">
        <v>66</v>
      </c>
      <c r="G471" t="s">
        <v>71</v>
      </c>
      <c r="H471" t="s">
        <v>75</v>
      </c>
      <c r="I471" t="s">
        <v>81</v>
      </c>
      <c r="J471" t="s">
        <v>82</v>
      </c>
      <c r="K471">
        <v>0</v>
      </c>
      <c r="L471">
        <v>0</v>
      </c>
      <c r="M471">
        <v>1</v>
      </c>
      <c r="N471">
        <v>0</v>
      </c>
      <c r="O471">
        <v>0</v>
      </c>
      <c r="P471" t="s">
        <v>88</v>
      </c>
      <c r="Q471" t="s">
        <v>323</v>
      </c>
      <c r="R471">
        <v>5.2099609375</v>
      </c>
      <c r="S471" t="s">
        <v>651</v>
      </c>
      <c r="T471" t="s">
        <v>655</v>
      </c>
      <c r="U471">
        <v>1.360000014305115</v>
      </c>
      <c r="V471" t="s">
        <v>657</v>
      </c>
      <c r="W471">
        <v>0.30178088927641472</v>
      </c>
      <c r="X471" t="s">
        <v>867</v>
      </c>
      <c r="Y471">
        <v>2020</v>
      </c>
      <c r="Z471">
        <v>6</v>
      </c>
      <c r="AA471" t="s">
        <v>1150</v>
      </c>
      <c r="AB471" t="s">
        <v>1154</v>
      </c>
      <c r="AC471">
        <v>201920</v>
      </c>
      <c r="AD471" t="s">
        <v>82</v>
      </c>
      <c r="AE471" t="s">
        <v>1157</v>
      </c>
      <c r="AF471">
        <v>3</v>
      </c>
      <c r="AG471">
        <v>2</v>
      </c>
      <c r="AH471">
        <v>2</v>
      </c>
      <c r="AI471">
        <v>1</v>
      </c>
    </row>
    <row r="472" spans="1:35" x14ac:dyDescent="0.25">
      <c r="A472" t="s">
        <v>35</v>
      </c>
      <c r="B472" t="s">
        <v>37</v>
      </c>
      <c r="C472" t="s">
        <v>55</v>
      </c>
      <c r="D472" t="s">
        <v>55</v>
      </c>
      <c r="E472" t="s">
        <v>62</v>
      </c>
      <c r="F472" t="s">
        <v>66</v>
      </c>
      <c r="G472" t="s">
        <v>71</v>
      </c>
      <c r="H472" t="s">
        <v>76</v>
      </c>
      <c r="I472" t="s">
        <v>81</v>
      </c>
      <c r="J472" t="s">
        <v>82</v>
      </c>
      <c r="K472">
        <v>0</v>
      </c>
      <c r="L472">
        <v>0</v>
      </c>
      <c r="M472">
        <v>0</v>
      </c>
      <c r="N472">
        <v>1</v>
      </c>
      <c r="O472">
        <v>0</v>
      </c>
      <c r="P472" t="s">
        <v>88</v>
      </c>
      <c r="Q472" t="s">
        <v>325</v>
      </c>
      <c r="R472">
        <v>4.2099609375</v>
      </c>
      <c r="S472" t="s">
        <v>651</v>
      </c>
      <c r="T472" t="s">
        <v>655</v>
      </c>
      <c r="U472">
        <v>1.38</v>
      </c>
      <c r="V472" t="s">
        <v>657</v>
      </c>
      <c r="W472">
        <v>0.31984072210716769</v>
      </c>
      <c r="X472" t="s">
        <v>869</v>
      </c>
      <c r="Y472">
        <v>2012</v>
      </c>
      <c r="Z472">
        <v>5</v>
      </c>
      <c r="AA472" t="s">
        <v>1151</v>
      </c>
      <c r="AB472" t="s">
        <v>1153</v>
      </c>
      <c r="AC472">
        <v>201012</v>
      </c>
      <c r="AD472" t="s">
        <v>82</v>
      </c>
      <c r="AE472" t="s">
        <v>1157</v>
      </c>
      <c r="AF472">
        <v>3</v>
      </c>
      <c r="AG472">
        <v>2</v>
      </c>
      <c r="AH472">
        <v>2</v>
      </c>
      <c r="AI472">
        <v>1</v>
      </c>
    </row>
    <row r="473" spans="1:35" x14ac:dyDescent="0.25">
      <c r="A473" t="s">
        <v>36</v>
      </c>
      <c r="B473" t="s">
        <v>37</v>
      </c>
      <c r="C473" t="s">
        <v>52</v>
      </c>
      <c r="D473" t="s">
        <v>55</v>
      </c>
      <c r="E473" t="s">
        <v>63</v>
      </c>
      <c r="F473" t="s">
        <v>65</v>
      </c>
      <c r="G473" t="s">
        <v>71</v>
      </c>
      <c r="H473" t="s">
        <v>76</v>
      </c>
      <c r="I473" t="s">
        <v>81</v>
      </c>
      <c r="J473" t="s">
        <v>82</v>
      </c>
      <c r="K473">
        <v>0</v>
      </c>
      <c r="L473">
        <v>0</v>
      </c>
      <c r="M473">
        <v>1</v>
      </c>
      <c r="N473">
        <v>0</v>
      </c>
      <c r="O473">
        <v>0</v>
      </c>
      <c r="P473" t="s">
        <v>88</v>
      </c>
      <c r="Q473" t="s">
        <v>327</v>
      </c>
      <c r="R473">
        <v>3.490234375</v>
      </c>
      <c r="S473" t="s">
        <v>651</v>
      </c>
      <c r="T473" t="s">
        <v>654</v>
      </c>
      <c r="U473">
        <v>0.73</v>
      </c>
      <c r="V473" t="s">
        <v>657</v>
      </c>
      <c r="W473">
        <v>0.55076732772000681</v>
      </c>
      <c r="X473" t="s">
        <v>870</v>
      </c>
      <c r="Y473">
        <v>2015</v>
      </c>
      <c r="Z473">
        <v>3</v>
      </c>
      <c r="AA473" t="s">
        <v>1149</v>
      </c>
      <c r="AB473" t="s">
        <v>1153</v>
      </c>
      <c r="AC473">
        <v>201315</v>
      </c>
      <c r="AD473" t="s">
        <v>82</v>
      </c>
      <c r="AE473" t="s">
        <v>1157</v>
      </c>
      <c r="AF473">
        <v>3</v>
      </c>
      <c r="AG473">
        <v>2</v>
      </c>
      <c r="AH473">
        <v>2</v>
      </c>
      <c r="AI473">
        <v>1</v>
      </c>
    </row>
    <row r="474" spans="1:35" x14ac:dyDescent="0.25">
      <c r="A474" t="s">
        <v>35</v>
      </c>
      <c r="B474" t="s">
        <v>37</v>
      </c>
      <c r="C474" t="s">
        <v>53</v>
      </c>
      <c r="D474" t="s">
        <v>55</v>
      </c>
      <c r="E474" t="s">
        <v>62</v>
      </c>
      <c r="F474" t="s">
        <v>67</v>
      </c>
      <c r="G474" t="s">
        <v>71</v>
      </c>
      <c r="H474" t="s">
        <v>74</v>
      </c>
      <c r="I474" t="s">
        <v>81</v>
      </c>
      <c r="J474" t="s">
        <v>82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88</v>
      </c>
      <c r="Q474" t="s">
        <v>328</v>
      </c>
      <c r="R474">
        <v>4.1396484375</v>
      </c>
      <c r="S474" t="s">
        <v>651</v>
      </c>
      <c r="T474" t="s">
        <v>655</v>
      </c>
      <c r="U474">
        <v>1.110000014305115</v>
      </c>
      <c r="V474" t="s">
        <v>657</v>
      </c>
      <c r="W474">
        <v>0.6207712506875388</v>
      </c>
      <c r="X474" t="s">
        <v>871</v>
      </c>
      <c r="Y474">
        <v>2020</v>
      </c>
      <c r="Z474">
        <v>12</v>
      </c>
      <c r="AA474" t="s">
        <v>1152</v>
      </c>
      <c r="AB474" t="s">
        <v>1153</v>
      </c>
      <c r="AC474">
        <v>201920</v>
      </c>
      <c r="AD474" t="s">
        <v>82</v>
      </c>
      <c r="AE474" t="s">
        <v>1157</v>
      </c>
      <c r="AF474">
        <v>3</v>
      </c>
      <c r="AG474">
        <v>2</v>
      </c>
      <c r="AH474">
        <v>1</v>
      </c>
      <c r="AI474">
        <v>1</v>
      </c>
    </row>
    <row r="475" spans="1:35" x14ac:dyDescent="0.25">
      <c r="A475" t="s">
        <v>35</v>
      </c>
      <c r="B475" t="s">
        <v>37</v>
      </c>
      <c r="C475" t="s">
        <v>53</v>
      </c>
      <c r="D475" t="s">
        <v>55</v>
      </c>
      <c r="E475" t="s">
        <v>62</v>
      </c>
      <c r="F475" t="s">
        <v>66</v>
      </c>
      <c r="G475" t="s">
        <v>71</v>
      </c>
      <c r="H475" t="s">
        <v>74</v>
      </c>
      <c r="I475" t="s">
        <v>81</v>
      </c>
      <c r="J475" t="s">
        <v>82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88</v>
      </c>
      <c r="Q475" t="s">
        <v>329</v>
      </c>
      <c r="R475">
        <v>5.2998046875</v>
      </c>
      <c r="S475" t="s">
        <v>651</v>
      </c>
      <c r="T475" t="s">
        <v>656</v>
      </c>
      <c r="U475">
        <v>1.64</v>
      </c>
      <c r="V475" t="s">
        <v>657</v>
      </c>
      <c r="W475">
        <v>0.62091753585264087</v>
      </c>
      <c r="X475" t="s">
        <v>830</v>
      </c>
      <c r="Y475">
        <v>2016</v>
      </c>
      <c r="Z475">
        <v>7</v>
      </c>
      <c r="AA475" t="s">
        <v>1150</v>
      </c>
      <c r="AB475" t="s">
        <v>1153</v>
      </c>
      <c r="AC475">
        <v>201618</v>
      </c>
      <c r="AD475" t="s">
        <v>82</v>
      </c>
      <c r="AE475" t="s">
        <v>1157</v>
      </c>
      <c r="AF475">
        <v>3</v>
      </c>
      <c r="AG475">
        <v>2</v>
      </c>
      <c r="AH475">
        <v>1</v>
      </c>
      <c r="AI475">
        <v>1</v>
      </c>
    </row>
    <row r="476" spans="1:35" x14ac:dyDescent="0.25">
      <c r="A476" t="s">
        <v>36</v>
      </c>
      <c r="B476" t="s">
        <v>37</v>
      </c>
      <c r="C476" t="s">
        <v>55</v>
      </c>
      <c r="D476" t="s">
        <v>50</v>
      </c>
      <c r="E476" t="s">
        <v>62</v>
      </c>
      <c r="F476" t="s">
        <v>66</v>
      </c>
      <c r="G476" t="s">
        <v>71</v>
      </c>
      <c r="H476" t="s">
        <v>75</v>
      </c>
      <c r="I476" t="s">
        <v>81</v>
      </c>
      <c r="J476" t="s">
        <v>82</v>
      </c>
      <c r="K476">
        <v>0</v>
      </c>
      <c r="L476">
        <v>0</v>
      </c>
      <c r="M476">
        <v>1</v>
      </c>
      <c r="N476">
        <v>0</v>
      </c>
      <c r="O476">
        <v>0</v>
      </c>
      <c r="P476" t="s">
        <v>88</v>
      </c>
      <c r="Q476" t="s">
        <v>331</v>
      </c>
      <c r="R476">
        <v>4.66015625</v>
      </c>
      <c r="S476" t="s">
        <v>651</v>
      </c>
      <c r="T476" t="s">
        <v>656</v>
      </c>
      <c r="U476">
        <v>1.809999942779541</v>
      </c>
      <c r="V476" t="s">
        <v>657</v>
      </c>
      <c r="W476">
        <v>0.74103240456876118</v>
      </c>
      <c r="X476" t="s">
        <v>873</v>
      </c>
      <c r="Y476">
        <v>2020</v>
      </c>
      <c r="Z476">
        <v>9</v>
      </c>
      <c r="AA476" t="s">
        <v>1150</v>
      </c>
      <c r="AB476" t="s">
        <v>1153</v>
      </c>
      <c r="AC476">
        <v>201920</v>
      </c>
      <c r="AD476" t="s">
        <v>82</v>
      </c>
      <c r="AE476" t="s">
        <v>1157</v>
      </c>
      <c r="AF476">
        <v>3</v>
      </c>
      <c r="AG476">
        <v>2</v>
      </c>
      <c r="AH476">
        <v>2</v>
      </c>
      <c r="AI476">
        <v>3</v>
      </c>
    </row>
    <row r="477" spans="1:35" x14ac:dyDescent="0.25">
      <c r="A477" t="s">
        <v>36</v>
      </c>
      <c r="B477" t="s">
        <v>37</v>
      </c>
      <c r="C477" t="s">
        <v>53</v>
      </c>
      <c r="D477" t="s">
        <v>50</v>
      </c>
      <c r="E477" t="s">
        <v>62</v>
      </c>
      <c r="F477" t="s">
        <v>66</v>
      </c>
      <c r="G477" t="s">
        <v>71</v>
      </c>
      <c r="H477" t="s">
        <v>74</v>
      </c>
      <c r="I477" t="s">
        <v>81</v>
      </c>
      <c r="J477" t="s">
        <v>82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88</v>
      </c>
      <c r="Q477" t="s">
        <v>333</v>
      </c>
      <c r="R477">
        <v>5.330078125</v>
      </c>
      <c r="S477" t="s">
        <v>651</v>
      </c>
      <c r="T477" t="s">
        <v>655</v>
      </c>
      <c r="U477">
        <v>1.02</v>
      </c>
      <c r="V477" t="s">
        <v>657</v>
      </c>
      <c r="W477">
        <v>1.37500194427759</v>
      </c>
      <c r="X477" t="s">
        <v>875</v>
      </c>
      <c r="Y477">
        <v>2019</v>
      </c>
      <c r="Z477">
        <v>1</v>
      </c>
      <c r="AA477" t="s">
        <v>1149</v>
      </c>
      <c r="AB477" t="s">
        <v>1153</v>
      </c>
      <c r="AC477">
        <v>201920</v>
      </c>
      <c r="AD477" t="s">
        <v>82</v>
      </c>
      <c r="AE477" t="s">
        <v>1157</v>
      </c>
      <c r="AF477">
        <v>3</v>
      </c>
      <c r="AG477">
        <v>2</v>
      </c>
      <c r="AH477">
        <v>1</v>
      </c>
      <c r="AI477">
        <v>3</v>
      </c>
    </row>
    <row r="478" spans="1:35" x14ac:dyDescent="0.25">
      <c r="A478" t="s">
        <v>36</v>
      </c>
      <c r="B478" t="s">
        <v>37</v>
      </c>
      <c r="C478" t="s">
        <v>53</v>
      </c>
      <c r="D478" t="s">
        <v>57</v>
      </c>
      <c r="E478" t="s">
        <v>62</v>
      </c>
      <c r="F478" t="s">
        <v>65</v>
      </c>
      <c r="G478" t="s">
        <v>71</v>
      </c>
      <c r="H478" t="s">
        <v>74</v>
      </c>
      <c r="I478" t="s">
        <v>81</v>
      </c>
      <c r="J478" t="s">
        <v>82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88</v>
      </c>
      <c r="Q478" t="s">
        <v>335</v>
      </c>
      <c r="R478">
        <v>3.7197265625</v>
      </c>
      <c r="S478" t="s">
        <v>651</v>
      </c>
      <c r="T478" t="s">
        <v>655</v>
      </c>
      <c r="U478">
        <v>1.22</v>
      </c>
      <c r="V478" t="s">
        <v>657</v>
      </c>
      <c r="W478">
        <v>2.009310352150349</v>
      </c>
      <c r="X478" t="s">
        <v>877</v>
      </c>
      <c r="Y478">
        <v>2010</v>
      </c>
      <c r="Z478">
        <v>4</v>
      </c>
      <c r="AA478" t="s">
        <v>1151</v>
      </c>
      <c r="AB478" t="s">
        <v>1153</v>
      </c>
      <c r="AC478">
        <v>201012</v>
      </c>
      <c r="AD478" t="s">
        <v>82</v>
      </c>
      <c r="AE478" t="s">
        <v>1157</v>
      </c>
      <c r="AF478">
        <v>3</v>
      </c>
      <c r="AG478">
        <v>2</v>
      </c>
      <c r="AH478">
        <v>1</v>
      </c>
      <c r="AI478">
        <v>3</v>
      </c>
    </row>
    <row r="479" spans="1:35" x14ac:dyDescent="0.25">
      <c r="A479" t="s">
        <v>35</v>
      </c>
      <c r="B479" t="s">
        <v>37</v>
      </c>
      <c r="C479" t="s">
        <v>53</v>
      </c>
      <c r="D479" t="s">
        <v>59</v>
      </c>
      <c r="E479" t="s">
        <v>62</v>
      </c>
      <c r="F479" t="s">
        <v>67</v>
      </c>
      <c r="G479" t="s">
        <v>71</v>
      </c>
      <c r="H479" t="s">
        <v>74</v>
      </c>
      <c r="I479" t="s">
        <v>81</v>
      </c>
      <c r="J479" t="s">
        <v>82</v>
      </c>
      <c r="K479">
        <v>0</v>
      </c>
      <c r="L479">
        <v>0</v>
      </c>
      <c r="M479">
        <v>0</v>
      </c>
      <c r="N479">
        <v>0</v>
      </c>
      <c r="O479">
        <v>0</v>
      </c>
      <c r="P479" t="s">
        <v>88</v>
      </c>
      <c r="Q479" t="s">
        <v>337</v>
      </c>
      <c r="R479">
        <v>4.5703125</v>
      </c>
      <c r="S479" t="s">
        <v>651</v>
      </c>
      <c r="T479" t="s">
        <v>655</v>
      </c>
      <c r="U479">
        <v>1.27</v>
      </c>
      <c r="V479" t="s">
        <v>657</v>
      </c>
      <c r="W479">
        <v>2.3232367278371462</v>
      </c>
      <c r="X479" t="s">
        <v>879</v>
      </c>
      <c r="Y479">
        <v>2016</v>
      </c>
      <c r="Z479">
        <v>3</v>
      </c>
      <c r="AA479" t="s">
        <v>1149</v>
      </c>
      <c r="AB479" t="s">
        <v>1153</v>
      </c>
      <c r="AC479">
        <v>201618</v>
      </c>
      <c r="AD479" t="s">
        <v>82</v>
      </c>
      <c r="AE479" t="s">
        <v>1157</v>
      </c>
      <c r="AF479">
        <v>3</v>
      </c>
      <c r="AG479">
        <v>2</v>
      </c>
      <c r="AH479">
        <v>1</v>
      </c>
      <c r="AI479">
        <v>3</v>
      </c>
    </row>
    <row r="480" spans="1:35" x14ac:dyDescent="0.25">
      <c r="A480" t="s">
        <v>36</v>
      </c>
      <c r="B480" t="s">
        <v>38</v>
      </c>
      <c r="C480" t="s">
        <v>53</v>
      </c>
      <c r="D480" t="s">
        <v>58</v>
      </c>
      <c r="E480" t="s">
        <v>62</v>
      </c>
      <c r="F480" t="s">
        <v>66</v>
      </c>
      <c r="G480" t="s">
        <v>71</v>
      </c>
      <c r="H480" t="s">
        <v>74</v>
      </c>
      <c r="I480" t="s">
        <v>81</v>
      </c>
      <c r="J480" t="s">
        <v>82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88</v>
      </c>
      <c r="Q480" t="s">
        <v>338</v>
      </c>
      <c r="R480">
        <v>4.4404296875</v>
      </c>
      <c r="S480" t="s">
        <v>651</v>
      </c>
      <c r="T480" t="s">
        <v>655</v>
      </c>
      <c r="U480">
        <v>1</v>
      </c>
      <c r="V480" t="s">
        <v>657</v>
      </c>
      <c r="W480">
        <v>2.745007974310556</v>
      </c>
      <c r="X480" t="s">
        <v>683</v>
      </c>
      <c r="Y480">
        <v>2020</v>
      </c>
      <c r="Z480">
        <v>11</v>
      </c>
      <c r="AA480" t="s">
        <v>1152</v>
      </c>
      <c r="AB480" t="s">
        <v>1154</v>
      </c>
      <c r="AC480">
        <v>201920</v>
      </c>
      <c r="AD480" t="s">
        <v>82</v>
      </c>
      <c r="AE480" t="s">
        <v>1157</v>
      </c>
      <c r="AF480">
        <v>3</v>
      </c>
      <c r="AG480">
        <v>2</v>
      </c>
      <c r="AH480">
        <v>1</v>
      </c>
      <c r="AI480">
        <v>1</v>
      </c>
    </row>
    <row r="481" spans="1:35" x14ac:dyDescent="0.25">
      <c r="A481" t="s">
        <v>35</v>
      </c>
      <c r="B481" t="s">
        <v>37</v>
      </c>
      <c r="C481" t="s">
        <v>52</v>
      </c>
      <c r="D481" t="s">
        <v>57</v>
      </c>
      <c r="E481" t="s">
        <v>62</v>
      </c>
      <c r="F481" t="s">
        <v>66</v>
      </c>
      <c r="G481" t="s">
        <v>71</v>
      </c>
      <c r="H481" t="s">
        <v>74</v>
      </c>
      <c r="I481" t="s">
        <v>81</v>
      </c>
      <c r="J481" t="s">
        <v>82</v>
      </c>
      <c r="K481">
        <v>0</v>
      </c>
      <c r="L481">
        <v>0</v>
      </c>
      <c r="M481">
        <v>0</v>
      </c>
      <c r="N481">
        <v>0</v>
      </c>
      <c r="O481">
        <v>0</v>
      </c>
      <c r="P481" t="s">
        <v>88</v>
      </c>
      <c r="Q481" t="s">
        <v>340</v>
      </c>
      <c r="R481">
        <v>3.2802734375</v>
      </c>
      <c r="S481" t="s">
        <v>651</v>
      </c>
      <c r="T481" t="s">
        <v>655</v>
      </c>
      <c r="U481">
        <v>0.83000000000000007</v>
      </c>
      <c r="V481" t="s">
        <v>657</v>
      </c>
      <c r="W481">
        <v>3.0545687221962421</v>
      </c>
      <c r="X481" t="s">
        <v>717</v>
      </c>
      <c r="Y481">
        <v>2018</v>
      </c>
      <c r="Z481">
        <v>3</v>
      </c>
      <c r="AA481" t="s">
        <v>1149</v>
      </c>
      <c r="AB481" t="s">
        <v>1153</v>
      </c>
      <c r="AC481">
        <v>201618</v>
      </c>
      <c r="AD481" t="s">
        <v>82</v>
      </c>
      <c r="AE481" t="s">
        <v>1157</v>
      </c>
      <c r="AF481">
        <v>3</v>
      </c>
      <c r="AG481">
        <v>2</v>
      </c>
      <c r="AH481">
        <v>1</v>
      </c>
      <c r="AI481">
        <v>3</v>
      </c>
    </row>
    <row r="482" spans="1:35" x14ac:dyDescent="0.25">
      <c r="A482" t="s">
        <v>35</v>
      </c>
      <c r="B482" t="s">
        <v>37</v>
      </c>
      <c r="C482" t="s">
        <v>52</v>
      </c>
      <c r="D482" t="s">
        <v>59</v>
      </c>
      <c r="E482" t="s">
        <v>62</v>
      </c>
      <c r="F482" t="s">
        <v>66</v>
      </c>
      <c r="G482" t="s">
        <v>71</v>
      </c>
      <c r="H482" t="s">
        <v>76</v>
      </c>
      <c r="I482" t="s">
        <v>81</v>
      </c>
      <c r="J482" t="s">
        <v>82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88</v>
      </c>
      <c r="Q482" t="s">
        <v>342</v>
      </c>
      <c r="R482">
        <v>3.8701171875</v>
      </c>
      <c r="S482" t="s">
        <v>651</v>
      </c>
      <c r="T482" t="s">
        <v>655</v>
      </c>
      <c r="U482">
        <v>1.3</v>
      </c>
      <c r="V482" t="s">
        <v>657</v>
      </c>
      <c r="W482">
        <v>3.241206204984334</v>
      </c>
      <c r="X482" t="s">
        <v>881</v>
      </c>
      <c r="Y482">
        <v>2012</v>
      </c>
      <c r="Z482">
        <v>5</v>
      </c>
      <c r="AA482" t="s">
        <v>1151</v>
      </c>
      <c r="AB482" t="s">
        <v>1153</v>
      </c>
      <c r="AC482">
        <v>201012</v>
      </c>
      <c r="AD482" t="s">
        <v>82</v>
      </c>
      <c r="AE482" t="s">
        <v>1157</v>
      </c>
      <c r="AF482">
        <v>3</v>
      </c>
      <c r="AG482">
        <v>2</v>
      </c>
      <c r="AH482">
        <v>2</v>
      </c>
      <c r="AI482">
        <v>3</v>
      </c>
    </row>
    <row r="483" spans="1:35" x14ac:dyDescent="0.25">
      <c r="A483" t="s">
        <v>36</v>
      </c>
      <c r="B483" t="s">
        <v>37</v>
      </c>
      <c r="C483" t="s">
        <v>54</v>
      </c>
      <c r="D483" t="s">
        <v>50</v>
      </c>
      <c r="E483" t="s">
        <v>62</v>
      </c>
      <c r="F483" t="s">
        <v>66</v>
      </c>
      <c r="G483" t="s">
        <v>71</v>
      </c>
      <c r="H483" t="s">
        <v>74</v>
      </c>
      <c r="I483" t="s">
        <v>81</v>
      </c>
      <c r="J483" t="s">
        <v>82</v>
      </c>
      <c r="K483">
        <v>0</v>
      </c>
      <c r="L483">
        <v>0</v>
      </c>
      <c r="M483">
        <v>0</v>
      </c>
      <c r="N483">
        <v>0</v>
      </c>
      <c r="O483">
        <v>0</v>
      </c>
      <c r="P483" t="s">
        <v>88</v>
      </c>
      <c r="Q483" t="s">
        <v>343</v>
      </c>
      <c r="R483">
        <v>7.4404296875</v>
      </c>
      <c r="S483" t="s">
        <v>653</v>
      </c>
      <c r="T483" t="s">
        <v>655</v>
      </c>
      <c r="U483">
        <v>0.85</v>
      </c>
      <c r="V483" t="s">
        <v>657</v>
      </c>
      <c r="W483">
        <v>3.9726256122512118</v>
      </c>
      <c r="X483" t="s">
        <v>882</v>
      </c>
      <c r="Y483">
        <v>2011</v>
      </c>
      <c r="Z483">
        <v>2</v>
      </c>
      <c r="AA483" t="s">
        <v>1149</v>
      </c>
      <c r="AB483" t="s">
        <v>1153</v>
      </c>
      <c r="AC483">
        <v>201012</v>
      </c>
      <c r="AD483" t="s">
        <v>82</v>
      </c>
      <c r="AE483" t="s">
        <v>1157</v>
      </c>
      <c r="AF483">
        <v>3</v>
      </c>
      <c r="AG483">
        <v>2</v>
      </c>
      <c r="AH483">
        <v>1</v>
      </c>
      <c r="AI483">
        <v>3</v>
      </c>
    </row>
    <row r="484" spans="1:35" x14ac:dyDescent="0.25">
      <c r="A484" t="s">
        <v>35</v>
      </c>
      <c r="B484" t="s">
        <v>37</v>
      </c>
      <c r="C484" t="s">
        <v>53</v>
      </c>
      <c r="D484" t="s">
        <v>50</v>
      </c>
      <c r="E484" t="s">
        <v>62</v>
      </c>
      <c r="F484" t="s">
        <v>66</v>
      </c>
      <c r="G484" t="s">
        <v>71</v>
      </c>
      <c r="H484" t="s">
        <v>74</v>
      </c>
      <c r="I484" t="s">
        <v>81</v>
      </c>
      <c r="J484" t="s">
        <v>82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88</v>
      </c>
      <c r="Q484" t="s">
        <v>344</v>
      </c>
      <c r="R484">
        <v>4.25</v>
      </c>
      <c r="S484" t="s">
        <v>651</v>
      </c>
      <c r="T484" t="s">
        <v>655</v>
      </c>
      <c r="U484">
        <v>1.279999971389771</v>
      </c>
      <c r="V484" t="s">
        <v>659</v>
      </c>
      <c r="W484">
        <v>4.2111739749088857</v>
      </c>
      <c r="X484" t="s">
        <v>883</v>
      </c>
      <c r="Y484">
        <v>2020</v>
      </c>
      <c r="Z484">
        <v>12</v>
      </c>
      <c r="AA484" t="s">
        <v>1152</v>
      </c>
      <c r="AB484" t="s">
        <v>1153</v>
      </c>
      <c r="AC484">
        <v>201920</v>
      </c>
      <c r="AD484" t="s">
        <v>82</v>
      </c>
      <c r="AE484" t="s">
        <v>1157</v>
      </c>
      <c r="AF484">
        <v>3</v>
      </c>
      <c r="AG484">
        <v>2</v>
      </c>
      <c r="AH484">
        <v>1</v>
      </c>
      <c r="AI484">
        <v>3</v>
      </c>
    </row>
    <row r="485" spans="1:35" x14ac:dyDescent="0.25">
      <c r="A485" t="s">
        <v>35</v>
      </c>
      <c r="B485" t="s">
        <v>39</v>
      </c>
      <c r="C485" t="s">
        <v>53</v>
      </c>
      <c r="D485" t="s">
        <v>58</v>
      </c>
      <c r="E485" t="s">
        <v>62</v>
      </c>
      <c r="F485" t="s">
        <v>66</v>
      </c>
      <c r="G485" t="s">
        <v>71</v>
      </c>
      <c r="H485" t="s">
        <v>74</v>
      </c>
      <c r="I485" t="s">
        <v>81</v>
      </c>
      <c r="J485" t="s">
        <v>82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88</v>
      </c>
      <c r="Q485" t="s">
        <v>345</v>
      </c>
      <c r="R485">
        <v>4.919921875</v>
      </c>
      <c r="S485" t="s">
        <v>651</v>
      </c>
      <c r="T485" t="s">
        <v>655</v>
      </c>
      <c r="U485">
        <v>1.110000014305115</v>
      </c>
      <c r="V485" t="s">
        <v>659</v>
      </c>
      <c r="W485">
        <v>4.5289029018022093</v>
      </c>
      <c r="X485" t="s">
        <v>884</v>
      </c>
      <c r="Y485">
        <v>2020</v>
      </c>
      <c r="Z485">
        <v>3</v>
      </c>
      <c r="AA485" t="s">
        <v>1149</v>
      </c>
      <c r="AB485" t="s">
        <v>1154</v>
      </c>
      <c r="AC485">
        <v>201920</v>
      </c>
      <c r="AD485" t="s">
        <v>82</v>
      </c>
      <c r="AE485" t="s">
        <v>1157</v>
      </c>
      <c r="AF485">
        <v>3</v>
      </c>
      <c r="AG485">
        <v>2</v>
      </c>
      <c r="AH485">
        <v>1</v>
      </c>
      <c r="AI485">
        <v>1</v>
      </c>
    </row>
    <row r="486" spans="1:35" x14ac:dyDescent="0.25">
      <c r="A486" t="s">
        <v>36</v>
      </c>
      <c r="B486" t="s">
        <v>37</v>
      </c>
      <c r="C486" t="s">
        <v>52</v>
      </c>
      <c r="D486" t="s">
        <v>55</v>
      </c>
      <c r="E486" t="s">
        <v>62</v>
      </c>
      <c r="F486" t="s">
        <v>65</v>
      </c>
      <c r="G486" t="s">
        <v>71</v>
      </c>
      <c r="H486" t="s">
        <v>74</v>
      </c>
      <c r="I486" t="s">
        <v>81</v>
      </c>
      <c r="J486" t="s">
        <v>82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88</v>
      </c>
      <c r="Q486" t="s">
        <v>347</v>
      </c>
      <c r="R486">
        <v>2.8798828125</v>
      </c>
      <c r="S486" t="s">
        <v>651</v>
      </c>
      <c r="T486" t="s">
        <v>655</v>
      </c>
      <c r="U486">
        <v>0.85</v>
      </c>
      <c r="V486" t="s">
        <v>659</v>
      </c>
      <c r="W486">
        <v>6.0853321105241731</v>
      </c>
      <c r="X486" t="s">
        <v>886</v>
      </c>
      <c r="Y486">
        <v>2010</v>
      </c>
      <c r="Z486">
        <v>11</v>
      </c>
      <c r="AA486" t="s">
        <v>1152</v>
      </c>
      <c r="AB486" t="s">
        <v>1153</v>
      </c>
      <c r="AC486">
        <v>201012</v>
      </c>
      <c r="AD486" t="s">
        <v>82</v>
      </c>
      <c r="AE486" t="s">
        <v>1157</v>
      </c>
      <c r="AF486">
        <v>3</v>
      </c>
      <c r="AG486">
        <v>2</v>
      </c>
      <c r="AH486">
        <v>1</v>
      </c>
      <c r="AI486">
        <v>1</v>
      </c>
    </row>
    <row r="487" spans="1:35" x14ac:dyDescent="0.25">
      <c r="A487" t="s">
        <v>36</v>
      </c>
      <c r="B487" t="s">
        <v>37</v>
      </c>
      <c r="C487" t="s">
        <v>52</v>
      </c>
      <c r="D487" t="s">
        <v>60</v>
      </c>
      <c r="E487" t="s">
        <v>62</v>
      </c>
      <c r="F487" t="s">
        <v>66</v>
      </c>
      <c r="G487" t="s">
        <v>71</v>
      </c>
      <c r="H487" t="s">
        <v>74</v>
      </c>
      <c r="I487" t="s">
        <v>81</v>
      </c>
      <c r="J487" t="s">
        <v>82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88</v>
      </c>
      <c r="Q487" t="s">
        <v>349</v>
      </c>
      <c r="R487">
        <v>4.23046875</v>
      </c>
      <c r="S487" t="s">
        <v>651</v>
      </c>
      <c r="T487" t="s">
        <v>655</v>
      </c>
      <c r="U487">
        <v>1.32</v>
      </c>
      <c r="V487" t="s">
        <v>659</v>
      </c>
      <c r="W487">
        <v>6.4915185286240069</v>
      </c>
      <c r="X487" t="s">
        <v>879</v>
      </c>
      <c r="Y487">
        <v>2016</v>
      </c>
      <c r="Z487">
        <v>3</v>
      </c>
      <c r="AA487" t="s">
        <v>1149</v>
      </c>
      <c r="AB487" t="s">
        <v>1153</v>
      </c>
      <c r="AC487">
        <v>201618</v>
      </c>
      <c r="AD487" t="s">
        <v>82</v>
      </c>
      <c r="AE487" t="s">
        <v>1157</v>
      </c>
      <c r="AF487">
        <v>3</v>
      </c>
      <c r="AG487">
        <v>2</v>
      </c>
      <c r="AH487">
        <v>1</v>
      </c>
      <c r="AI487">
        <v>2</v>
      </c>
    </row>
    <row r="488" spans="1:35" x14ac:dyDescent="0.25">
      <c r="A488" t="s">
        <v>35</v>
      </c>
      <c r="B488" t="s">
        <v>37</v>
      </c>
      <c r="C488" t="s">
        <v>53</v>
      </c>
      <c r="D488" t="s">
        <v>57</v>
      </c>
      <c r="E488" t="s">
        <v>62</v>
      </c>
      <c r="F488" t="s">
        <v>67</v>
      </c>
      <c r="G488" t="s">
        <v>71</v>
      </c>
      <c r="H488" t="s">
        <v>76</v>
      </c>
      <c r="I488" t="s">
        <v>81</v>
      </c>
      <c r="J488" t="s">
        <v>82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88</v>
      </c>
      <c r="Q488" t="s">
        <v>350</v>
      </c>
      <c r="R488">
        <v>4.349609375</v>
      </c>
      <c r="S488" t="s">
        <v>651</v>
      </c>
      <c r="T488" t="s">
        <v>655</v>
      </c>
      <c r="U488">
        <v>1.179999947547913</v>
      </c>
      <c r="V488" t="s">
        <v>659</v>
      </c>
      <c r="W488">
        <v>8.5774328559636999</v>
      </c>
      <c r="X488" t="s">
        <v>888</v>
      </c>
      <c r="Y488">
        <v>2020</v>
      </c>
      <c r="Z488">
        <v>11</v>
      </c>
      <c r="AA488" t="s">
        <v>1152</v>
      </c>
      <c r="AB488" t="s">
        <v>1153</v>
      </c>
      <c r="AC488">
        <v>201920</v>
      </c>
      <c r="AD488" t="s">
        <v>82</v>
      </c>
      <c r="AE488" t="s">
        <v>1157</v>
      </c>
      <c r="AF488">
        <v>3</v>
      </c>
      <c r="AG488">
        <v>2</v>
      </c>
      <c r="AH488">
        <v>2</v>
      </c>
      <c r="AI488">
        <v>3</v>
      </c>
    </row>
    <row r="489" spans="1:35" x14ac:dyDescent="0.25">
      <c r="A489" t="s">
        <v>35</v>
      </c>
      <c r="B489" t="s">
        <v>37</v>
      </c>
      <c r="C489" t="s">
        <v>55</v>
      </c>
      <c r="D489" t="s">
        <v>55</v>
      </c>
      <c r="E489" t="s">
        <v>62</v>
      </c>
      <c r="F489" t="s">
        <v>65</v>
      </c>
      <c r="G489" t="s">
        <v>71</v>
      </c>
      <c r="H489" t="s">
        <v>74</v>
      </c>
      <c r="I489" t="s">
        <v>81</v>
      </c>
      <c r="J489" t="s">
        <v>82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88</v>
      </c>
      <c r="Q489" t="s">
        <v>354</v>
      </c>
      <c r="R489">
        <v>4.6103515625</v>
      </c>
      <c r="S489" t="s">
        <v>651</v>
      </c>
      <c r="T489" t="s">
        <v>655</v>
      </c>
      <c r="U489">
        <v>1.25</v>
      </c>
      <c r="V489" t="s">
        <v>659</v>
      </c>
      <c r="W489">
        <v>12.2461651978285</v>
      </c>
      <c r="X489" t="s">
        <v>891</v>
      </c>
      <c r="Y489">
        <v>2018</v>
      </c>
      <c r="Z489">
        <v>11</v>
      </c>
      <c r="AA489" t="s">
        <v>1152</v>
      </c>
      <c r="AB489" t="s">
        <v>1153</v>
      </c>
      <c r="AC489">
        <v>201618</v>
      </c>
      <c r="AD489" t="s">
        <v>82</v>
      </c>
      <c r="AE489" t="s">
        <v>1157</v>
      </c>
      <c r="AF489">
        <v>3</v>
      </c>
      <c r="AG489">
        <v>2</v>
      </c>
      <c r="AH489">
        <v>1</v>
      </c>
      <c r="AI489">
        <v>1</v>
      </c>
    </row>
    <row r="490" spans="1:35" x14ac:dyDescent="0.25">
      <c r="A490" t="s">
        <v>35</v>
      </c>
      <c r="B490" t="s">
        <v>37</v>
      </c>
      <c r="C490" t="s">
        <v>54</v>
      </c>
      <c r="D490" t="s">
        <v>57</v>
      </c>
      <c r="E490" t="s">
        <v>62</v>
      </c>
      <c r="F490" t="s">
        <v>66</v>
      </c>
      <c r="G490" t="s">
        <v>71</v>
      </c>
      <c r="H490" t="s">
        <v>78</v>
      </c>
      <c r="I490" t="s">
        <v>81</v>
      </c>
      <c r="J490" t="s">
        <v>82</v>
      </c>
      <c r="K490">
        <v>0</v>
      </c>
      <c r="L490">
        <v>1</v>
      </c>
      <c r="M490">
        <v>0</v>
      </c>
      <c r="N490">
        <v>0</v>
      </c>
      <c r="O490">
        <v>0</v>
      </c>
      <c r="P490" t="s">
        <v>88</v>
      </c>
      <c r="Q490" t="s">
        <v>356</v>
      </c>
      <c r="R490">
        <v>5.0302734375</v>
      </c>
      <c r="S490" t="s">
        <v>651</v>
      </c>
      <c r="T490" t="s">
        <v>655</v>
      </c>
      <c r="U490">
        <v>1.1499999999999999</v>
      </c>
      <c r="V490" t="s">
        <v>659</v>
      </c>
      <c r="W490">
        <v>13.243100792169511</v>
      </c>
      <c r="X490" t="s">
        <v>892</v>
      </c>
      <c r="Y490">
        <v>2016</v>
      </c>
      <c r="Z490">
        <v>3</v>
      </c>
      <c r="AA490" t="s">
        <v>1149</v>
      </c>
      <c r="AB490" t="s">
        <v>1153</v>
      </c>
      <c r="AC490">
        <v>201618</v>
      </c>
      <c r="AD490" t="s">
        <v>82</v>
      </c>
      <c r="AE490" t="s">
        <v>1157</v>
      </c>
      <c r="AF490">
        <v>3</v>
      </c>
      <c r="AG490">
        <v>2</v>
      </c>
      <c r="AH490">
        <v>3</v>
      </c>
      <c r="AI490">
        <v>3</v>
      </c>
    </row>
    <row r="491" spans="1:35" x14ac:dyDescent="0.25">
      <c r="A491" t="s">
        <v>35</v>
      </c>
      <c r="B491" t="s">
        <v>37</v>
      </c>
      <c r="C491" t="s">
        <v>53</v>
      </c>
      <c r="D491" t="s">
        <v>55</v>
      </c>
      <c r="E491" t="s">
        <v>62</v>
      </c>
      <c r="F491" t="s">
        <v>67</v>
      </c>
      <c r="G491" t="s">
        <v>71</v>
      </c>
      <c r="H491" t="s">
        <v>74</v>
      </c>
      <c r="I491" t="s">
        <v>81</v>
      </c>
      <c r="J491" t="s">
        <v>82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88</v>
      </c>
      <c r="Q491" t="s">
        <v>357</v>
      </c>
      <c r="R491">
        <v>3.400390625</v>
      </c>
      <c r="S491" t="s">
        <v>651</v>
      </c>
      <c r="T491" t="s">
        <v>655</v>
      </c>
      <c r="U491">
        <v>0.97</v>
      </c>
      <c r="V491" t="s">
        <v>659</v>
      </c>
      <c r="W491">
        <v>15.413312846794669</v>
      </c>
      <c r="X491" t="s">
        <v>893</v>
      </c>
      <c r="Y491">
        <v>2019</v>
      </c>
      <c r="Z491">
        <v>3</v>
      </c>
      <c r="AA491" t="s">
        <v>1149</v>
      </c>
      <c r="AB491" t="s">
        <v>1153</v>
      </c>
      <c r="AC491">
        <v>201920</v>
      </c>
      <c r="AD491" t="s">
        <v>82</v>
      </c>
      <c r="AE491" t="s">
        <v>1157</v>
      </c>
      <c r="AF491">
        <v>3</v>
      </c>
      <c r="AG491">
        <v>2</v>
      </c>
      <c r="AH491">
        <v>1</v>
      </c>
      <c r="AI491">
        <v>1</v>
      </c>
    </row>
    <row r="492" spans="1:35" x14ac:dyDescent="0.25">
      <c r="A492" t="s">
        <v>35</v>
      </c>
      <c r="B492" t="s">
        <v>37</v>
      </c>
      <c r="C492" t="s">
        <v>55</v>
      </c>
      <c r="D492" t="s">
        <v>57</v>
      </c>
      <c r="E492" t="s">
        <v>62</v>
      </c>
      <c r="F492" t="s">
        <v>65</v>
      </c>
      <c r="G492" t="s">
        <v>71</v>
      </c>
      <c r="H492" t="s">
        <v>74</v>
      </c>
      <c r="I492" t="s">
        <v>81</v>
      </c>
      <c r="J492" t="s">
        <v>82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88</v>
      </c>
      <c r="Q492" t="s">
        <v>358</v>
      </c>
      <c r="R492">
        <v>3.0595703125</v>
      </c>
      <c r="S492" t="s">
        <v>651</v>
      </c>
      <c r="T492" t="s">
        <v>656</v>
      </c>
      <c r="U492">
        <v>1.59</v>
      </c>
      <c r="V492" t="s">
        <v>659</v>
      </c>
      <c r="W492">
        <v>18.87751124475313</v>
      </c>
      <c r="X492" t="s">
        <v>894</v>
      </c>
      <c r="Y492">
        <v>2018</v>
      </c>
      <c r="Z492">
        <v>7</v>
      </c>
      <c r="AA492" t="s">
        <v>1150</v>
      </c>
      <c r="AB492" t="s">
        <v>1153</v>
      </c>
      <c r="AC492">
        <v>201618</v>
      </c>
      <c r="AD492" t="s">
        <v>82</v>
      </c>
      <c r="AE492" t="s">
        <v>1157</v>
      </c>
      <c r="AF492">
        <v>3</v>
      </c>
      <c r="AG492">
        <v>2</v>
      </c>
      <c r="AH492">
        <v>1</v>
      </c>
      <c r="AI492">
        <v>3</v>
      </c>
    </row>
    <row r="493" spans="1:35" x14ac:dyDescent="0.25">
      <c r="A493" t="s">
        <v>36</v>
      </c>
      <c r="B493" t="s">
        <v>37</v>
      </c>
      <c r="C493" t="s">
        <v>54</v>
      </c>
      <c r="D493" t="s">
        <v>58</v>
      </c>
      <c r="E493" t="s">
        <v>64</v>
      </c>
      <c r="F493" t="s">
        <v>68</v>
      </c>
      <c r="G493" t="s">
        <v>72</v>
      </c>
      <c r="H493" t="s">
        <v>74</v>
      </c>
      <c r="I493" t="s">
        <v>79</v>
      </c>
      <c r="J493" t="s">
        <v>83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86</v>
      </c>
      <c r="Q493" t="s">
        <v>362</v>
      </c>
      <c r="R493">
        <v>5.1103515625</v>
      </c>
      <c r="S493" t="s">
        <v>651</v>
      </c>
      <c r="T493" t="s">
        <v>655</v>
      </c>
      <c r="U493">
        <v>1.0900000000000001</v>
      </c>
      <c r="V493" t="s">
        <v>657</v>
      </c>
      <c r="W493">
        <v>0</v>
      </c>
      <c r="X493" t="s">
        <v>897</v>
      </c>
      <c r="Y493">
        <v>2015</v>
      </c>
      <c r="Z493">
        <v>2</v>
      </c>
      <c r="AA493" t="s">
        <v>1149</v>
      </c>
      <c r="AB493" t="s">
        <v>1153</v>
      </c>
      <c r="AC493">
        <v>201315</v>
      </c>
      <c r="AD493" t="s">
        <v>83</v>
      </c>
      <c r="AE493" t="s">
        <v>1157</v>
      </c>
      <c r="AF493">
        <v>3</v>
      </c>
      <c r="AG493">
        <v>2</v>
      </c>
      <c r="AH493">
        <v>1</v>
      </c>
      <c r="AI493">
        <v>1</v>
      </c>
    </row>
    <row r="494" spans="1:35" x14ac:dyDescent="0.25">
      <c r="A494" t="s">
        <v>36</v>
      </c>
      <c r="B494" t="s">
        <v>46</v>
      </c>
      <c r="C494" t="s">
        <v>52</v>
      </c>
      <c r="D494" t="s">
        <v>55</v>
      </c>
      <c r="E494" t="s">
        <v>63</v>
      </c>
      <c r="F494" t="s">
        <v>69</v>
      </c>
      <c r="G494" t="s">
        <v>72</v>
      </c>
      <c r="H494" t="s">
        <v>76</v>
      </c>
      <c r="I494" t="s">
        <v>79</v>
      </c>
      <c r="J494" t="s">
        <v>82</v>
      </c>
      <c r="K494">
        <v>0</v>
      </c>
      <c r="L494">
        <v>0</v>
      </c>
      <c r="M494">
        <v>1</v>
      </c>
      <c r="N494">
        <v>0</v>
      </c>
      <c r="O494">
        <v>0</v>
      </c>
      <c r="P494" t="s">
        <v>87</v>
      </c>
      <c r="Q494" t="s">
        <v>369</v>
      </c>
      <c r="R494">
        <v>3.3603515625</v>
      </c>
      <c r="S494" t="s">
        <v>651</v>
      </c>
      <c r="T494" t="s">
        <v>654</v>
      </c>
      <c r="U494">
        <v>0.34</v>
      </c>
      <c r="V494" t="s">
        <v>657</v>
      </c>
      <c r="W494">
        <v>0</v>
      </c>
      <c r="X494" t="s">
        <v>904</v>
      </c>
      <c r="Y494">
        <v>2010</v>
      </c>
      <c r="Z494">
        <v>9</v>
      </c>
      <c r="AA494" t="s">
        <v>1150</v>
      </c>
      <c r="AB494" t="s">
        <v>1153</v>
      </c>
      <c r="AC494">
        <v>201012</v>
      </c>
      <c r="AD494" t="s">
        <v>82</v>
      </c>
      <c r="AE494" t="s">
        <v>1157</v>
      </c>
      <c r="AF494">
        <v>3</v>
      </c>
      <c r="AG494">
        <v>2</v>
      </c>
      <c r="AH494">
        <v>2</v>
      </c>
      <c r="AI494">
        <v>1</v>
      </c>
    </row>
    <row r="495" spans="1:35" x14ac:dyDescent="0.25">
      <c r="A495" t="s">
        <v>36</v>
      </c>
      <c r="B495" t="s">
        <v>45</v>
      </c>
      <c r="C495" t="s">
        <v>52</v>
      </c>
      <c r="D495" t="s">
        <v>50</v>
      </c>
      <c r="E495" t="s">
        <v>64</v>
      </c>
      <c r="F495" t="s">
        <v>68</v>
      </c>
      <c r="G495" t="s">
        <v>72</v>
      </c>
      <c r="H495" t="s">
        <v>76</v>
      </c>
      <c r="I495" t="s">
        <v>80</v>
      </c>
      <c r="J495" t="s">
        <v>85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87</v>
      </c>
      <c r="Q495" t="s">
        <v>387</v>
      </c>
      <c r="R495">
        <v>5.033171622983871</v>
      </c>
      <c r="S495" t="s">
        <v>651</v>
      </c>
      <c r="T495" t="s">
        <v>655</v>
      </c>
      <c r="U495">
        <v>0.78999999999999992</v>
      </c>
      <c r="V495" t="s">
        <v>657</v>
      </c>
      <c r="W495">
        <v>0</v>
      </c>
      <c r="X495" t="s">
        <v>922</v>
      </c>
      <c r="Y495">
        <v>2016</v>
      </c>
      <c r="Z495">
        <v>3</v>
      </c>
      <c r="AA495" t="s">
        <v>1149</v>
      </c>
      <c r="AB495" t="s">
        <v>1155</v>
      </c>
      <c r="AC495">
        <v>201618</v>
      </c>
      <c r="AD495" t="s">
        <v>85</v>
      </c>
      <c r="AE495" t="s">
        <v>1157</v>
      </c>
      <c r="AF495">
        <v>3</v>
      </c>
      <c r="AG495">
        <v>2</v>
      </c>
      <c r="AH495">
        <v>2</v>
      </c>
      <c r="AI495">
        <v>3</v>
      </c>
    </row>
    <row r="496" spans="1:35" x14ac:dyDescent="0.25">
      <c r="A496" t="s">
        <v>35</v>
      </c>
      <c r="B496" t="s">
        <v>44</v>
      </c>
      <c r="C496" t="s">
        <v>52</v>
      </c>
      <c r="D496" t="s">
        <v>60</v>
      </c>
      <c r="E496" t="s">
        <v>62</v>
      </c>
      <c r="F496" t="s">
        <v>68</v>
      </c>
      <c r="G496" t="s">
        <v>72</v>
      </c>
      <c r="H496" t="s">
        <v>76</v>
      </c>
      <c r="I496" t="s">
        <v>81</v>
      </c>
      <c r="J496" t="s">
        <v>82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87</v>
      </c>
      <c r="Q496" t="s">
        <v>443</v>
      </c>
      <c r="R496">
        <v>2.830078125</v>
      </c>
      <c r="S496" t="s">
        <v>651</v>
      </c>
      <c r="T496" t="s">
        <v>654</v>
      </c>
      <c r="U496">
        <v>0.270625</v>
      </c>
      <c r="V496" t="s">
        <v>657</v>
      </c>
      <c r="W496">
        <v>0</v>
      </c>
      <c r="X496" t="s">
        <v>972</v>
      </c>
      <c r="Y496">
        <v>2010</v>
      </c>
      <c r="Z496">
        <v>10</v>
      </c>
      <c r="AA496" t="s">
        <v>1152</v>
      </c>
      <c r="AB496" t="s">
        <v>1156</v>
      </c>
      <c r="AC496">
        <v>201012</v>
      </c>
      <c r="AD496" t="s">
        <v>82</v>
      </c>
      <c r="AE496" t="s">
        <v>1157</v>
      </c>
      <c r="AF496">
        <v>3</v>
      </c>
      <c r="AG496">
        <v>2</v>
      </c>
      <c r="AH496">
        <v>2</v>
      </c>
      <c r="AI496">
        <v>2</v>
      </c>
    </row>
    <row r="497" spans="1:35" x14ac:dyDescent="0.25">
      <c r="A497" t="s">
        <v>36</v>
      </c>
      <c r="B497" t="s">
        <v>37</v>
      </c>
      <c r="C497" t="s">
        <v>52</v>
      </c>
      <c r="D497" t="s">
        <v>55</v>
      </c>
      <c r="E497" t="s">
        <v>63</v>
      </c>
      <c r="F497" t="s">
        <v>68</v>
      </c>
      <c r="G497" t="s">
        <v>72</v>
      </c>
      <c r="H497" t="s">
        <v>78</v>
      </c>
      <c r="I497" t="s">
        <v>81</v>
      </c>
      <c r="J497" t="s">
        <v>82</v>
      </c>
      <c r="K497">
        <v>0</v>
      </c>
      <c r="L497">
        <v>1</v>
      </c>
      <c r="M497">
        <v>1</v>
      </c>
      <c r="N497">
        <v>0</v>
      </c>
      <c r="O497">
        <v>0</v>
      </c>
      <c r="P497" t="s">
        <v>87</v>
      </c>
      <c r="Q497" t="s">
        <v>444</v>
      </c>
      <c r="R497">
        <v>4.169921875</v>
      </c>
      <c r="S497" t="s">
        <v>651</v>
      </c>
      <c r="T497" t="s">
        <v>654</v>
      </c>
      <c r="U497">
        <v>0.45</v>
      </c>
      <c r="V497" t="s">
        <v>657</v>
      </c>
      <c r="W497">
        <v>0</v>
      </c>
      <c r="X497" t="s">
        <v>973</v>
      </c>
      <c r="Y497">
        <v>2013</v>
      </c>
      <c r="Z497">
        <v>10</v>
      </c>
      <c r="AA497" t="s">
        <v>1152</v>
      </c>
      <c r="AB497" t="s">
        <v>1153</v>
      </c>
      <c r="AC497">
        <v>201315</v>
      </c>
      <c r="AD497" t="s">
        <v>82</v>
      </c>
      <c r="AE497" t="s">
        <v>1157</v>
      </c>
      <c r="AF497">
        <v>3</v>
      </c>
      <c r="AG497">
        <v>2</v>
      </c>
      <c r="AH497">
        <v>3</v>
      </c>
      <c r="AI497">
        <v>1</v>
      </c>
    </row>
    <row r="498" spans="1:35" x14ac:dyDescent="0.25">
      <c r="A498" t="s">
        <v>36</v>
      </c>
      <c r="B498" t="s">
        <v>44</v>
      </c>
      <c r="C498" t="s">
        <v>55</v>
      </c>
      <c r="D498" t="s">
        <v>55</v>
      </c>
      <c r="E498" t="s">
        <v>64</v>
      </c>
      <c r="F498" t="s">
        <v>68</v>
      </c>
      <c r="G498" t="s">
        <v>72</v>
      </c>
      <c r="H498" t="s">
        <v>76</v>
      </c>
      <c r="I498" t="s">
        <v>81</v>
      </c>
      <c r="J498" t="s">
        <v>82</v>
      </c>
      <c r="K498">
        <v>0</v>
      </c>
      <c r="L498">
        <v>0</v>
      </c>
      <c r="M498">
        <v>1</v>
      </c>
      <c r="N498">
        <v>0</v>
      </c>
      <c r="O498">
        <v>0</v>
      </c>
      <c r="P498" t="s">
        <v>87</v>
      </c>
      <c r="Q498" t="s">
        <v>455</v>
      </c>
      <c r="R498">
        <v>3.3701171875</v>
      </c>
      <c r="S498" t="s">
        <v>651</v>
      </c>
      <c r="T498" t="s">
        <v>654</v>
      </c>
      <c r="U498">
        <v>0.28000000000000003</v>
      </c>
      <c r="V498" t="s">
        <v>657</v>
      </c>
      <c r="W498">
        <v>1.0614788497876491</v>
      </c>
      <c r="X498" t="s">
        <v>984</v>
      </c>
      <c r="Y498">
        <v>2011</v>
      </c>
      <c r="Z498">
        <v>7</v>
      </c>
      <c r="AA498" t="s">
        <v>1150</v>
      </c>
      <c r="AB498" t="s">
        <v>1156</v>
      </c>
      <c r="AC498">
        <v>201012</v>
      </c>
      <c r="AD498" t="s">
        <v>82</v>
      </c>
      <c r="AE498" t="s">
        <v>1157</v>
      </c>
      <c r="AF498">
        <v>3</v>
      </c>
      <c r="AG498">
        <v>2</v>
      </c>
      <c r="AH498">
        <v>2</v>
      </c>
      <c r="AI498">
        <v>1</v>
      </c>
    </row>
    <row r="499" spans="1:35" x14ac:dyDescent="0.25">
      <c r="A499" t="s">
        <v>36</v>
      </c>
      <c r="B499" t="s">
        <v>46</v>
      </c>
      <c r="C499" t="s">
        <v>53</v>
      </c>
      <c r="D499" t="s">
        <v>57</v>
      </c>
      <c r="E499" t="s">
        <v>64</v>
      </c>
      <c r="F499" t="s">
        <v>68</v>
      </c>
      <c r="G499" t="s">
        <v>72</v>
      </c>
      <c r="H499" t="s">
        <v>76</v>
      </c>
      <c r="I499" t="s">
        <v>81</v>
      </c>
      <c r="J499" t="s">
        <v>82</v>
      </c>
      <c r="K499">
        <v>0</v>
      </c>
      <c r="L499">
        <v>0</v>
      </c>
      <c r="M499">
        <v>1</v>
      </c>
      <c r="N499">
        <v>0</v>
      </c>
      <c r="O499">
        <v>0</v>
      </c>
      <c r="P499" t="s">
        <v>87</v>
      </c>
      <c r="Q499" t="s">
        <v>458</v>
      </c>
      <c r="R499">
        <v>6.6904296875</v>
      </c>
      <c r="S499" t="s">
        <v>653</v>
      </c>
      <c r="T499" t="s">
        <v>654</v>
      </c>
      <c r="U499">
        <v>0.32</v>
      </c>
      <c r="V499" t="s">
        <v>657</v>
      </c>
      <c r="W499">
        <v>1.2734397354981171</v>
      </c>
      <c r="X499" t="s">
        <v>987</v>
      </c>
      <c r="Y499">
        <v>2012</v>
      </c>
      <c r="Z499">
        <v>9</v>
      </c>
      <c r="AA499" t="s">
        <v>1150</v>
      </c>
      <c r="AB499" t="s">
        <v>1153</v>
      </c>
      <c r="AC499">
        <v>201012</v>
      </c>
      <c r="AD499" t="s">
        <v>82</v>
      </c>
      <c r="AE499" t="s">
        <v>1157</v>
      </c>
      <c r="AF499">
        <v>3</v>
      </c>
      <c r="AG499">
        <v>2</v>
      </c>
      <c r="AH499">
        <v>2</v>
      </c>
      <c r="AI499">
        <v>3</v>
      </c>
    </row>
    <row r="500" spans="1:35" x14ac:dyDescent="0.25">
      <c r="A500" t="s">
        <v>36</v>
      </c>
      <c r="B500" t="s">
        <v>47</v>
      </c>
      <c r="C500" t="s">
        <v>52</v>
      </c>
      <c r="D500" t="s">
        <v>55</v>
      </c>
      <c r="E500" t="s">
        <v>63</v>
      </c>
      <c r="F500" t="s">
        <v>68</v>
      </c>
      <c r="G500" t="s">
        <v>72</v>
      </c>
      <c r="H500" t="s">
        <v>75</v>
      </c>
      <c r="I500" t="s">
        <v>81</v>
      </c>
      <c r="J500" t="s">
        <v>82</v>
      </c>
      <c r="K500">
        <v>0</v>
      </c>
      <c r="L500">
        <v>0</v>
      </c>
      <c r="M500">
        <v>1</v>
      </c>
      <c r="N500">
        <v>1</v>
      </c>
      <c r="O500">
        <v>0</v>
      </c>
      <c r="P500" t="s">
        <v>88</v>
      </c>
      <c r="Q500" t="s">
        <v>470</v>
      </c>
      <c r="R500">
        <v>3.830078125</v>
      </c>
      <c r="S500" t="s">
        <v>651</v>
      </c>
      <c r="T500" t="s">
        <v>654</v>
      </c>
      <c r="U500">
        <v>0.35411761788760909</v>
      </c>
      <c r="V500" t="s">
        <v>657</v>
      </c>
      <c r="W500">
        <v>2.6678984868340132</v>
      </c>
      <c r="X500" t="s">
        <v>998</v>
      </c>
      <c r="Y500">
        <v>2020</v>
      </c>
      <c r="Z500">
        <v>5</v>
      </c>
      <c r="AA500" t="s">
        <v>1151</v>
      </c>
      <c r="AB500" t="s">
        <v>1153</v>
      </c>
      <c r="AC500">
        <v>201920</v>
      </c>
      <c r="AD500" t="s">
        <v>82</v>
      </c>
      <c r="AE500" t="s">
        <v>1157</v>
      </c>
      <c r="AF500">
        <v>3</v>
      </c>
      <c r="AG500">
        <v>2</v>
      </c>
      <c r="AH500">
        <v>2</v>
      </c>
      <c r="AI500">
        <v>1</v>
      </c>
    </row>
    <row r="501" spans="1:35" x14ac:dyDescent="0.25">
      <c r="A501" t="s">
        <v>35</v>
      </c>
      <c r="B501" t="s">
        <v>37</v>
      </c>
      <c r="C501" t="s">
        <v>52</v>
      </c>
      <c r="D501" t="s">
        <v>57</v>
      </c>
      <c r="E501" t="s">
        <v>62</v>
      </c>
      <c r="F501" t="s">
        <v>68</v>
      </c>
      <c r="G501" t="s">
        <v>72</v>
      </c>
      <c r="H501" t="s">
        <v>74</v>
      </c>
      <c r="I501" t="s">
        <v>81</v>
      </c>
      <c r="J501" t="s">
        <v>82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88</v>
      </c>
      <c r="Q501" t="s">
        <v>471</v>
      </c>
      <c r="R501">
        <v>3.669921875</v>
      </c>
      <c r="S501" t="s">
        <v>651</v>
      </c>
      <c r="T501" t="s">
        <v>654</v>
      </c>
      <c r="U501">
        <v>0.15</v>
      </c>
      <c r="V501" t="s">
        <v>657</v>
      </c>
      <c r="W501">
        <v>3.3931739628314959</v>
      </c>
      <c r="X501" t="s">
        <v>999</v>
      </c>
      <c r="Y501">
        <v>2013</v>
      </c>
      <c r="Z501">
        <v>5</v>
      </c>
      <c r="AA501" t="s">
        <v>1151</v>
      </c>
      <c r="AB501" t="s">
        <v>1153</v>
      </c>
      <c r="AC501">
        <v>201315</v>
      </c>
      <c r="AD501" t="s">
        <v>82</v>
      </c>
      <c r="AE501" t="s">
        <v>1157</v>
      </c>
      <c r="AF501">
        <v>3</v>
      </c>
      <c r="AG501">
        <v>2</v>
      </c>
      <c r="AH501">
        <v>1</v>
      </c>
      <c r="AI501">
        <v>3</v>
      </c>
    </row>
    <row r="502" spans="1:35" x14ac:dyDescent="0.25">
      <c r="A502" t="s">
        <v>35</v>
      </c>
      <c r="B502" t="s">
        <v>37</v>
      </c>
      <c r="C502" t="s">
        <v>54</v>
      </c>
      <c r="D502" t="s">
        <v>58</v>
      </c>
      <c r="E502" t="s">
        <v>62</v>
      </c>
      <c r="F502" t="s">
        <v>68</v>
      </c>
      <c r="G502" t="s">
        <v>72</v>
      </c>
      <c r="H502" t="s">
        <v>74</v>
      </c>
      <c r="I502" t="s">
        <v>81</v>
      </c>
      <c r="J502" t="s">
        <v>82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88</v>
      </c>
      <c r="Q502" t="s">
        <v>472</v>
      </c>
      <c r="R502">
        <v>4.0703125</v>
      </c>
      <c r="S502" t="s">
        <v>651</v>
      </c>
      <c r="T502" t="s">
        <v>654</v>
      </c>
      <c r="U502">
        <v>0.39</v>
      </c>
      <c r="V502" t="s">
        <v>659</v>
      </c>
      <c r="W502">
        <v>10.22098220419138</v>
      </c>
      <c r="X502" t="s">
        <v>1000</v>
      </c>
      <c r="Y502">
        <v>2013</v>
      </c>
      <c r="Z502">
        <v>6</v>
      </c>
      <c r="AA502" t="s">
        <v>1151</v>
      </c>
      <c r="AB502" t="s">
        <v>1153</v>
      </c>
      <c r="AC502">
        <v>201315</v>
      </c>
      <c r="AD502" t="s">
        <v>82</v>
      </c>
      <c r="AE502" t="s">
        <v>1157</v>
      </c>
      <c r="AF502">
        <v>3</v>
      </c>
      <c r="AG502">
        <v>2</v>
      </c>
      <c r="AH502">
        <v>1</v>
      </c>
      <c r="AI502">
        <v>1</v>
      </c>
    </row>
    <row r="503" spans="1:35" x14ac:dyDescent="0.25">
      <c r="A503" t="s">
        <v>36</v>
      </c>
      <c r="B503" t="s">
        <v>46</v>
      </c>
      <c r="C503" t="s">
        <v>53</v>
      </c>
      <c r="D503" t="s">
        <v>60</v>
      </c>
      <c r="E503" t="s">
        <v>62</v>
      </c>
      <c r="F503" t="s">
        <v>69</v>
      </c>
      <c r="G503" t="s">
        <v>73</v>
      </c>
      <c r="H503" t="s">
        <v>74</v>
      </c>
      <c r="I503" t="s">
        <v>79</v>
      </c>
      <c r="J503" t="s">
        <v>82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86</v>
      </c>
      <c r="Q503" t="s">
        <v>475</v>
      </c>
      <c r="R503">
        <v>2.7802734375</v>
      </c>
      <c r="S503" t="s">
        <v>651</v>
      </c>
      <c r="T503" t="s">
        <v>655</v>
      </c>
      <c r="U503">
        <v>0.84</v>
      </c>
      <c r="V503" t="s">
        <v>657</v>
      </c>
      <c r="W503">
        <v>0</v>
      </c>
      <c r="X503" t="s">
        <v>1002</v>
      </c>
      <c r="Y503">
        <v>2010</v>
      </c>
      <c r="Z503">
        <v>7</v>
      </c>
      <c r="AA503" t="s">
        <v>1150</v>
      </c>
      <c r="AB503" t="s">
        <v>1153</v>
      </c>
      <c r="AC503">
        <v>201012</v>
      </c>
      <c r="AD503" t="s">
        <v>82</v>
      </c>
      <c r="AE503" t="s">
        <v>1157</v>
      </c>
      <c r="AF503">
        <v>3</v>
      </c>
      <c r="AG503">
        <v>2</v>
      </c>
      <c r="AH503">
        <v>1</v>
      </c>
      <c r="AI503">
        <v>2</v>
      </c>
    </row>
    <row r="504" spans="1:35" x14ac:dyDescent="0.25">
      <c r="A504" t="s">
        <v>36</v>
      </c>
      <c r="B504" t="s">
        <v>37</v>
      </c>
      <c r="C504" t="s">
        <v>54</v>
      </c>
      <c r="D504" t="s">
        <v>58</v>
      </c>
      <c r="E504" t="s">
        <v>63</v>
      </c>
      <c r="F504" t="s">
        <v>69</v>
      </c>
      <c r="G504" t="s">
        <v>73</v>
      </c>
      <c r="H504" t="s">
        <v>76</v>
      </c>
      <c r="I504" t="s">
        <v>81</v>
      </c>
      <c r="J504" t="s">
        <v>82</v>
      </c>
      <c r="K504">
        <v>0</v>
      </c>
      <c r="L504">
        <v>0</v>
      </c>
      <c r="M504">
        <v>0</v>
      </c>
      <c r="N504">
        <v>0</v>
      </c>
      <c r="O504">
        <v>1</v>
      </c>
      <c r="P504" t="s">
        <v>86</v>
      </c>
      <c r="Q504" t="s">
        <v>483</v>
      </c>
      <c r="R504">
        <v>3.51953125</v>
      </c>
      <c r="S504" t="s">
        <v>651</v>
      </c>
      <c r="T504" t="s">
        <v>654</v>
      </c>
      <c r="U504">
        <v>0.71</v>
      </c>
      <c r="V504" t="s">
        <v>657</v>
      </c>
      <c r="W504">
        <v>0</v>
      </c>
      <c r="X504" t="s">
        <v>1010</v>
      </c>
      <c r="Y504">
        <v>2013</v>
      </c>
      <c r="Z504">
        <v>2</v>
      </c>
      <c r="AA504" t="s">
        <v>1149</v>
      </c>
      <c r="AB504" t="s">
        <v>1153</v>
      </c>
      <c r="AC504">
        <v>201315</v>
      </c>
      <c r="AD504" t="s">
        <v>82</v>
      </c>
      <c r="AE504" t="s">
        <v>1157</v>
      </c>
      <c r="AF504">
        <v>3</v>
      </c>
      <c r="AG504">
        <v>2</v>
      </c>
      <c r="AH504">
        <v>2</v>
      </c>
      <c r="AI504">
        <v>1</v>
      </c>
    </row>
    <row r="505" spans="1:35" x14ac:dyDescent="0.25">
      <c r="A505" t="s">
        <v>36</v>
      </c>
      <c r="B505" t="s">
        <v>38</v>
      </c>
      <c r="C505" t="s">
        <v>53</v>
      </c>
      <c r="D505" t="s">
        <v>55</v>
      </c>
      <c r="E505" t="s">
        <v>63</v>
      </c>
      <c r="F505" t="s">
        <v>69</v>
      </c>
      <c r="G505" t="s">
        <v>73</v>
      </c>
      <c r="H505" t="s">
        <v>75</v>
      </c>
      <c r="I505" t="s">
        <v>81</v>
      </c>
      <c r="J505" t="s">
        <v>82</v>
      </c>
      <c r="K505">
        <v>0</v>
      </c>
      <c r="L505">
        <v>0</v>
      </c>
      <c r="M505">
        <v>1</v>
      </c>
      <c r="N505">
        <v>1</v>
      </c>
      <c r="O505">
        <v>0</v>
      </c>
      <c r="P505" t="s">
        <v>86</v>
      </c>
      <c r="Q505" t="s">
        <v>485</v>
      </c>
      <c r="R505">
        <v>4.2099609375</v>
      </c>
      <c r="S505" t="s">
        <v>651</v>
      </c>
      <c r="T505" t="s">
        <v>655</v>
      </c>
      <c r="U505">
        <v>1.07</v>
      </c>
      <c r="V505" t="s">
        <v>657</v>
      </c>
      <c r="W505">
        <v>0</v>
      </c>
      <c r="X505" t="s">
        <v>1012</v>
      </c>
      <c r="Y505">
        <v>2018</v>
      </c>
      <c r="Z505">
        <v>2</v>
      </c>
      <c r="AA505" t="s">
        <v>1149</v>
      </c>
      <c r="AB505" t="s">
        <v>1154</v>
      </c>
      <c r="AC505">
        <v>201618</v>
      </c>
      <c r="AD505" t="s">
        <v>82</v>
      </c>
      <c r="AE505" t="s">
        <v>1157</v>
      </c>
      <c r="AF505">
        <v>3</v>
      </c>
      <c r="AG505">
        <v>2</v>
      </c>
      <c r="AH505">
        <v>2</v>
      </c>
      <c r="AI505">
        <v>1</v>
      </c>
    </row>
    <row r="506" spans="1:35" x14ac:dyDescent="0.25">
      <c r="A506" t="s">
        <v>35</v>
      </c>
      <c r="B506" t="s">
        <v>37</v>
      </c>
      <c r="C506" t="s">
        <v>54</v>
      </c>
      <c r="D506" t="s">
        <v>58</v>
      </c>
      <c r="E506" t="s">
        <v>62</v>
      </c>
      <c r="F506" t="s">
        <v>69</v>
      </c>
      <c r="G506" t="s">
        <v>73</v>
      </c>
      <c r="H506" t="s">
        <v>74</v>
      </c>
      <c r="I506" t="s">
        <v>81</v>
      </c>
      <c r="J506" t="s">
        <v>82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86</v>
      </c>
      <c r="Q506" t="s">
        <v>487</v>
      </c>
      <c r="R506">
        <v>2.6201171875</v>
      </c>
      <c r="S506" t="s">
        <v>651</v>
      </c>
      <c r="T506" t="s">
        <v>655</v>
      </c>
      <c r="U506">
        <v>0.96</v>
      </c>
      <c r="V506" t="s">
        <v>657</v>
      </c>
      <c r="W506">
        <v>0.12016741695708361</v>
      </c>
      <c r="X506" t="s">
        <v>1014</v>
      </c>
      <c r="Y506">
        <v>2012</v>
      </c>
      <c r="Z506">
        <v>3</v>
      </c>
      <c r="AA506" t="s">
        <v>1149</v>
      </c>
      <c r="AB506" t="s">
        <v>1153</v>
      </c>
      <c r="AC506">
        <v>201012</v>
      </c>
      <c r="AD506" t="s">
        <v>82</v>
      </c>
      <c r="AE506" t="s">
        <v>1157</v>
      </c>
      <c r="AF506">
        <v>3</v>
      </c>
      <c r="AG506">
        <v>2</v>
      </c>
      <c r="AH506">
        <v>1</v>
      </c>
      <c r="AI506">
        <v>1</v>
      </c>
    </row>
    <row r="507" spans="1:35" x14ac:dyDescent="0.25">
      <c r="A507" t="s">
        <v>36</v>
      </c>
      <c r="B507" t="s">
        <v>46</v>
      </c>
      <c r="C507" t="s">
        <v>52</v>
      </c>
      <c r="D507" t="s">
        <v>55</v>
      </c>
      <c r="E507" t="s">
        <v>63</v>
      </c>
      <c r="F507" t="s">
        <v>69</v>
      </c>
      <c r="G507" t="s">
        <v>73</v>
      </c>
      <c r="H507" t="s">
        <v>78</v>
      </c>
      <c r="I507" t="s">
        <v>79</v>
      </c>
      <c r="J507" t="s">
        <v>82</v>
      </c>
      <c r="K507">
        <v>0</v>
      </c>
      <c r="L507">
        <v>1</v>
      </c>
      <c r="M507">
        <v>0</v>
      </c>
      <c r="N507">
        <v>0</v>
      </c>
      <c r="O507">
        <v>0</v>
      </c>
      <c r="P507" t="s">
        <v>87</v>
      </c>
      <c r="Q507" t="s">
        <v>488</v>
      </c>
      <c r="R507">
        <v>4.4501953125</v>
      </c>
      <c r="S507" t="s">
        <v>651</v>
      </c>
      <c r="T507" t="s">
        <v>654</v>
      </c>
      <c r="U507">
        <v>0.56000000000000005</v>
      </c>
      <c r="V507" t="s">
        <v>657</v>
      </c>
      <c r="W507">
        <v>0</v>
      </c>
      <c r="X507" t="s">
        <v>1015</v>
      </c>
      <c r="Y507">
        <v>2010</v>
      </c>
      <c r="Z507">
        <v>5</v>
      </c>
      <c r="AA507" t="s">
        <v>1151</v>
      </c>
      <c r="AB507" t="s">
        <v>1153</v>
      </c>
      <c r="AC507">
        <v>201012</v>
      </c>
      <c r="AD507" t="s">
        <v>82</v>
      </c>
      <c r="AE507" t="s">
        <v>1157</v>
      </c>
      <c r="AF507">
        <v>3</v>
      </c>
      <c r="AG507">
        <v>2</v>
      </c>
      <c r="AH507">
        <v>3</v>
      </c>
      <c r="AI507">
        <v>1</v>
      </c>
    </row>
    <row r="508" spans="1:35" x14ac:dyDescent="0.25">
      <c r="A508" t="s">
        <v>36</v>
      </c>
      <c r="B508" t="s">
        <v>37</v>
      </c>
      <c r="C508" t="s">
        <v>54</v>
      </c>
      <c r="D508" t="s">
        <v>55</v>
      </c>
      <c r="E508" t="s">
        <v>63</v>
      </c>
      <c r="F508" t="s">
        <v>69</v>
      </c>
      <c r="G508" t="s">
        <v>73</v>
      </c>
      <c r="H508" t="s">
        <v>77</v>
      </c>
      <c r="I508" t="s">
        <v>79</v>
      </c>
      <c r="J508" t="s">
        <v>82</v>
      </c>
      <c r="K508">
        <v>1</v>
      </c>
      <c r="L508">
        <v>0</v>
      </c>
      <c r="M508">
        <v>0</v>
      </c>
      <c r="N508">
        <v>0</v>
      </c>
      <c r="O508">
        <v>0</v>
      </c>
      <c r="P508" t="s">
        <v>87</v>
      </c>
      <c r="Q508" t="s">
        <v>489</v>
      </c>
      <c r="R508">
        <v>3.259765625</v>
      </c>
      <c r="S508" t="s">
        <v>651</v>
      </c>
      <c r="T508" t="s">
        <v>654</v>
      </c>
      <c r="U508">
        <v>0.68</v>
      </c>
      <c r="V508" t="s">
        <v>657</v>
      </c>
      <c r="W508">
        <v>0</v>
      </c>
      <c r="X508" t="s">
        <v>1016</v>
      </c>
      <c r="Y508">
        <v>2012</v>
      </c>
      <c r="Z508">
        <v>1</v>
      </c>
      <c r="AA508" t="s">
        <v>1149</v>
      </c>
      <c r="AB508" t="s">
        <v>1153</v>
      </c>
      <c r="AC508">
        <v>201012</v>
      </c>
      <c r="AD508" t="s">
        <v>82</v>
      </c>
      <c r="AE508" t="s">
        <v>1157</v>
      </c>
      <c r="AF508">
        <v>3</v>
      </c>
      <c r="AG508">
        <v>2</v>
      </c>
      <c r="AH508">
        <v>3</v>
      </c>
      <c r="AI508">
        <v>1</v>
      </c>
    </row>
    <row r="509" spans="1:35" x14ac:dyDescent="0.25">
      <c r="A509" t="s">
        <v>36</v>
      </c>
      <c r="B509" t="s">
        <v>42</v>
      </c>
      <c r="C509" t="s">
        <v>54</v>
      </c>
      <c r="D509" t="s">
        <v>61</v>
      </c>
      <c r="E509" t="s">
        <v>63</v>
      </c>
      <c r="F509" t="s">
        <v>69</v>
      </c>
      <c r="G509" t="s">
        <v>73</v>
      </c>
      <c r="H509" t="s">
        <v>74</v>
      </c>
      <c r="I509" t="s">
        <v>79</v>
      </c>
      <c r="J509" t="s">
        <v>82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87</v>
      </c>
      <c r="Q509" t="s">
        <v>490</v>
      </c>
      <c r="R509">
        <v>2.830078125</v>
      </c>
      <c r="S509" t="s">
        <v>651</v>
      </c>
      <c r="T509" t="s">
        <v>654</v>
      </c>
      <c r="U509">
        <v>0.73</v>
      </c>
      <c r="V509" t="s">
        <v>657</v>
      </c>
      <c r="W509">
        <v>0</v>
      </c>
      <c r="X509" t="s">
        <v>1017</v>
      </c>
      <c r="Y509">
        <v>2012</v>
      </c>
      <c r="Z509">
        <v>4</v>
      </c>
      <c r="AA509" t="s">
        <v>1151</v>
      </c>
      <c r="AB509" t="s">
        <v>1154</v>
      </c>
      <c r="AC509">
        <v>201012</v>
      </c>
      <c r="AD509" t="s">
        <v>82</v>
      </c>
      <c r="AE509" t="s">
        <v>1157</v>
      </c>
      <c r="AF509">
        <v>3</v>
      </c>
      <c r="AG509">
        <v>2</v>
      </c>
      <c r="AH509">
        <v>1</v>
      </c>
      <c r="AI509">
        <v>2</v>
      </c>
    </row>
    <row r="510" spans="1:35" x14ac:dyDescent="0.25">
      <c r="A510" t="s">
        <v>36</v>
      </c>
      <c r="B510" t="s">
        <v>38</v>
      </c>
      <c r="C510" t="s">
        <v>54</v>
      </c>
      <c r="D510" t="s">
        <v>60</v>
      </c>
      <c r="E510" t="s">
        <v>62</v>
      </c>
      <c r="F510" t="s">
        <v>65</v>
      </c>
      <c r="G510" t="s">
        <v>73</v>
      </c>
      <c r="H510" t="s">
        <v>78</v>
      </c>
      <c r="I510" t="s">
        <v>79</v>
      </c>
      <c r="J510" t="s">
        <v>82</v>
      </c>
      <c r="K510">
        <v>1</v>
      </c>
      <c r="L510">
        <v>1</v>
      </c>
      <c r="M510">
        <v>0</v>
      </c>
      <c r="N510">
        <v>1</v>
      </c>
      <c r="O510">
        <v>0</v>
      </c>
      <c r="P510" t="s">
        <v>87</v>
      </c>
      <c r="Q510" t="s">
        <v>492</v>
      </c>
      <c r="R510">
        <v>4.5595703125</v>
      </c>
      <c r="S510" t="s">
        <v>651</v>
      </c>
      <c r="T510" t="s">
        <v>655</v>
      </c>
      <c r="U510">
        <v>1.06</v>
      </c>
      <c r="V510" t="s">
        <v>657</v>
      </c>
      <c r="W510">
        <v>0</v>
      </c>
      <c r="X510" t="s">
        <v>1019</v>
      </c>
      <c r="Y510">
        <v>2011</v>
      </c>
      <c r="Z510">
        <v>3</v>
      </c>
      <c r="AA510" t="s">
        <v>1149</v>
      </c>
      <c r="AB510" t="s">
        <v>1154</v>
      </c>
      <c r="AC510">
        <v>201012</v>
      </c>
      <c r="AD510" t="s">
        <v>82</v>
      </c>
      <c r="AE510" t="s">
        <v>1157</v>
      </c>
      <c r="AF510">
        <v>3</v>
      </c>
      <c r="AG510">
        <v>2</v>
      </c>
      <c r="AH510">
        <v>3</v>
      </c>
      <c r="AI510">
        <v>2</v>
      </c>
    </row>
    <row r="511" spans="1:35" x14ac:dyDescent="0.25">
      <c r="A511" t="s">
        <v>36</v>
      </c>
      <c r="B511" t="s">
        <v>41</v>
      </c>
      <c r="C511" t="s">
        <v>53</v>
      </c>
      <c r="D511" t="s">
        <v>55</v>
      </c>
      <c r="E511" t="s">
        <v>63</v>
      </c>
      <c r="F511" t="s">
        <v>70</v>
      </c>
      <c r="G511" t="s">
        <v>73</v>
      </c>
      <c r="H511" t="s">
        <v>77</v>
      </c>
      <c r="I511" t="s">
        <v>79</v>
      </c>
      <c r="J511" t="s">
        <v>82</v>
      </c>
      <c r="K511">
        <v>1</v>
      </c>
      <c r="L511">
        <v>0</v>
      </c>
      <c r="M511">
        <v>0</v>
      </c>
      <c r="N511">
        <v>0</v>
      </c>
      <c r="O511">
        <v>0</v>
      </c>
      <c r="P511" t="s">
        <v>87</v>
      </c>
      <c r="Q511" t="s">
        <v>493</v>
      </c>
      <c r="R511">
        <v>2.76953125</v>
      </c>
      <c r="S511" t="s">
        <v>651</v>
      </c>
      <c r="T511" t="s">
        <v>655</v>
      </c>
      <c r="U511">
        <v>1.18</v>
      </c>
      <c r="V511" t="s">
        <v>657</v>
      </c>
      <c r="W511">
        <v>0</v>
      </c>
      <c r="X511" t="s">
        <v>1020</v>
      </c>
      <c r="Y511">
        <v>2012</v>
      </c>
      <c r="Z511">
        <v>10</v>
      </c>
      <c r="AA511" t="s">
        <v>1152</v>
      </c>
      <c r="AB511" t="s">
        <v>1154</v>
      </c>
      <c r="AC511">
        <v>201012</v>
      </c>
      <c r="AD511" t="s">
        <v>82</v>
      </c>
      <c r="AE511" t="s">
        <v>1157</v>
      </c>
      <c r="AF511">
        <v>3</v>
      </c>
      <c r="AG511">
        <v>2</v>
      </c>
      <c r="AH511">
        <v>3</v>
      </c>
      <c r="AI511">
        <v>1</v>
      </c>
    </row>
    <row r="512" spans="1:35" x14ac:dyDescent="0.25">
      <c r="A512" t="s">
        <v>36</v>
      </c>
      <c r="B512" t="s">
        <v>37</v>
      </c>
      <c r="C512" t="s">
        <v>54</v>
      </c>
      <c r="D512" t="s">
        <v>58</v>
      </c>
      <c r="E512" t="s">
        <v>63</v>
      </c>
      <c r="F512" t="s">
        <v>69</v>
      </c>
      <c r="G512" t="s">
        <v>73</v>
      </c>
      <c r="H512" t="s">
        <v>77</v>
      </c>
      <c r="I512" t="s">
        <v>79</v>
      </c>
      <c r="J512" t="s">
        <v>82</v>
      </c>
      <c r="K512">
        <v>1</v>
      </c>
      <c r="L512">
        <v>0</v>
      </c>
      <c r="M512">
        <v>0</v>
      </c>
      <c r="N512">
        <v>0</v>
      </c>
      <c r="O512">
        <v>0</v>
      </c>
      <c r="P512" t="s">
        <v>87</v>
      </c>
      <c r="Q512" t="s">
        <v>494</v>
      </c>
      <c r="R512">
        <v>5.240234375</v>
      </c>
      <c r="S512" t="s">
        <v>651</v>
      </c>
      <c r="T512" t="s">
        <v>655</v>
      </c>
      <c r="U512">
        <v>1.18</v>
      </c>
      <c r="V512" t="s">
        <v>657</v>
      </c>
      <c r="W512">
        <v>0</v>
      </c>
      <c r="X512" t="s">
        <v>1021</v>
      </c>
      <c r="Y512">
        <v>2013</v>
      </c>
      <c r="Z512">
        <v>8</v>
      </c>
      <c r="AA512" t="s">
        <v>1150</v>
      </c>
      <c r="AB512" t="s">
        <v>1153</v>
      </c>
      <c r="AC512">
        <v>201315</v>
      </c>
      <c r="AD512" t="s">
        <v>82</v>
      </c>
      <c r="AE512" t="s">
        <v>1157</v>
      </c>
      <c r="AF512">
        <v>3</v>
      </c>
      <c r="AG512">
        <v>2</v>
      </c>
      <c r="AH512">
        <v>3</v>
      </c>
      <c r="AI512">
        <v>1</v>
      </c>
    </row>
    <row r="513" spans="1:35" x14ac:dyDescent="0.25">
      <c r="A513" t="s">
        <v>36</v>
      </c>
      <c r="B513" t="s">
        <v>39</v>
      </c>
      <c r="C513" t="s">
        <v>54</v>
      </c>
      <c r="D513" t="s">
        <v>59</v>
      </c>
      <c r="E513" t="s">
        <v>63</v>
      </c>
      <c r="F513" t="s">
        <v>69</v>
      </c>
      <c r="G513" t="s">
        <v>73</v>
      </c>
      <c r="H513" t="s">
        <v>74</v>
      </c>
      <c r="I513" t="s">
        <v>79</v>
      </c>
      <c r="J513" t="s">
        <v>83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87</v>
      </c>
      <c r="Q513" t="s">
        <v>496</v>
      </c>
      <c r="R513">
        <v>4.669921875</v>
      </c>
      <c r="S513" t="s">
        <v>651</v>
      </c>
      <c r="T513" t="s">
        <v>655</v>
      </c>
      <c r="U513">
        <v>1.27</v>
      </c>
      <c r="V513" t="s">
        <v>657</v>
      </c>
      <c r="W513">
        <v>0</v>
      </c>
      <c r="X513" t="s">
        <v>1023</v>
      </c>
      <c r="Y513">
        <v>2011</v>
      </c>
      <c r="Z513">
        <v>9</v>
      </c>
      <c r="AA513" t="s">
        <v>1150</v>
      </c>
      <c r="AB513" t="s">
        <v>1154</v>
      </c>
      <c r="AC513">
        <v>201012</v>
      </c>
      <c r="AD513" t="s">
        <v>83</v>
      </c>
      <c r="AE513" t="s">
        <v>1157</v>
      </c>
      <c r="AF513">
        <v>3</v>
      </c>
      <c r="AG513">
        <v>2</v>
      </c>
      <c r="AH513">
        <v>1</v>
      </c>
      <c r="AI513">
        <v>3</v>
      </c>
    </row>
    <row r="514" spans="1:35" x14ac:dyDescent="0.25">
      <c r="A514" t="s">
        <v>36</v>
      </c>
      <c r="B514" t="s">
        <v>44</v>
      </c>
      <c r="C514" t="s">
        <v>52</v>
      </c>
      <c r="D514" t="s">
        <v>57</v>
      </c>
      <c r="E514" t="s">
        <v>63</v>
      </c>
      <c r="F514" t="s">
        <v>69</v>
      </c>
      <c r="G514" t="s">
        <v>73</v>
      </c>
      <c r="H514" t="s">
        <v>76</v>
      </c>
      <c r="I514" t="s">
        <v>81</v>
      </c>
      <c r="J514" t="s">
        <v>82</v>
      </c>
      <c r="K514">
        <v>0</v>
      </c>
      <c r="L514">
        <v>1</v>
      </c>
      <c r="M514">
        <v>0</v>
      </c>
      <c r="N514">
        <v>0</v>
      </c>
      <c r="O514">
        <v>0</v>
      </c>
      <c r="P514" t="s">
        <v>87</v>
      </c>
      <c r="Q514" t="s">
        <v>561</v>
      </c>
      <c r="R514">
        <v>3.75</v>
      </c>
      <c r="S514" t="s">
        <v>651</v>
      </c>
      <c r="T514" t="s">
        <v>654</v>
      </c>
      <c r="U514">
        <v>0.37</v>
      </c>
      <c r="V514" t="s">
        <v>657</v>
      </c>
      <c r="W514">
        <v>0</v>
      </c>
      <c r="X514" t="s">
        <v>1075</v>
      </c>
      <c r="Y514">
        <v>2016</v>
      </c>
      <c r="Z514">
        <v>9</v>
      </c>
      <c r="AA514" t="s">
        <v>1152</v>
      </c>
      <c r="AB514" t="s">
        <v>1156</v>
      </c>
      <c r="AC514">
        <v>201618</v>
      </c>
      <c r="AD514" t="s">
        <v>82</v>
      </c>
      <c r="AE514" t="s">
        <v>1157</v>
      </c>
      <c r="AF514">
        <v>3</v>
      </c>
      <c r="AG514">
        <v>2</v>
      </c>
      <c r="AH514">
        <v>2</v>
      </c>
      <c r="AI514">
        <v>3</v>
      </c>
    </row>
    <row r="515" spans="1:35" x14ac:dyDescent="0.25">
      <c r="A515" t="s">
        <v>36</v>
      </c>
      <c r="B515" t="s">
        <v>44</v>
      </c>
      <c r="C515" t="s">
        <v>52</v>
      </c>
      <c r="D515" t="s">
        <v>50</v>
      </c>
      <c r="E515" t="s">
        <v>63</v>
      </c>
      <c r="F515" t="s">
        <v>69</v>
      </c>
      <c r="G515" t="s">
        <v>73</v>
      </c>
      <c r="H515" t="s">
        <v>74</v>
      </c>
      <c r="I515" t="s">
        <v>81</v>
      </c>
      <c r="J515" t="s">
        <v>82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87</v>
      </c>
      <c r="Q515" t="s">
        <v>562</v>
      </c>
      <c r="R515">
        <v>4.7998046875</v>
      </c>
      <c r="S515" t="s">
        <v>651</v>
      </c>
      <c r="T515" t="s">
        <v>654</v>
      </c>
      <c r="U515">
        <v>0.48</v>
      </c>
      <c r="V515" t="s">
        <v>657</v>
      </c>
      <c r="W515">
        <v>0</v>
      </c>
      <c r="X515" t="s">
        <v>1076</v>
      </c>
      <c r="Y515">
        <v>2015</v>
      </c>
      <c r="Z515">
        <v>4</v>
      </c>
      <c r="AA515" t="s">
        <v>1151</v>
      </c>
      <c r="AB515" t="s">
        <v>1156</v>
      </c>
      <c r="AC515">
        <v>201315</v>
      </c>
      <c r="AD515" t="s">
        <v>82</v>
      </c>
      <c r="AE515" t="s">
        <v>1157</v>
      </c>
      <c r="AF515">
        <v>3</v>
      </c>
      <c r="AG515">
        <v>2</v>
      </c>
      <c r="AH515">
        <v>1</v>
      </c>
      <c r="AI515">
        <v>3</v>
      </c>
    </row>
    <row r="516" spans="1:35" x14ac:dyDescent="0.25">
      <c r="A516" t="s">
        <v>36</v>
      </c>
      <c r="B516" t="s">
        <v>37</v>
      </c>
      <c r="C516" t="s">
        <v>54</v>
      </c>
      <c r="D516" t="s">
        <v>57</v>
      </c>
      <c r="E516" t="s">
        <v>62</v>
      </c>
      <c r="F516" t="s">
        <v>69</v>
      </c>
      <c r="G516" t="s">
        <v>73</v>
      </c>
      <c r="H516" t="s">
        <v>74</v>
      </c>
      <c r="I516" t="s">
        <v>81</v>
      </c>
      <c r="J516" t="s">
        <v>82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87</v>
      </c>
      <c r="Q516" t="s">
        <v>564</v>
      </c>
      <c r="R516">
        <v>4.8203125</v>
      </c>
      <c r="S516" t="s">
        <v>651</v>
      </c>
      <c r="T516" t="s">
        <v>654</v>
      </c>
      <c r="U516">
        <v>0.61</v>
      </c>
      <c r="V516" t="s">
        <v>657</v>
      </c>
      <c r="W516">
        <v>0</v>
      </c>
      <c r="X516" t="s">
        <v>1078</v>
      </c>
      <c r="Y516">
        <v>2012</v>
      </c>
      <c r="Z516">
        <v>2</v>
      </c>
      <c r="AA516" t="s">
        <v>1149</v>
      </c>
      <c r="AB516" t="s">
        <v>1153</v>
      </c>
      <c r="AC516">
        <v>201012</v>
      </c>
      <c r="AD516" t="s">
        <v>82</v>
      </c>
      <c r="AE516" t="s">
        <v>1157</v>
      </c>
      <c r="AF516">
        <v>3</v>
      </c>
      <c r="AG516">
        <v>2</v>
      </c>
      <c r="AH516">
        <v>1</v>
      </c>
      <c r="AI516">
        <v>3</v>
      </c>
    </row>
    <row r="517" spans="1:35" x14ac:dyDescent="0.25">
      <c r="A517" t="s">
        <v>35</v>
      </c>
      <c r="B517" t="s">
        <v>37</v>
      </c>
      <c r="C517" t="s">
        <v>52</v>
      </c>
      <c r="D517" t="s">
        <v>55</v>
      </c>
      <c r="E517" t="s">
        <v>63</v>
      </c>
      <c r="F517" t="s">
        <v>65</v>
      </c>
      <c r="G517" t="s">
        <v>73</v>
      </c>
      <c r="H517" t="s">
        <v>78</v>
      </c>
      <c r="I517" t="s">
        <v>81</v>
      </c>
      <c r="J517" t="s">
        <v>82</v>
      </c>
      <c r="K517">
        <v>0</v>
      </c>
      <c r="L517">
        <v>1</v>
      </c>
      <c r="M517">
        <v>0</v>
      </c>
      <c r="N517">
        <v>1</v>
      </c>
      <c r="O517">
        <v>0</v>
      </c>
      <c r="P517" t="s">
        <v>87</v>
      </c>
      <c r="Q517" t="s">
        <v>567</v>
      </c>
      <c r="R517">
        <v>4.599609375</v>
      </c>
      <c r="S517" t="s">
        <v>651</v>
      </c>
      <c r="T517" t="s">
        <v>654</v>
      </c>
      <c r="U517">
        <v>0.71</v>
      </c>
      <c r="V517" t="s">
        <v>657</v>
      </c>
      <c r="W517">
        <v>0</v>
      </c>
      <c r="X517" t="s">
        <v>1081</v>
      </c>
      <c r="Y517">
        <v>2012</v>
      </c>
      <c r="Z517">
        <v>2</v>
      </c>
      <c r="AA517" t="s">
        <v>1149</v>
      </c>
      <c r="AB517" t="s">
        <v>1153</v>
      </c>
      <c r="AC517">
        <v>201012</v>
      </c>
      <c r="AD517" t="s">
        <v>82</v>
      </c>
      <c r="AE517" t="s">
        <v>1157</v>
      </c>
      <c r="AF517">
        <v>3</v>
      </c>
      <c r="AG517">
        <v>2</v>
      </c>
      <c r="AH517">
        <v>3</v>
      </c>
      <c r="AI517">
        <v>1</v>
      </c>
    </row>
    <row r="518" spans="1:35" x14ac:dyDescent="0.25">
      <c r="A518" t="s">
        <v>36</v>
      </c>
      <c r="B518" t="s">
        <v>41</v>
      </c>
      <c r="C518" t="s">
        <v>54</v>
      </c>
      <c r="D518" t="s">
        <v>57</v>
      </c>
      <c r="E518" t="s">
        <v>63</v>
      </c>
      <c r="F518" t="s">
        <v>70</v>
      </c>
      <c r="G518" t="s">
        <v>73</v>
      </c>
      <c r="H518" t="s">
        <v>76</v>
      </c>
      <c r="I518" t="s">
        <v>81</v>
      </c>
      <c r="J518" t="s">
        <v>82</v>
      </c>
      <c r="K518">
        <v>0</v>
      </c>
      <c r="L518">
        <v>0</v>
      </c>
      <c r="M518">
        <v>1</v>
      </c>
      <c r="N518">
        <v>0</v>
      </c>
      <c r="O518">
        <v>0</v>
      </c>
      <c r="P518" t="s">
        <v>87</v>
      </c>
      <c r="Q518" t="s">
        <v>571</v>
      </c>
      <c r="R518">
        <v>2.919921875</v>
      </c>
      <c r="S518" t="s">
        <v>651</v>
      </c>
      <c r="T518" t="s">
        <v>655</v>
      </c>
      <c r="U518">
        <v>0.78</v>
      </c>
      <c r="V518" t="s">
        <v>657</v>
      </c>
      <c r="W518">
        <v>0</v>
      </c>
      <c r="X518" t="s">
        <v>724</v>
      </c>
      <c r="Y518">
        <v>2012</v>
      </c>
      <c r="Z518">
        <v>12</v>
      </c>
      <c r="AA518" t="s">
        <v>1149</v>
      </c>
      <c r="AB518" t="s">
        <v>1154</v>
      </c>
      <c r="AC518">
        <v>201012</v>
      </c>
      <c r="AD518" t="s">
        <v>82</v>
      </c>
      <c r="AE518" t="s">
        <v>1157</v>
      </c>
      <c r="AF518">
        <v>3</v>
      </c>
      <c r="AG518">
        <v>2</v>
      </c>
      <c r="AH518">
        <v>2</v>
      </c>
      <c r="AI518">
        <v>3</v>
      </c>
    </row>
    <row r="519" spans="1:35" x14ac:dyDescent="0.25">
      <c r="A519" t="s">
        <v>36</v>
      </c>
      <c r="B519" t="s">
        <v>46</v>
      </c>
      <c r="C519" t="s">
        <v>53</v>
      </c>
      <c r="D519" t="s">
        <v>55</v>
      </c>
      <c r="E519" t="s">
        <v>63</v>
      </c>
      <c r="F519" t="s">
        <v>70</v>
      </c>
      <c r="G519" t="s">
        <v>73</v>
      </c>
      <c r="H519" t="s">
        <v>75</v>
      </c>
      <c r="I519" t="s">
        <v>81</v>
      </c>
      <c r="J519" t="s">
        <v>82</v>
      </c>
      <c r="K519">
        <v>0</v>
      </c>
      <c r="L519">
        <v>0</v>
      </c>
      <c r="M519">
        <v>1</v>
      </c>
      <c r="N519">
        <v>1</v>
      </c>
      <c r="O519">
        <v>0</v>
      </c>
      <c r="P519" t="s">
        <v>87</v>
      </c>
      <c r="Q519" t="s">
        <v>573</v>
      </c>
      <c r="R519">
        <v>5.01953125</v>
      </c>
      <c r="S519" t="s">
        <v>651</v>
      </c>
      <c r="T519" t="s">
        <v>655</v>
      </c>
      <c r="U519">
        <v>0.89</v>
      </c>
      <c r="V519" t="s">
        <v>657</v>
      </c>
      <c r="W519">
        <v>0</v>
      </c>
      <c r="X519" t="s">
        <v>666</v>
      </c>
      <c r="Y519">
        <v>2019</v>
      </c>
      <c r="Z519">
        <v>12</v>
      </c>
      <c r="AA519" t="s">
        <v>1149</v>
      </c>
      <c r="AB519" t="s">
        <v>1153</v>
      </c>
      <c r="AC519">
        <v>201920</v>
      </c>
      <c r="AD519" t="s">
        <v>82</v>
      </c>
      <c r="AE519" t="s">
        <v>1157</v>
      </c>
      <c r="AF519">
        <v>3</v>
      </c>
      <c r="AG519">
        <v>2</v>
      </c>
      <c r="AH519">
        <v>2</v>
      </c>
      <c r="AI519">
        <v>1</v>
      </c>
    </row>
    <row r="520" spans="1:35" x14ac:dyDescent="0.25">
      <c r="A520" t="s">
        <v>36</v>
      </c>
      <c r="B520" t="s">
        <v>39</v>
      </c>
      <c r="C520" t="s">
        <v>52</v>
      </c>
      <c r="D520" t="s">
        <v>55</v>
      </c>
      <c r="E520" t="s">
        <v>63</v>
      </c>
      <c r="F520" t="s">
        <v>69</v>
      </c>
      <c r="G520" t="s">
        <v>73</v>
      </c>
      <c r="H520" t="s">
        <v>74</v>
      </c>
      <c r="I520" t="s">
        <v>81</v>
      </c>
      <c r="J520" t="s">
        <v>82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87</v>
      </c>
      <c r="Q520" t="s">
        <v>581</v>
      </c>
      <c r="R520">
        <v>4.7099609375</v>
      </c>
      <c r="S520" t="s">
        <v>651</v>
      </c>
      <c r="T520" t="s">
        <v>655</v>
      </c>
      <c r="U520">
        <v>0.99</v>
      </c>
      <c r="V520" t="s">
        <v>657</v>
      </c>
      <c r="W520">
        <v>0</v>
      </c>
      <c r="X520" t="s">
        <v>1092</v>
      </c>
      <c r="Y520">
        <v>2013</v>
      </c>
      <c r="Z520">
        <v>7</v>
      </c>
      <c r="AA520" t="s">
        <v>1150</v>
      </c>
      <c r="AB520" t="s">
        <v>1154</v>
      </c>
      <c r="AC520">
        <v>201315</v>
      </c>
      <c r="AD520" t="s">
        <v>82</v>
      </c>
      <c r="AE520" t="s">
        <v>1157</v>
      </c>
      <c r="AF520">
        <v>3</v>
      </c>
      <c r="AG520">
        <v>2</v>
      </c>
      <c r="AH520">
        <v>1</v>
      </c>
      <c r="AI520">
        <v>1</v>
      </c>
    </row>
    <row r="521" spans="1:35" x14ac:dyDescent="0.25">
      <c r="A521" t="s">
        <v>36</v>
      </c>
      <c r="B521" t="s">
        <v>42</v>
      </c>
      <c r="C521" t="s">
        <v>53</v>
      </c>
      <c r="D521" t="s">
        <v>55</v>
      </c>
      <c r="E521" t="s">
        <v>63</v>
      </c>
      <c r="F521" t="s">
        <v>65</v>
      </c>
      <c r="G521" t="s">
        <v>73</v>
      </c>
      <c r="H521" t="s">
        <v>77</v>
      </c>
      <c r="I521" t="s">
        <v>81</v>
      </c>
      <c r="J521" t="s">
        <v>82</v>
      </c>
      <c r="K521">
        <v>1</v>
      </c>
      <c r="L521">
        <v>0</v>
      </c>
      <c r="M521">
        <v>0</v>
      </c>
      <c r="N521">
        <v>0</v>
      </c>
      <c r="O521">
        <v>0</v>
      </c>
      <c r="P521" t="s">
        <v>87</v>
      </c>
      <c r="Q521" t="s">
        <v>583</v>
      </c>
      <c r="R521">
        <v>4.5782523777173916</v>
      </c>
      <c r="S521" t="s">
        <v>651</v>
      </c>
      <c r="T521" t="s">
        <v>655</v>
      </c>
      <c r="U521">
        <v>1.04</v>
      </c>
      <c r="V521" t="s">
        <v>657</v>
      </c>
      <c r="W521">
        <v>0</v>
      </c>
      <c r="X521" t="s">
        <v>1094</v>
      </c>
      <c r="Y521">
        <v>2012</v>
      </c>
      <c r="Z521">
        <v>8</v>
      </c>
      <c r="AA521" t="s">
        <v>1150</v>
      </c>
      <c r="AB521" t="s">
        <v>1154</v>
      </c>
      <c r="AC521">
        <v>201012</v>
      </c>
      <c r="AD521" t="s">
        <v>82</v>
      </c>
      <c r="AE521" t="s">
        <v>1157</v>
      </c>
      <c r="AF521">
        <v>3</v>
      </c>
      <c r="AG521">
        <v>2</v>
      </c>
      <c r="AH521">
        <v>3</v>
      </c>
      <c r="AI521">
        <v>1</v>
      </c>
    </row>
    <row r="522" spans="1:35" x14ac:dyDescent="0.25">
      <c r="A522" t="s">
        <v>36</v>
      </c>
      <c r="B522" t="s">
        <v>38</v>
      </c>
      <c r="C522" t="s">
        <v>52</v>
      </c>
      <c r="D522" t="s">
        <v>57</v>
      </c>
      <c r="E522" t="s">
        <v>63</v>
      </c>
      <c r="F522" t="s">
        <v>69</v>
      </c>
      <c r="G522" t="s">
        <v>73</v>
      </c>
      <c r="H522" t="s">
        <v>76</v>
      </c>
      <c r="I522" t="s">
        <v>81</v>
      </c>
      <c r="J522" t="s">
        <v>82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87</v>
      </c>
      <c r="Q522" t="s">
        <v>589</v>
      </c>
      <c r="R522">
        <v>4.830078125</v>
      </c>
      <c r="S522" t="s">
        <v>651</v>
      </c>
      <c r="T522" t="s">
        <v>655</v>
      </c>
      <c r="U522">
        <v>1.22</v>
      </c>
      <c r="V522" t="s">
        <v>657</v>
      </c>
      <c r="W522">
        <v>0</v>
      </c>
      <c r="X522" t="s">
        <v>671</v>
      </c>
      <c r="Y522">
        <v>2018</v>
      </c>
      <c r="Z522">
        <v>3</v>
      </c>
      <c r="AA522" t="s">
        <v>1151</v>
      </c>
      <c r="AB522" t="s">
        <v>1154</v>
      </c>
      <c r="AC522">
        <v>201618</v>
      </c>
      <c r="AD522" t="s">
        <v>82</v>
      </c>
      <c r="AE522" t="s">
        <v>1157</v>
      </c>
      <c r="AF522">
        <v>3</v>
      </c>
      <c r="AG522">
        <v>2</v>
      </c>
      <c r="AH522">
        <v>2</v>
      </c>
      <c r="AI522">
        <v>3</v>
      </c>
    </row>
    <row r="523" spans="1:35" x14ac:dyDescent="0.25">
      <c r="A523" t="s">
        <v>36</v>
      </c>
      <c r="B523" t="s">
        <v>41</v>
      </c>
      <c r="C523" t="s">
        <v>53</v>
      </c>
      <c r="D523" t="s">
        <v>58</v>
      </c>
      <c r="E523" t="s">
        <v>63</v>
      </c>
      <c r="F523" t="s">
        <v>68</v>
      </c>
      <c r="G523" t="s">
        <v>73</v>
      </c>
      <c r="H523" t="s">
        <v>76</v>
      </c>
      <c r="I523" t="s">
        <v>81</v>
      </c>
      <c r="J523" t="s">
        <v>82</v>
      </c>
      <c r="K523">
        <v>0</v>
      </c>
      <c r="L523">
        <v>0</v>
      </c>
      <c r="M523">
        <v>0</v>
      </c>
      <c r="N523">
        <v>1</v>
      </c>
      <c r="O523">
        <v>0</v>
      </c>
      <c r="P523" t="s">
        <v>87</v>
      </c>
      <c r="Q523" t="s">
        <v>590</v>
      </c>
      <c r="R523">
        <v>3.919921875</v>
      </c>
      <c r="S523" t="s">
        <v>651</v>
      </c>
      <c r="T523" t="s">
        <v>655</v>
      </c>
      <c r="U523">
        <v>1.26</v>
      </c>
      <c r="V523" t="s">
        <v>657</v>
      </c>
      <c r="W523">
        <v>0</v>
      </c>
      <c r="X523" t="s">
        <v>1100</v>
      </c>
      <c r="Y523">
        <v>2014</v>
      </c>
      <c r="Z523">
        <v>11</v>
      </c>
      <c r="AA523" t="s">
        <v>1152</v>
      </c>
      <c r="AB523" t="s">
        <v>1154</v>
      </c>
      <c r="AC523">
        <v>201315</v>
      </c>
      <c r="AD523" t="s">
        <v>82</v>
      </c>
      <c r="AE523" t="s">
        <v>1157</v>
      </c>
      <c r="AF523">
        <v>3</v>
      </c>
      <c r="AG523">
        <v>2</v>
      </c>
      <c r="AH523">
        <v>2</v>
      </c>
      <c r="AI523">
        <v>1</v>
      </c>
    </row>
    <row r="524" spans="1:35" x14ac:dyDescent="0.25">
      <c r="A524" t="s">
        <v>35</v>
      </c>
      <c r="B524" t="s">
        <v>38</v>
      </c>
      <c r="C524" t="s">
        <v>54</v>
      </c>
      <c r="D524" t="s">
        <v>50</v>
      </c>
      <c r="E524" t="s">
        <v>63</v>
      </c>
      <c r="F524" t="s">
        <v>69</v>
      </c>
      <c r="G524" t="s">
        <v>73</v>
      </c>
      <c r="H524" t="s">
        <v>77</v>
      </c>
      <c r="I524" t="s">
        <v>81</v>
      </c>
      <c r="J524" t="s">
        <v>82</v>
      </c>
      <c r="K524">
        <v>1</v>
      </c>
      <c r="L524">
        <v>0</v>
      </c>
      <c r="M524">
        <v>0</v>
      </c>
      <c r="N524">
        <v>0</v>
      </c>
      <c r="O524">
        <v>0</v>
      </c>
      <c r="P524" t="s">
        <v>87</v>
      </c>
      <c r="Q524" t="s">
        <v>591</v>
      </c>
      <c r="R524">
        <v>5.4697265625</v>
      </c>
      <c r="S524" t="s">
        <v>651</v>
      </c>
      <c r="T524" t="s">
        <v>655</v>
      </c>
      <c r="U524">
        <v>1.26</v>
      </c>
      <c r="V524" t="s">
        <v>657</v>
      </c>
      <c r="W524">
        <v>0</v>
      </c>
      <c r="X524" t="s">
        <v>1101</v>
      </c>
      <c r="Y524">
        <v>2011</v>
      </c>
      <c r="Z524">
        <v>6</v>
      </c>
      <c r="AA524" t="s">
        <v>1151</v>
      </c>
      <c r="AB524" t="s">
        <v>1154</v>
      </c>
      <c r="AC524">
        <v>201012</v>
      </c>
      <c r="AD524" t="s">
        <v>82</v>
      </c>
      <c r="AE524" t="s">
        <v>1157</v>
      </c>
      <c r="AF524">
        <v>3</v>
      </c>
      <c r="AG524">
        <v>2</v>
      </c>
      <c r="AH524">
        <v>3</v>
      </c>
      <c r="AI524">
        <v>3</v>
      </c>
    </row>
    <row r="525" spans="1:35" x14ac:dyDescent="0.25">
      <c r="A525" t="s">
        <v>36</v>
      </c>
      <c r="B525" t="s">
        <v>39</v>
      </c>
      <c r="C525" t="s">
        <v>54</v>
      </c>
      <c r="D525" t="s">
        <v>55</v>
      </c>
      <c r="E525" t="s">
        <v>63</v>
      </c>
      <c r="F525" t="s">
        <v>69</v>
      </c>
      <c r="G525" t="s">
        <v>73</v>
      </c>
      <c r="H525" t="s">
        <v>77</v>
      </c>
      <c r="I525" t="s">
        <v>81</v>
      </c>
      <c r="J525" t="s">
        <v>82</v>
      </c>
      <c r="K525">
        <v>1</v>
      </c>
      <c r="L525">
        <v>1</v>
      </c>
      <c r="M525">
        <v>0</v>
      </c>
      <c r="N525">
        <v>1</v>
      </c>
      <c r="O525">
        <v>0</v>
      </c>
      <c r="P525" t="s">
        <v>87</v>
      </c>
      <c r="Q525" t="s">
        <v>593</v>
      </c>
      <c r="R525">
        <v>6.419921875</v>
      </c>
      <c r="S525" t="s">
        <v>653</v>
      </c>
      <c r="T525" t="s">
        <v>655</v>
      </c>
      <c r="U525">
        <v>1.27</v>
      </c>
      <c r="V525" t="s">
        <v>657</v>
      </c>
      <c r="W525">
        <v>0</v>
      </c>
      <c r="X525" t="s">
        <v>712</v>
      </c>
      <c r="Y525">
        <v>2013</v>
      </c>
      <c r="Z525">
        <v>6</v>
      </c>
      <c r="AA525" t="s">
        <v>1151</v>
      </c>
      <c r="AB525" t="s">
        <v>1154</v>
      </c>
      <c r="AC525">
        <v>201315</v>
      </c>
      <c r="AD525" t="s">
        <v>82</v>
      </c>
      <c r="AE525" t="s">
        <v>1157</v>
      </c>
      <c r="AF525">
        <v>3</v>
      </c>
      <c r="AG525">
        <v>2</v>
      </c>
      <c r="AH525">
        <v>3</v>
      </c>
      <c r="AI525">
        <v>1</v>
      </c>
    </row>
    <row r="526" spans="1:35" x14ac:dyDescent="0.25">
      <c r="A526" t="s">
        <v>36</v>
      </c>
      <c r="B526" t="s">
        <v>37</v>
      </c>
      <c r="C526" t="s">
        <v>52</v>
      </c>
      <c r="D526" t="s">
        <v>58</v>
      </c>
      <c r="E526" t="s">
        <v>63</v>
      </c>
      <c r="F526" t="s">
        <v>69</v>
      </c>
      <c r="G526" t="s">
        <v>73</v>
      </c>
      <c r="H526" t="s">
        <v>76</v>
      </c>
      <c r="I526" t="s">
        <v>81</v>
      </c>
      <c r="J526" t="s">
        <v>82</v>
      </c>
      <c r="K526">
        <v>0</v>
      </c>
      <c r="L526">
        <v>0</v>
      </c>
      <c r="M526">
        <v>0</v>
      </c>
      <c r="N526">
        <v>1</v>
      </c>
      <c r="O526">
        <v>0</v>
      </c>
      <c r="P526" t="s">
        <v>87</v>
      </c>
      <c r="Q526" t="s">
        <v>594</v>
      </c>
      <c r="R526">
        <v>3.4404296875</v>
      </c>
      <c r="S526" t="s">
        <v>651</v>
      </c>
      <c r="T526" t="s">
        <v>655</v>
      </c>
      <c r="U526">
        <v>1.29</v>
      </c>
      <c r="V526" t="s">
        <v>657</v>
      </c>
      <c r="W526">
        <v>0</v>
      </c>
      <c r="X526" t="s">
        <v>1103</v>
      </c>
      <c r="Y526">
        <v>2010</v>
      </c>
      <c r="Z526">
        <v>5</v>
      </c>
      <c r="AA526" t="s">
        <v>1151</v>
      </c>
      <c r="AB526" t="s">
        <v>1153</v>
      </c>
      <c r="AC526">
        <v>201012</v>
      </c>
      <c r="AD526" t="s">
        <v>82</v>
      </c>
      <c r="AE526" t="s">
        <v>1157</v>
      </c>
      <c r="AF526">
        <v>3</v>
      </c>
      <c r="AG526">
        <v>2</v>
      </c>
      <c r="AH526">
        <v>2</v>
      </c>
      <c r="AI526">
        <v>1</v>
      </c>
    </row>
    <row r="527" spans="1:35" x14ac:dyDescent="0.25">
      <c r="A527" t="s">
        <v>36</v>
      </c>
      <c r="B527" t="s">
        <v>44</v>
      </c>
      <c r="C527" t="s">
        <v>52</v>
      </c>
      <c r="D527" t="s">
        <v>55</v>
      </c>
      <c r="E527" t="s">
        <v>63</v>
      </c>
      <c r="F527" t="s">
        <v>70</v>
      </c>
      <c r="G527" t="s">
        <v>73</v>
      </c>
      <c r="H527" t="s">
        <v>76</v>
      </c>
      <c r="I527" t="s">
        <v>81</v>
      </c>
      <c r="J527" t="s">
        <v>82</v>
      </c>
      <c r="K527">
        <v>0</v>
      </c>
      <c r="L527">
        <v>0</v>
      </c>
      <c r="M527">
        <v>0</v>
      </c>
      <c r="N527">
        <v>1</v>
      </c>
      <c r="O527">
        <v>0</v>
      </c>
      <c r="P527" t="s">
        <v>87</v>
      </c>
      <c r="Q527" t="s">
        <v>605</v>
      </c>
      <c r="R527">
        <v>3.1904296875</v>
      </c>
      <c r="S527" t="s">
        <v>651</v>
      </c>
      <c r="T527" t="s">
        <v>654</v>
      </c>
      <c r="U527">
        <v>0.67</v>
      </c>
      <c r="V527" t="s">
        <v>657</v>
      </c>
      <c r="W527">
        <v>0.2002790282618071</v>
      </c>
      <c r="X527" t="s">
        <v>1113</v>
      </c>
      <c r="Y527">
        <v>2017</v>
      </c>
      <c r="Z527">
        <v>9</v>
      </c>
      <c r="AA527" t="s">
        <v>1150</v>
      </c>
      <c r="AB527" t="s">
        <v>1156</v>
      </c>
      <c r="AC527">
        <v>201618</v>
      </c>
      <c r="AD527" t="s">
        <v>82</v>
      </c>
      <c r="AE527" t="s">
        <v>1157</v>
      </c>
      <c r="AF527">
        <v>3</v>
      </c>
      <c r="AG527">
        <v>2</v>
      </c>
      <c r="AH527">
        <v>2</v>
      </c>
      <c r="AI527">
        <v>1</v>
      </c>
    </row>
    <row r="528" spans="1:35" x14ac:dyDescent="0.25">
      <c r="A528" t="s">
        <v>36</v>
      </c>
      <c r="B528" t="s">
        <v>46</v>
      </c>
      <c r="C528" t="s">
        <v>52</v>
      </c>
      <c r="D528" t="s">
        <v>55</v>
      </c>
      <c r="E528" t="s">
        <v>63</v>
      </c>
      <c r="F528" t="s">
        <v>69</v>
      </c>
      <c r="G528" t="s">
        <v>73</v>
      </c>
      <c r="H528" t="s">
        <v>78</v>
      </c>
      <c r="I528" t="s">
        <v>81</v>
      </c>
      <c r="J528" t="s">
        <v>82</v>
      </c>
      <c r="K528">
        <v>0</v>
      </c>
      <c r="L528">
        <v>1</v>
      </c>
      <c r="M528">
        <v>0</v>
      </c>
      <c r="N528">
        <v>0</v>
      </c>
      <c r="O528">
        <v>0</v>
      </c>
      <c r="P528" t="s">
        <v>87</v>
      </c>
      <c r="Q528" t="s">
        <v>607</v>
      </c>
      <c r="R528">
        <v>4.08984375</v>
      </c>
      <c r="S528" t="s">
        <v>651</v>
      </c>
      <c r="T528" t="s">
        <v>654</v>
      </c>
      <c r="U528">
        <v>0.45</v>
      </c>
      <c r="V528" t="s">
        <v>657</v>
      </c>
      <c r="W528">
        <v>0.21194977759334591</v>
      </c>
      <c r="X528" t="s">
        <v>1115</v>
      </c>
      <c r="Y528">
        <v>2010</v>
      </c>
      <c r="Z528">
        <v>5</v>
      </c>
      <c r="AA528" t="s">
        <v>1151</v>
      </c>
      <c r="AB528" t="s">
        <v>1153</v>
      </c>
      <c r="AC528">
        <v>201012</v>
      </c>
      <c r="AD528" t="s">
        <v>82</v>
      </c>
      <c r="AE528" t="s">
        <v>1157</v>
      </c>
      <c r="AF528">
        <v>3</v>
      </c>
      <c r="AG528">
        <v>2</v>
      </c>
      <c r="AH528">
        <v>3</v>
      </c>
      <c r="AI528">
        <v>1</v>
      </c>
    </row>
    <row r="529" spans="1:35" x14ac:dyDescent="0.25">
      <c r="A529" t="s">
        <v>36</v>
      </c>
      <c r="B529" t="s">
        <v>44</v>
      </c>
      <c r="C529" t="s">
        <v>52</v>
      </c>
      <c r="D529" t="s">
        <v>58</v>
      </c>
      <c r="E529" t="s">
        <v>63</v>
      </c>
      <c r="F529" t="s">
        <v>69</v>
      </c>
      <c r="G529" t="s">
        <v>73</v>
      </c>
      <c r="H529" t="s">
        <v>76</v>
      </c>
      <c r="I529" t="s">
        <v>81</v>
      </c>
      <c r="J529" t="s">
        <v>82</v>
      </c>
      <c r="K529">
        <v>0</v>
      </c>
      <c r="L529">
        <v>0</v>
      </c>
      <c r="M529">
        <v>0</v>
      </c>
      <c r="N529">
        <v>1</v>
      </c>
      <c r="O529">
        <v>0</v>
      </c>
      <c r="P529" t="s">
        <v>87</v>
      </c>
      <c r="Q529" t="s">
        <v>611</v>
      </c>
      <c r="R529">
        <v>5.16015625</v>
      </c>
      <c r="S529" t="s">
        <v>651</v>
      </c>
      <c r="T529" t="s">
        <v>654</v>
      </c>
      <c r="U529">
        <v>0.57000000000000006</v>
      </c>
      <c r="V529" t="s">
        <v>657</v>
      </c>
      <c r="W529">
        <v>1.467341362782141</v>
      </c>
      <c r="X529" t="s">
        <v>1119</v>
      </c>
      <c r="Y529">
        <v>2010</v>
      </c>
      <c r="Z529">
        <v>8</v>
      </c>
      <c r="AA529" t="s">
        <v>1150</v>
      </c>
      <c r="AB529" t="s">
        <v>1156</v>
      </c>
      <c r="AC529">
        <v>201012</v>
      </c>
      <c r="AD529" t="s">
        <v>82</v>
      </c>
      <c r="AE529" t="s">
        <v>1157</v>
      </c>
      <c r="AF529">
        <v>3</v>
      </c>
      <c r="AG529">
        <v>2</v>
      </c>
      <c r="AH529">
        <v>2</v>
      </c>
      <c r="AI529">
        <v>1</v>
      </c>
    </row>
    <row r="530" spans="1:35" x14ac:dyDescent="0.25">
      <c r="A530" t="s">
        <v>36</v>
      </c>
      <c r="B530" t="s">
        <v>37</v>
      </c>
      <c r="C530" t="s">
        <v>54</v>
      </c>
      <c r="D530" t="s">
        <v>58</v>
      </c>
      <c r="E530" t="s">
        <v>63</v>
      </c>
      <c r="F530" t="s">
        <v>69</v>
      </c>
      <c r="G530" t="s">
        <v>73</v>
      </c>
      <c r="H530" t="s">
        <v>76</v>
      </c>
      <c r="I530" t="s">
        <v>81</v>
      </c>
      <c r="J530" t="s">
        <v>82</v>
      </c>
      <c r="K530">
        <v>0</v>
      </c>
      <c r="L530">
        <v>0</v>
      </c>
      <c r="M530">
        <v>0</v>
      </c>
      <c r="N530">
        <v>1</v>
      </c>
      <c r="O530">
        <v>0</v>
      </c>
      <c r="P530" t="s">
        <v>87</v>
      </c>
      <c r="Q530" t="s">
        <v>612</v>
      </c>
      <c r="R530">
        <v>2.83984375</v>
      </c>
      <c r="S530" t="s">
        <v>651</v>
      </c>
      <c r="T530" t="s">
        <v>655</v>
      </c>
      <c r="U530">
        <v>1.28</v>
      </c>
      <c r="V530" t="s">
        <v>657</v>
      </c>
      <c r="W530">
        <v>2.1826115072421408</v>
      </c>
      <c r="X530" t="s">
        <v>809</v>
      </c>
      <c r="Y530">
        <v>2010</v>
      </c>
      <c r="Z530">
        <v>10</v>
      </c>
      <c r="AA530" t="s">
        <v>1152</v>
      </c>
      <c r="AB530" t="s">
        <v>1153</v>
      </c>
      <c r="AC530">
        <v>201012</v>
      </c>
      <c r="AD530" t="s">
        <v>82</v>
      </c>
      <c r="AE530" t="s">
        <v>1157</v>
      </c>
      <c r="AF530">
        <v>3</v>
      </c>
      <c r="AG530">
        <v>2</v>
      </c>
      <c r="AH530">
        <v>2</v>
      </c>
      <c r="AI530">
        <v>1</v>
      </c>
    </row>
    <row r="531" spans="1:35" x14ac:dyDescent="0.25">
      <c r="A531" t="s">
        <v>36</v>
      </c>
      <c r="B531" t="s">
        <v>44</v>
      </c>
      <c r="C531" t="s">
        <v>52</v>
      </c>
      <c r="D531" t="s">
        <v>55</v>
      </c>
      <c r="E531" t="s">
        <v>63</v>
      </c>
      <c r="F531" t="s">
        <v>69</v>
      </c>
      <c r="G531" t="s">
        <v>73</v>
      </c>
      <c r="H531" t="s">
        <v>76</v>
      </c>
      <c r="I531" t="s">
        <v>81</v>
      </c>
      <c r="J531" t="s">
        <v>82</v>
      </c>
      <c r="K531">
        <v>0</v>
      </c>
      <c r="L531">
        <v>0</v>
      </c>
      <c r="M531">
        <v>1</v>
      </c>
      <c r="N531">
        <v>1</v>
      </c>
      <c r="O531">
        <v>0</v>
      </c>
      <c r="P531" t="s">
        <v>87</v>
      </c>
      <c r="Q531" t="s">
        <v>613</v>
      </c>
      <c r="R531">
        <v>3.75</v>
      </c>
      <c r="S531" t="s">
        <v>651</v>
      </c>
      <c r="T531" t="s">
        <v>654</v>
      </c>
      <c r="U531">
        <v>0.47</v>
      </c>
      <c r="V531" t="s">
        <v>657</v>
      </c>
      <c r="W531">
        <v>2.2311055683530809</v>
      </c>
      <c r="X531" t="s">
        <v>1120</v>
      </c>
      <c r="Y531">
        <v>2016</v>
      </c>
      <c r="Z531">
        <v>7</v>
      </c>
      <c r="AA531" t="s">
        <v>1150</v>
      </c>
      <c r="AB531" t="s">
        <v>1156</v>
      </c>
      <c r="AC531">
        <v>201618</v>
      </c>
      <c r="AD531" t="s">
        <v>82</v>
      </c>
      <c r="AE531" t="s">
        <v>1157</v>
      </c>
      <c r="AF531">
        <v>3</v>
      </c>
      <c r="AG531">
        <v>2</v>
      </c>
      <c r="AH531">
        <v>2</v>
      </c>
      <c r="AI531">
        <v>1</v>
      </c>
    </row>
    <row r="532" spans="1:35" x14ac:dyDescent="0.25">
      <c r="A532" t="s">
        <v>36</v>
      </c>
      <c r="B532" t="s">
        <v>38</v>
      </c>
      <c r="C532" t="s">
        <v>54</v>
      </c>
      <c r="D532" t="s">
        <v>58</v>
      </c>
      <c r="E532" t="s">
        <v>63</v>
      </c>
      <c r="F532" t="s">
        <v>69</v>
      </c>
      <c r="G532" t="s">
        <v>73</v>
      </c>
      <c r="H532" t="s">
        <v>76</v>
      </c>
      <c r="I532" t="s">
        <v>81</v>
      </c>
      <c r="J532" t="s">
        <v>82</v>
      </c>
      <c r="K532">
        <v>0</v>
      </c>
      <c r="L532">
        <v>1</v>
      </c>
      <c r="M532">
        <v>0</v>
      </c>
      <c r="N532">
        <v>0</v>
      </c>
      <c r="O532">
        <v>0</v>
      </c>
      <c r="P532" t="s">
        <v>87</v>
      </c>
      <c r="Q532" t="s">
        <v>614</v>
      </c>
      <c r="R532">
        <v>3.0302734375</v>
      </c>
      <c r="S532" t="s">
        <v>651</v>
      </c>
      <c r="T532" t="s">
        <v>655</v>
      </c>
      <c r="U532">
        <v>1.41</v>
      </c>
      <c r="V532" t="s">
        <v>657</v>
      </c>
      <c r="W532">
        <v>2.271525096148252</v>
      </c>
      <c r="X532" t="s">
        <v>802</v>
      </c>
      <c r="Y532">
        <v>2011</v>
      </c>
      <c r="Z532">
        <v>5</v>
      </c>
      <c r="AA532" t="s">
        <v>1151</v>
      </c>
      <c r="AB532" t="s">
        <v>1154</v>
      </c>
      <c r="AC532">
        <v>201012</v>
      </c>
      <c r="AD532" t="s">
        <v>82</v>
      </c>
      <c r="AE532" t="s">
        <v>1157</v>
      </c>
      <c r="AF532">
        <v>3</v>
      </c>
      <c r="AG532">
        <v>2</v>
      </c>
      <c r="AH532">
        <v>2</v>
      </c>
      <c r="AI532">
        <v>1</v>
      </c>
    </row>
    <row r="533" spans="1:35" x14ac:dyDescent="0.25">
      <c r="A533" t="s">
        <v>36</v>
      </c>
      <c r="B533" t="s">
        <v>44</v>
      </c>
      <c r="C533" t="s">
        <v>52</v>
      </c>
      <c r="D533" t="s">
        <v>55</v>
      </c>
      <c r="E533" t="s">
        <v>63</v>
      </c>
      <c r="F533" t="s">
        <v>69</v>
      </c>
      <c r="G533" t="s">
        <v>73</v>
      </c>
      <c r="H533" t="s">
        <v>76</v>
      </c>
      <c r="I533" t="s">
        <v>81</v>
      </c>
      <c r="J533" t="s">
        <v>82</v>
      </c>
      <c r="K533">
        <v>0</v>
      </c>
      <c r="L533">
        <v>1</v>
      </c>
      <c r="M533">
        <v>0</v>
      </c>
      <c r="N533">
        <v>1</v>
      </c>
      <c r="O533">
        <v>0</v>
      </c>
      <c r="P533" t="s">
        <v>87</v>
      </c>
      <c r="Q533" t="s">
        <v>615</v>
      </c>
      <c r="R533">
        <v>5.2900390625</v>
      </c>
      <c r="S533" t="s">
        <v>651</v>
      </c>
      <c r="T533" t="s">
        <v>655</v>
      </c>
      <c r="U533">
        <v>1.04</v>
      </c>
      <c r="V533" t="s">
        <v>657</v>
      </c>
      <c r="W533">
        <v>3.012300232374983</v>
      </c>
      <c r="X533" t="s">
        <v>1121</v>
      </c>
      <c r="Y533">
        <v>2016</v>
      </c>
      <c r="Z533">
        <v>8</v>
      </c>
      <c r="AA533" t="s">
        <v>1150</v>
      </c>
      <c r="AB533" t="s">
        <v>1156</v>
      </c>
      <c r="AC533">
        <v>201618</v>
      </c>
      <c r="AD533" t="s">
        <v>82</v>
      </c>
      <c r="AE533" t="s">
        <v>1157</v>
      </c>
      <c r="AF533">
        <v>3</v>
      </c>
      <c r="AG533">
        <v>2</v>
      </c>
      <c r="AH533">
        <v>2</v>
      </c>
      <c r="AI533">
        <v>1</v>
      </c>
    </row>
    <row r="534" spans="1:35" x14ac:dyDescent="0.25">
      <c r="A534" t="s">
        <v>36</v>
      </c>
      <c r="B534" t="s">
        <v>44</v>
      </c>
      <c r="C534" t="s">
        <v>52</v>
      </c>
      <c r="D534" t="s">
        <v>50</v>
      </c>
      <c r="E534" t="s">
        <v>63</v>
      </c>
      <c r="F534" t="s">
        <v>70</v>
      </c>
      <c r="G534" t="s">
        <v>73</v>
      </c>
      <c r="H534" t="s">
        <v>76</v>
      </c>
      <c r="I534" t="s">
        <v>81</v>
      </c>
      <c r="J534" t="s">
        <v>82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87</v>
      </c>
      <c r="Q534" t="s">
        <v>617</v>
      </c>
      <c r="R534">
        <v>4.01953125</v>
      </c>
      <c r="S534" t="s">
        <v>651</v>
      </c>
      <c r="T534" t="s">
        <v>654</v>
      </c>
      <c r="U534">
        <v>0.32</v>
      </c>
      <c r="V534" t="s">
        <v>659</v>
      </c>
      <c r="W534">
        <v>8.2688535097986442</v>
      </c>
      <c r="X534" t="s">
        <v>1123</v>
      </c>
      <c r="Y534">
        <v>2011</v>
      </c>
      <c r="Z534">
        <v>5</v>
      </c>
      <c r="AA534" t="s">
        <v>1151</v>
      </c>
      <c r="AB534" t="s">
        <v>1156</v>
      </c>
      <c r="AC534">
        <v>201012</v>
      </c>
      <c r="AD534" t="s">
        <v>82</v>
      </c>
      <c r="AE534" t="s">
        <v>1157</v>
      </c>
      <c r="AF534">
        <v>3</v>
      </c>
      <c r="AG534">
        <v>2</v>
      </c>
      <c r="AH534">
        <v>2</v>
      </c>
      <c r="AI534">
        <v>3</v>
      </c>
    </row>
    <row r="535" spans="1:35" x14ac:dyDescent="0.25">
      <c r="A535" t="s">
        <v>36</v>
      </c>
      <c r="B535" t="s">
        <v>39</v>
      </c>
      <c r="C535" t="s">
        <v>54</v>
      </c>
      <c r="D535" t="s">
        <v>55</v>
      </c>
      <c r="E535" t="s">
        <v>63</v>
      </c>
      <c r="F535" t="s">
        <v>69</v>
      </c>
      <c r="G535" t="s">
        <v>73</v>
      </c>
      <c r="H535" t="s">
        <v>74</v>
      </c>
      <c r="I535" t="s">
        <v>79</v>
      </c>
      <c r="J535" t="s">
        <v>83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88</v>
      </c>
      <c r="Q535" t="s">
        <v>623</v>
      </c>
      <c r="R535">
        <v>4.2099609375</v>
      </c>
      <c r="S535" t="s">
        <v>651</v>
      </c>
      <c r="T535" t="s">
        <v>655</v>
      </c>
      <c r="U535">
        <v>1.04</v>
      </c>
      <c r="V535" t="s">
        <v>657</v>
      </c>
      <c r="W535">
        <v>0</v>
      </c>
      <c r="X535" t="s">
        <v>1128</v>
      </c>
      <c r="Y535">
        <v>2013</v>
      </c>
      <c r="Z535">
        <v>5</v>
      </c>
      <c r="AA535" t="s">
        <v>1151</v>
      </c>
      <c r="AB535" t="s">
        <v>1154</v>
      </c>
      <c r="AC535">
        <v>201315</v>
      </c>
      <c r="AD535" t="s">
        <v>83</v>
      </c>
      <c r="AE535" t="s">
        <v>1157</v>
      </c>
      <c r="AF535">
        <v>3</v>
      </c>
      <c r="AG535">
        <v>2</v>
      </c>
      <c r="AH535">
        <v>1</v>
      </c>
      <c r="AI535">
        <v>1</v>
      </c>
    </row>
    <row r="536" spans="1:35" x14ac:dyDescent="0.25">
      <c r="A536" t="s">
        <v>36</v>
      </c>
      <c r="B536" t="s">
        <v>39</v>
      </c>
      <c r="C536" t="s">
        <v>54</v>
      </c>
      <c r="D536" t="s">
        <v>59</v>
      </c>
      <c r="E536" t="s">
        <v>63</v>
      </c>
      <c r="F536" t="s">
        <v>70</v>
      </c>
      <c r="G536" t="s">
        <v>73</v>
      </c>
      <c r="H536" t="s">
        <v>74</v>
      </c>
      <c r="I536" t="s">
        <v>79</v>
      </c>
      <c r="J536" t="s">
        <v>82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88</v>
      </c>
      <c r="Q536" t="s">
        <v>624</v>
      </c>
      <c r="R536">
        <v>3.6796875</v>
      </c>
      <c r="S536" t="s">
        <v>651</v>
      </c>
      <c r="T536" t="s">
        <v>655</v>
      </c>
      <c r="U536">
        <v>1.1200000000000001</v>
      </c>
      <c r="V536" t="s">
        <v>657</v>
      </c>
      <c r="W536">
        <v>0</v>
      </c>
      <c r="X536" t="s">
        <v>1116</v>
      </c>
      <c r="Y536">
        <v>2012</v>
      </c>
      <c r="Z536">
        <v>7</v>
      </c>
      <c r="AA536" t="s">
        <v>1150</v>
      </c>
      <c r="AB536" t="s">
        <v>1154</v>
      </c>
      <c r="AC536">
        <v>201012</v>
      </c>
      <c r="AD536" t="s">
        <v>82</v>
      </c>
      <c r="AE536" t="s">
        <v>1157</v>
      </c>
      <c r="AF536">
        <v>3</v>
      </c>
      <c r="AG536">
        <v>2</v>
      </c>
      <c r="AH536">
        <v>1</v>
      </c>
      <c r="AI536">
        <v>3</v>
      </c>
    </row>
    <row r="537" spans="1:35" x14ac:dyDescent="0.25">
      <c r="A537" t="s">
        <v>35</v>
      </c>
      <c r="B537" t="s">
        <v>37</v>
      </c>
      <c r="C537" t="s">
        <v>53</v>
      </c>
      <c r="D537" t="s">
        <v>59</v>
      </c>
      <c r="E537" t="s">
        <v>62</v>
      </c>
      <c r="F537" t="s">
        <v>69</v>
      </c>
      <c r="G537" t="s">
        <v>73</v>
      </c>
      <c r="H537" t="s">
        <v>74</v>
      </c>
      <c r="I537" t="s">
        <v>79</v>
      </c>
      <c r="J537" t="s">
        <v>82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88</v>
      </c>
      <c r="Q537" t="s">
        <v>625</v>
      </c>
      <c r="R537">
        <v>2.66015625</v>
      </c>
      <c r="S537" t="s">
        <v>651</v>
      </c>
      <c r="T537" t="s">
        <v>654</v>
      </c>
      <c r="U537">
        <v>0.42</v>
      </c>
      <c r="V537" t="s">
        <v>657</v>
      </c>
      <c r="W537">
        <v>1.467341362782141</v>
      </c>
      <c r="X537" t="s">
        <v>1019</v>
      </c>
      <c r="Y537">
        <v>2011</v>
      </c>
      <c r="Z537">
        <v>3</v>
      </c>
      <c r="AA537" t="s">
        <v>1149</v>
      </c>
      <c r="AB537" t="s">
        <v>1153</v>
      </c>
      <c r="AC537">
        <v>201012</v>
      </c>
      <c r="AD537" t="s">
        <v>82</v>
      </c>
      <c r="AE537" t="s">
        <v>1157</v>
      </c>
      <c r="AF537">
        <v>3</v>
      </c>
      <c r="AG537">
        <v>2</v>
      </c>
      <c r="AH537">
        <v>1</v>
      </c>
      <c r="AI537">
        <v>3</v>
      </c>
    </row>
    <row r="538" spans="1:35" x14ac:dyDescent="0.25">
      <c r="A538" t="s">
        <v>35</v>
      </c>
      <c r="B538" t="s">
        <v>44</v>
      </c>
      <c r="C538" t="s">
        <v>52</v>
      </c>
      <c r="D538" t="s">
        <v>58</v>
      </c>
      <c r="E538" t="s">
        <v>63</v>
      </c>
      <c r="F538" t="s">
        <v>69</v>
      </c>
      <c r="G538" t="s">
        <v>73</v>
      </c>
      <c r="H538" t="s">
        <v>76</v>
      </c>
      <c r="I538" t="s">
        <v>81</v>
      </c>
      <c r="J538" t="s">
        <v>82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88</v>
      </c>
      <c r="Q538" t="s">
        <v>641</v>
      </c>
      <c r="R538">
        <v>4.6298828125</v>
      </c>
      <c r="S538" t="s">
        <v>651</v>
      </c>
      <c r="T538" t="s">
        <v>654</v>
      </c>
      <c r="U538">
        <v>0.37</v>
      </c>
      <c r="V538" t="s">
        <v>657</v>
      </c>
      <c r="W538">
        <v>0</v>
      </c>
      <c r="X538" t="s">
        <v>1142</v>
      </c>
      <c r="Y538">
        <v>2015</v>
      </c>
      <c r="Z538">
        <v>5</v>
      </c>
      <c r="AA538" t="s">
        <v>1151</v>
      </c>
      <c r="AB538" t="s">
        <v>1156</v>
      </c>
      <c r="AC538">
        <v>201315</v>
      </c>
      <c r="AD538" t="s">
        <v>82</v>
      </c>
      <c r="AE538" t="s">
        <v>1157</v>
      </c>
      <c r="AF538">
        <v>3</v>
      </c>
      <c r="AG538">
        <v>2</v>
      </c>
      <c r="AH538">
        <v>2</v>
      </c>
      <c r="AI538">
        <v>1</v>
      </c>
    </row>
    <row r="539" spans="1:35" x14ac:dyDescent="0.25">
      <c r="A539" t="s">
        <v>35</v>
      </c>
      <c r="B539" t="s">
        <v>37</v>
      </c>
      <c r="C539" t="s">
        <v>53</v>
      </c>
      <c r="D539" t="s">
        <v>50</v>
      </c>
      <c r="E539" t="s">
        <v>62</v>
      </c>
      <c r="F539" t="s">
        <v>66</v>
      </c>
      <c r="G539" t="s">
        <v>73</v>
      </c>
      <c r="H539" t="s">
        <v>74</v>
      </c>
      <c r="I539" t="s">
        <v>81</v>
      </c>
      <c r="J539" t="s">
        <v>82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88</v>
      </c>
      <c r="Q539" t="s">
        <v>650</v>
      </c>
      <c r="R539">
        <v>3.5302734375</v>
      </c>
      <c r="S539" t="s">
        <v>651</v>
      </c>
      <c r="T539" t="s">
        <v>655</v>
      </c>
      <c r="U539">
        <v>1.1299999999999999</v>
      </c>
      <c r="V539" t="s">
        <v>659</v>
      </c>
      <c r="W539">
        <v>4.2592932398502636</v>
      </c>
      <c r="X539" t="s">
        <v>1148</v>
      </c>
      <c r="Y539">
        <v>2014</v>
      </c>
      <c r="Z539">
        <v>11</v>
      </c>
      <c r="AA539" t="s">
        <v>1152</v>
      </c>
      <c r="AB539" t="s">
        <v>1153</v>
      </c>
      <c r="AC539">
        <v>201315</v>
      </c>
      <c r="AD539" t="s">
        <v>82</v>
      </c>
      <c r="AE539" t="s">
        <v>1157</v>
      </c>
      <c r="AF539">
        <v>3</v>
      </c>
      <c r="AG539">
        <v>2</v>
      </c>
      <c r="AH539">
        <v>1</v>
      </c>
      <c r="AI539">
        <v>3</v>
      </c>
    </row>
    <row r="540" spans="1:35" x14ac:dyDescent="0.25">
      <c r="A540" t="s">
        <v>35</v>
      </c>
      <c r="B540" t="s">
        <v>37</v>
      </c>
      <c r="C540" t="s">
        <v>53</v>
      </c>
      <c r="D540" t="s">
        <v>58</v>
      </c>
      <c r="E540" t="s">
        <v>62</v>
      </c>
      <c r="F540" t="s">
        <v>66</v>
      </c>
      <c r="G540" t="s">
        <v>71</v>
      </c>
      <c r="H540" t="s">
        <v>74</v>
      </c>
      <c r="I540" t="s">
        <v>81</v>
      </c>
      <c r="J540" t="s">
        <v>82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86</v>
      </c>
      <c r="Q540" t="s">
        <v>125</v>
      </c>
      <c r="R540">
        <v>4.9501953125</v>
      </c>
      <c r="S540" t="s">
        <v>651</v>
      </c>
      <c r="T540" t="s">
        <v>655</v>
      </c>
      <c r="U540">
        <v>1.05</v>
      </c>
      <c r="V540" t="s">
        <v>658</v>
      </c>
      <c r="W540">
        <v>44.602139593907893</v>
      </c>
      <c r="X540" t="s">
        <v>693</v>
      </c>
      <c r="Y540">
        <v>2016</v>
      </c>
      <c r="Z540">
        <v>5</v>
      </c>
      <c r="AA540" t="s">
        <v>1151</v>
      </c>
      <c r="AB540" t="s">
        <v>1153</v>
      </c>
      <c r="AC540">
        <v>201618</v>
      </c>
      <c r="AD540" t="s">
        <v>82</v>
      </c>
      <c r="AE540" t="s">
        <v>1157</v>
      </c>
      <c r="AF540">
        <v>3</v>
      </c>
      <c r="AG540">
        <v>3</v>
      </c>
      <c r="AH540">
        <v>1</v>
      </c>
      <c r="AI540">
        <v>1</v>
      </c>
    </row>
    <row r="541" spans="1:35" x14ac:dyDescent="0.25">
      <c r="A541" t="s">
        <v>35</v>
      </c>
      <c r="B541" t="s">
        <v>37</v>
      </c>
      <c r="C541" t="s">
        <v>55</v>
      </c>
      <c r="D541" t="s">
        <v>55</v>
      </c>
      <c r="E541" t="s">
        <v>62</v>
      </c>
      <c r="F541" t="s">
        <v>66</v>
      </c>
      <c r="G541" t="s">
        <v>71</v>
      </c>
      <c r="H541" t="s">
        <v>75</v>
      </c>
      <c r="I541" t="s">
        <v>81</v>
      </c>
      <c r="J541" t="s">
        <v>82</v>
      </c>
      <c r="K541">
        <v>0</v>
      </c>
      <c r="L541">
        <v>0</v>
      </c>
      <c r="M541">
        <v>1</v>
      </c>
      <c r="N541">
        <v>0</v>
      </c>
      <c r="O541">
        <v>1</v>
      </c>
      <c r="P541" t="s">
        <v>86</v>
      </c>
      <c r="Q541" t="s">
        <v>126</v>
      </c>
      <c r="R541">
        <v>4.1103515625</v>
      </c>
      <c r="S541" t="s">
        <v>651</v>
      </c>
      <c r="T541" t="s">
        <v>655</v>
      </c>
      <c r="U541">
        <v>1.1599999999999999</v>
      </c>
      <c r="V541" t="s">
        <v>658</v>
      </c>
      <c r="W541">
        <v>75.909978523850427</v>
      </c>
      <c r="X541" t="s">
        <v>694</v>
      </c>
      <c r="Y541">
        <v>2019</v>
      </c>
      <c r="Z541">
        <v>3</v>
      </c>
      <c r="AA541" t="s">
        <v>1149</v>
      </c>
      <c r="AB541" t="s">
        <v>1153</v>
      </c>
      <c r="AC541">
        <v>201920</v>
      </c>
      <c r="AD541" t="s">
        <v>82</v>
      </c>
      <c r="AE541" t="s">
        <v>1157</v>
      </c>
      <c r="AF541">
        <v>3</v>
      </c>
      <c r="AG541">
        <v>3</v>
      </c>
      <c r="AH541">
        <v>2</v>
      </c>
      <c r="AI541">
        <v>1</v>
      </c>
    </row>
    <row r="542" spans="1:35" x14ac:dyDescent="0.25">
      <c r="A542" t="s">
        <v>36</v>
      </c>
      <c r="B542" t="s">
        <v>38</v>
      </c>
      <c r="C542" t="s">
        <v>54</v>
      </c>
      <c r="D542" t="s">
        <v>55</v>
      </c>
      <c r="E542" t="s">
        <v>62</v>
      </c>
      <c r="F542" t="s">
        <v>66</v>
      </c>
      <c r="G542" t="s">
        <v>71</v>
      </c>
      <c r="H542" t="s">
        <v>77</v>
      </c>
      <c r="I542" t="s">
        <v>79</v>
      </c>
      <c r="J542" t="s">
        <v>82</v>
      </c>
      <c r="K542">
        <v>1</v>
      </c>
      <c r="L542">
        <v>0</v>
      </c>
      <c r="M542">
        <v>0</v>
      </c>
      <c r="N542">
        <v>0</v>
      </c>
      <c r="O542">
        <v>0</v>
      </c>
      <c r="P542" t="s">
        <v>87</v>
      </c>
      <c r="Q542" t="s">
        <v>139</v>
      </c>
      <c r="R542">
        <v>5.9296875</v>
      </c>
      <c r="S542" t="s">
        <v>653</v>
      </c>
      <c r="T542" t="s">
        <v>656</v>
      </c>
      <c r="U542">
        <v>1.74</v>
      </c>
      <c r="V542" t="s">
        <v>657</v>
      </c>
      <c r="W542">
        <v>0</v>
      </c>
      <c r="X542" t="s">
        <v>705</v>
      </c>
      <c r="Y542">
        <v>2011</v>
      </c>
      <c r="Z542">
        <v>8</v>
      </c>
      <c r="AA542" t="s">
        <v>1150</v>
      </c>
      <c r="AB542" t="s">
        <v>1154</v>
      </c>
      <c r="AC542">
        <v>201012</v>
      </c>
      <c r="AD542" t="s">
        <v>82</v>
      </c>
      <c r="AE542" t="s">
        <v>1157</v>
      </c>
      <c r="AF542">
        <v>3</v>
      </c>
      <c r="AG542">
        <v>3</v>
      </c>
      <c r="AH542">
        <v>3</v>
      </c>
      <c r="AI542">
        <v>1</v>
      </c>
    </row>
    <row r="543" spans="1:35" x14ac:dyDescent="0.25">
      <c r="A543" t="s">
        <v>36</v>
      </c>
      <c r="B543" t="s">
        <v>37</v>
      </c>
      <c r="C543" t="s">
        <v>54</v>
      </c>
      <c r="D543" t="s">
        <v>50</v>
      </c>
      <c r="E543" t="s">
        <v>62</v>
      </c>
      <c r="F543" t="s">
        <v>66</v>
      </c>
      <c r="G543" t="s">
        <v>71</v>
      </c>
      <c r="H543" t="s">
        <v>77</v>
      </c>
      <c r="I543" t="s">
        <v>79</v>
      </c>
      <c r="J543" t="s">
        <v>82</v>
      </c>
      <c r="K543">
        <v>1</v>
      </c>
      <c r="L543">
        <v>0</v>
      </c>
      <c r="M543">
        <v>0</v>
      </c>
      <c r="N543">
        <v>0</v>
      </c>
      <c r="O543">
        <v>0</v>
      </c>
      <c r="P543" t="s">
        <v>87</v>
      </c>
      <c r="Q543" t="s">
        <v>141</v>
      </c>
      <c r="R543">
        <v>8.099609375</v>
      </c>
      <c r="S543" t="s">
        <v>653</v>
      </c>
      <c r="T543" t="s">
        <v>656</v>
      </c>
      <c r="U543">
        <v>1.64</v>
      </c>
      <c r="V543" t="s">
        <v>657</v>
      </c>
      <c r="W543">
        <v>0.1101534655439938</v>
      </c>
      <c r="X543" t="s">
        <v>707</v>
      </c>
      <c r="Y543">
        <v>2012</v>
      </c>
      <c r="Z543">
        <v>6</v>
      </c>
      <c r="AA543" t="s">
        <v>1150</v>
      </c>
      <c r="AB543" t="s">
        <v>1153</v>
      </c>
      <c r="AC543">
        <v>201012</v>
      </c>
      <c r="AD543" t="s">
        <v>82</v>
      </c>
      <c r="AE543" t="s">
        <v>1157</v>
      </c>
      <c r="AF543">
        <v>3</v>
      </c>
      <c r="AG543">
        <v>3</v>
      </c>
      <c r="AH543">
        <v>3</v>
      </c>
      <c r="AI543">
        <v>3</v>
      </c>
    </row>
    <row r="544" spans="1:35" x14ac:dyDescent="0.25">
      <c r="A544" t="s">
        <v>36</v>
      </c>
      <c r="B544" t="s">
        <v>38</v>
      </c>
      <c r="C544" t="s">
        <v>54</v>
      </c>
      <c r="D544" t="s">
        <v>60</v>
      </c>
      <c r="E544" t="s">
        <v>62</v>
      </c>
      <c r="F544" t="s">
        <v>65</v>
      </c>
      <c r="G544" t="s">
        <v>71</v>
      </c>
      <c r="H544" t="s">
        <v>77</v>
      </c>
      <c r="I544" t="s">
        <v>79</v>
      </c>
      <c r="J544" t="s">
        <v>82</v>
      </c>
      <c r="K544">
        <v>1</v>
      </c>
      <c r="L544">
        <v>0</v>
      </c>
      <c r="M544">
        <v>0</v>
      </c>
      <c r="N544">
        <v>0</v>
      </c>
      <c r="O544">
        <v>0</v>
      </c>
      <c r="P544" t="s">
        <v>87</v>
      </c>
      <c r="Q544" t="s">
        <v>143</v>
      </c>
      <c r="R544">
        <v>5.5703125</v>
      </c>
      <c r="S544" t="s">
        <v>653</v>
      </c>
      <c r="T544" t="s">
        <v>656</v>
      </c>
      <c r="U544">
        <v>1.53</v>
      </c>
      <c r="V544" t="s">
        <v>657</v>
      </c>
      <c r="W544">
        <v>1.0116497694980331</v>
      </c>
      <c r="X544" t="s">
        <v>709</v>
      </c>
      <c r="Y544">
        <v>2011</v>
      </c>
      <c r="Z544">
        <v>6</v>
      </c>
      <c r="AA544" t="s">
        <v>1150</v>
      </c>
      <c r="AB544" t="s">
        <v>1154</v>
      </c>
      <c r="AC544">
        <v>201012</v>
      </c>
      <c r="AD544" t="s">
        <v>82</v>
      </c>
      <c r="AE544" t="s">
        <v>1157</v>
      </c>
      <c r="AF544">
        <v>3</v>
      </c>
      <c r="AG544">
        <v>3</v>
      </c>
      <c r="AH544">
        <v>3</v>
      </c>
      <c r="AI544">
        <v>2</v>
      </c>
    </row>
    <row r="545" spans="1:35" x14ac:dyDescent="0.25">
      <c r="A545" t="s">
        <v>36</v>
      </c>
      <c r="B545" t="s">
        <v>38</v>
      </c>
      <c r="C545" t="s">
        <v>52</v>
      </c>
      <c r="D545" t="s">
        <v>59</v>
      </c>
      <c r="E545" t="s">
        <v>62</v>
      </c>
      <c r="F545" t="s">
        <v>67</v>
      </c>
      <c r="G545" t="s">
        <v>71</v>
      </c>
      <c r="H545" t="s">
        <v>75</v>
      </c>
      <c r="I545" t="s">
        <v>79</v>
      </c>
      <c r="J545" t="s">
        <v>83</v>
      </c>
      <c r="K545">
        <v>0</v>
      </c>
      <c r="L545">
        <v>0</v>
      </c>
      <c r="M545">
        <v>1</v>
      </c>
      <c r="N545">
        <v>0</v>
      </c>
      <c r="O545">
        <v>0</v>
      </c>
      <c r="P545" t="s">
        <v>87</v>
      </c>
      <c r="Q545" t="s">
        <v>148</v>
      </c>
      <c r="R545">
        <v>6.3203125</v>
      </c>
      <c r="S545" t="s">
        <v>653</v>
      </c>
      <c r="T545" t="s">
        <v>656</v>
      </c>
      <c r="U545">
        <v>1.589999914169312</v>
      </c>
      <c r="V545" t="s">
        <v>659</v>
      </c>
      <c r="W545">
        <v>7.4659799225628376</v>
      </c>
      <c r="X545" t="s">
        <v>714</v>
      </c>
      <c r="Y545">
        <v>2020</v>
      </c>
      <c r="Z545">
        <v>7</v>
      </c>
      <c r="AA545" t="s">
        <v>1150</v>
      </c>
      <c r="AB545" t="s">
        <v>1154</v>
      </c>
      <c r="AC545">
        <v>201920</v>
      </c>
      <c r="AD545" t="s">
        <v>83</v>
      </c>
      <c r="AE545" t="s">
        <v>1157</v>
      </c>
      <c r="AF545">
        <v>3</v>
      </c>
      <c r="AG545">
        <v>3</v>
      </c>
      <c r="AH545">
        <v>2</v>
      </c>
      <c r="AI545">
        <v>3</v>
      </c>
    </row>
    <row r="546" spans="1:35" x14ac:dyDescent="0.25">
      <c r="A546" t="s">
        <v>36</v>
      </c>
      <c r="B546" t="s">
        <v>37</v>
      </c>
      <c r="C546" t="s">
        <v>55</v>
      </c>
      <c r="D546" t="s">
        <v>55</v>
      </c>
      <c r="E546" t="s">
        <v>62</v>
      </c>
      <c r="F546" t="s">
        <v>66</v>
      </c>
      <c r="G546" t="s">
        <v>71</v>
      </c>
      <c r="H546" t="s">
        <v>76</v>
      </c>
      <c r="I546" t="s">
        <v>79</v>
      </c>
      <c r="J546" t="s">
        <v>83</v>
      </c>
      <c r="K546">
        <v>0</v>
      </c>
      <c r="L546">
        <v>0</v>
      </c>
      <c r="M546">
        <v>1</v>
      </c>
      <c r="N546">
        <v>0</v>
      </c>
      <c r="O546">
        <v>0</v>
      </c>
      <c r="P546" t="s">
        <v>87</v>
      </c>
      <c r="Q546" t="s">
        <v>149</v>
      </c>
      <c r="R546">
        <v>6.8603515625</v>
      </c>
      <c r="S546" t="s">
        <v>653</v>
      </c>
      <c r="T546" t="s">
        <v>655</v>
      </c>
      <c r="U546">
        <v>1.26</v>
      </c>
      <c r="V546" t="s">
        <v>658</v>
      </c>
      <c r="W546">
        <v>42.06340244183167</v>
      </c>
      <c r="X546" t="s">
        <v>715</v>
      </c>
      <c r="Y546">
        <v>2010</v>
      </c>
      <c r="Z546">
        <v>9</v>
      </c>
      <c r="AA546" t="s">
        <v>1152</v>
      </c>
      <c r="AB546" t="s">
        <v>1153</v>
      </c>
      <c r="AC546">
        <v>201012</v>
      </c>
      <c r="AD546" t="s">
        <v>83</v>
      </c>
      <c r="AE546" t="s">
        <v>1157</v>
      </c>
      <c r="AF546">
        <v>3</v>
      </c>
      <c r="AG546">
        <v>3</v>
      </c>
      <c r="AH546">
        <v>2</v>
      </c>
      <c r="AI546">
        <v>1</v>
      </c>
    </row>
    <row r="547" spans="1:35" x14ac:dyDescent="0.25">
      <c r="A547" t="s">
        <v>36</v>
      </c>
      <c r="B547" t="s">
        <v>37</v>
      </c>
      <c r="C547" t="s">
        <v>53</v>
      </c>
      <c r="D547" t="s">
        <v>55</v>
      </c>
      <c r="E547" t="s">
        <v>62</v>
      </c>
      <c r="F547" t="s">
        <v>66</v>
      </c>
      <c r="G547" t="s">
        <v>71</v>
      </c>
      <c r="H547" t="s">
        <v>77</v>
      </c>
      <c r="I547" t="s">
        <v>81</v>
      </c>
      <c r="J547" t="s">
        <v>85</v>
      </c>
      <c r="K547">
        <v>1</v>
      </c>
      <c r="L547">
        <v>1</v>
      </c>
      <c r="M547">
        <v>0</v>
      </c>
      <c r="N547">
        <v>0</v>
      </c>
      <c r="O547">
        <v>0</v>
      </c>
      <c r="P547" t="s">
        <v>87</v>
      </c>
      <c r="Q547" t="s">
        <v>203</v>
      </c>
      <c r="R547">
        <v>7.240234375</v>
      </c>
      <c r="S547" t="s">
        <v>653</v>
      </c>
      <c r="T547" t="s">
        <v>656</v>
      </c>
      <c r="U547">
        <v>1.76</v>
      </c>
      <c r="V547" t="s">
        <v>657</v>
      </c>
      <c r="W547">
        <v>0</v>
      </c>
      <c r="X547" t="s">
        <v>762</v>
      </c>
      <c r="Y547">
        <v>2019</v>
      </c>
      <c r="Z547">
        <v>4</v>
      </c>
      <c r="AA547" t="s">
        <v>1151</v>
      </c>
      <c r="AB547" t="s">
        <v>1153</v>
      </c>
      <c r="AC547">
        <v>201920</v>
      </c>
      <c r="AD547" t="s">
        <v>85</v>
      </c>
      <c r="AE547" t="s">
        <v>1157</v>
      </c>
      <c r="AF547">
        <v>3</v>
      </c>
      <c r="AG547">
        <v>3</v>
      </c>
      <c r="AH547">
        <v>3</v>
      </c>
      <c r="AI547">
        <v>1</v>
      </c>
    </row>
    <row r="548" spans="1:35" x14ac:dyDescent="0.25">
      <c r="A548" t="s">
        <v>36</v>
      </c>
      <c r="B548" t="s">
        <v>38</v>
      </c>
      <c r="C548" t="s">
        <v>53</v>
      </c>
      <c r="D548" t="s">
        <v>55</v>
      </c>
      <c r="E548" t="s">
        <v>62</v>
      </c>
      <c r="F548" t="s">
        <v>65</v>
      </c>
      <c r="G548" t="s">
        <v>71</v>
      </c>
      <c r="H548" t="s">
        <v>77</v>
      </c>
      <c r="I548" t="s">
        <v>81</v>
      </c>
      <c r="J548" t="s">
        <v>82</v>
      </c>
      <c r="K548">
        <v>1</v>
      </c>
      <c r="L548">
        <v>0</v>
      </c>
      <c r="M548">
        <v>1</v>
      </c>
      <c r="N548">
        <v>0</v>
      </c>
      <c r="O548">
        <v>0</v>
      </c>
      <c r="P548" t="s">
        <v>87</v>
      </c>
      <c r="Q548" t="s">
        <v>240</v>
      </c>
      <c r="R548">
        <v>6</v>
      </c>
      <c r="S548" t="s">
        <v>653</v>
      </c>
      <c r="T548" t="s">
        <v>655</v>
      </c>
      <c r="U548">
        <v>0.98</v>
      </c>
      <c r="V548" t="s">
        <v>659</v>
      </c>
      <c r="W548">
        <v>4.2428739136084879</v>
      </c>
      <c r="X548" t="s">
        <v>796</v>
      </c>
      <c r="Y548">
        <v>2011</v>
      </c>
      <c r="Z548">
        <v>7</v>
      </c>
      <c r="AA548" t="s">
        <v>1150</v>
      </c>
      <c r="AB548" t="s">
        <v>1154</v>
      </c>
      <c r="AC548">
        <v>201012</v>
      </c>
      <c r="AD548" t="s">
        <v>82</v>
      </c>
      <c r="AE548" t="s">
        <v>1157</v>
      </c>
      <c r="AF548">
        <v>3</v>
      </c>
      <c r="AG548">
        <v>3</v>
      </c>
      <c r="AH548">
        <v>3</v>
      </c>
      <c r="AI548">
        <v>1</v>
      </c>
    </row>
    <row r="549" spans="1:35" x14ac:dyDescent="0.25">
      <c r="A549" t="s">
        <v>36</v>
      </c>
      <c r="B549" t="s">
        <v>40</v>
      </c>
      <c r="C549" t="s">
        <v>53</v>
      </c>
      <c r="D549" t="s">
        <v>60</v>
      </c>
      <c r="E549" t="s">
        <v>62</v>
      </c>
      <c r="F549" t="s">
        <v>65</v>
      </c>
      <c r="G549" t="s">
        <v>71</v>
      </c>
      <c r="H549" t="s">
        <v>77</v>
      </c>
      <c r="I549" t="s">
        <v>81</v>
      </c>
      <c r="J549" t="s">
        <v>82</v>
      </c>
      <c r="K549">
        <v>1</v>
      </c>
      <c r="L549">
        <v>1</v>
      </c>
      <c r="M549">
        <v>0</v>
      </c>
      <c r="N549">
        <v>0</v>
      </c>
      <c r="O549">
        <v>0</v>
      </c>
      <c r="P549" t="s">
        <v>87</v>
      </c>
      <c r="Q549" t="s">
        <v>249</v>
      </c>
      <c r="R549">
        <v>6</v>
      </c>
      <c r="S549" t="s">
        <v>653</v>
      </c>
      <c r="T549" t="s">
        <v>655</v>
      </c>
      <c r="U549">
        <v>1.01</v>
      </c>
      <c r="V549" t="s">
        <v>659</v>
      </c>
      <c r="W549">
        <v>8.3224216881005617</v>
      </c>
      <c r="X549" t="s">
        <v>804</v>
      </c>
      <c r="Y549">
        <v>2013</v>
      </c>
      <c r="Z549">
        <v>7</v>
      </c>
      <c r="AA549" t="s">
        <v>1150</v>
      </c>
      <c r="AB549" t="s">
        <v>1155</v>
      </c>
      <c r="AC549">
        <v>201315</v>
      </c>
      <c r="AD549" t="s">
        <v>82</v>
      </c>
      <c r="AE549" t="s">
        <v>1157</v>
      </c>
      <c r="AF549">
        <v>3</v>
      </c>
      <c r="AG549">
        <v>3</v>
      </c>
      <c r="AH549">
        <v>3</v>
      </c>
      <c r="AI549">
        <v>2</v>
      </c>
    </row>
    <row r="550" spans="1:35" x14ac:dyDescent="0.25">
      <c r="A550" t="s">
        <v>36</v>
      </c>
      <c r="B550" t="s">
        <v>37</v>
      </c>
      <c r="C550" t="s">
        <v>53</v>
      </c>
      <c r="D550" t="s">
        <v>55</v>
      </c>
      <c r="E550" t="s">
        <v>63</v>
      </c>
      <c r="F550" t="s">
        <v>65</v>
      </c>
      <c r="G550" t="s">
        <v>71</v>
      </c>
      <c r="H550" t="s">
        <v>74</v>
      </c>
      <c r="I550" t="s">
        <v>81</v>
      </c>
      <c r="J550" t="s">
        <v>82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87</v>
      </c>
      <c r="Q550" t="s">
        <v>251</v>
      </c>
      <c r="R550">
        <v>6.23046875</v>
      </c>
      <c r="S550" t="s">
        <v>653</v>
      </c>
      <c r="T550" t="s">
        <v>655</v>
      </c>
      <c r="U550">
        <v>1.23</v>
      </c>
      <c r="V550" t="s">
        <v>659</v>
      </c>
      <c r="W550">
        <v>12.714915443211741</v>
      </c>
      <c r="X550" t="s">
        <v>806</v>
      </c>
      <c r="Y550">
        <v>2013</v>
      </c>
      <c r="Z550">
        <v>7</v>
      </c>
      <c r="AA550" t="s">
        <v>1150</v>
      </c>
      <c r="AB550" t="s">
        <v>1153</v>
      </c>
      <c r="AC550">
        <v>201315</v>
      </c>
      <c r="AD550" t="s">
        <v>82</v>
      </c>
      <c r="AE550" t="s">
        <v>1157</v>
      </c>
      <c r="AF550">
        <v>3</v>
      </c>
      <c r="AG550">
        <v>3</v>
      </c>
      <c r="AH550">
        <v>1</v>
      </c>
      <c r="AI550">
        <v>1</v>
      </c>
    </row>
    <row r="551" spans="1:35" x14ac:dyDescent="0.25">
      <c r="A551" t="s">
        <v>35</v>
      </c>
      <c r="B551" t="s">
        <v>37</v>
      </c>
      <c r="C551" t="s">
        <v>52</v>
      </c>
      <c r="D551" t="s">
        <v>55</v>
      </c>
      <c r="E551" t="s">
        <v>62</v>
      </c>
      <c r="F551" t="s">
        <v>65</v>
      </c>
      <c r="G551" t="s">
        <v>71</v>
      </c>
      <c r="H551" t="s">
        <v>78</v>
      </c>
      <c r="I551" t="s">
        <v>81</v>
      </c>
      <c r="J551" t="s">
        <v>82</v>
      </c>
      <c r="K551">
        <v>1</v>
      </c>
      <c r="L551">
        <v>0</v>
      </c>
      <c r="M551">
        <v>1</v>
      </c>
      <c r="N551">
        <v>0</v>
      </c>
      <c r="O551">
        <v>0</v>
      </c>
      <c r="P551" t="s">
        <v>87</v>
      </c>
      <c r="Q551" t="s">
        <v>255</v>
      </c>
      <c r="R551">
        <v>6.1796875</v>
      </c>
      <c r="S551" t="s">
        <v>653</v>
      </c>
      <c r="T551" t="s">
        <v>656</v>
      </c>
      <c r="U551">
        <v>1.69</v>
      </c>
      <c r="V551" t="s">
        <v>659</v>
      </c>
      <c r="W551">
        <v>17.660651542246281</v>
      </c>
      <c r="X551" t="s">
        <v>810</v>
      </c>
      <c r="Y551">
        <v>2010</v>
      </c>
      <c r="Z551">
        <v>8</v>
      </c>
      <c r="AA551" t="s">
        <v>1150</v>
      </c>
      <c r="AB551" t="s">
        <v>1153</v>
      </c>
      <c r="AC551">
        <v>201012</v>
      </c>
      <c r="AD551" t="s">
        <v>82</v>
      </c>
      <c r="AE551" t="s">
        <v>1157</v>
      </c>
      <c r="AF551">
        <v>3</v>
      </c>
      <c r="AG551">
        <v>3</v>
      </c>
      <c r="AH551">
        <v>3</v>
      </c>
      <c r="AI551">
        <v>1</v>
      </c>
    </row>
    <row r="552" spans="1:35" x14ac:dyDescent="0.25">
      <c r="A552" t="s">
        <v>36</v>
      </c>
      <c r="B552" t="s">
        <v>37</v>
      </c>
      <c r="C552" t="s">
        <v>52</v>
      </c>
      <c r="D552" t="s">
        <v>55</v>
      </c>
      <c r="E552" t="s">
        <v>62</v>
      </c>
      <c r="F552" t="s">
        <v>66</v>
      </c>
      <c r="G552" t="s">
        <v>71</v>
      </c>
      <c r="H552" t="s">
        <v>78</v>
      </c>
      <c r="I552" t="s">
        <v>81</v>
      </c>
      <c r="J552" t="s">
        <v>82</v>
      </c>
      <c r="K552">
        <v>0</v>
      </c>
      <c r="L552">
        <v>1</v>
      </c>
      <c r="M552">
        <v>0</v>
      </c>
      <c r="N552">
        <v>0</v>
      </c>
      <c r="O552">
        <v>0</v>
      </c>
      <c r="P552" t="s">
        <v>87</v>
      </c>
      <c r="Q552" t="s">
        <v>257</v>
      </c>
      <c r="R552">
        <v>5.7001953125</v>
      </c>
      <c r="S552" t="s">
        <v>653</v>
      </c>
      <c r="T552" t="s">
        <v>655</v>
      </c>
      <c r="U552">
        <v>1.26</v>
      </c>
      <c r="V552" t="s">
        <v>658</v>
      </c>
      <c r="W552">
        <v>40.739645250141614</v>
      </c>
      <c r="X552" t="s">
        <v>812</v>
      </c>
      <c r="Y552">
        <v>2013</v>
      </c>
      <c r="Z552">
        <v>2</v>
      </c>
      <c r="AA552" t="s">
        <v>1149</v>
      </c>
      <c r="AB552" t="s">
        <v>1153</v>
      </c>
      <c r="AC552">
        <v>201315</v>
      </c>
      <c r="AD552" t="s">
        <v>82</v>
      </c>
      <c r="AE552" t="s">
        <v>1157</v>
      </c>
      <c r="AF552">
        <v>3</v>
      </c>
      <c r="AG552">
        <v>3</v>
      </c>
      <c r="AH552">
        <v>3</v>
      </c>
      <c r="AI552">
        <v>1</v>
      </c>
    </row>
    <row r="553" spans="1:35" x14ac:dyDescent="0.25">
      <c r="A553" t="s">
        <v>35</v>
      </c>
      <c r="B553" t="s">
        <v>37</v>
      </c>
      <c r="C553" t="s">
        <v>53</v>
      </c>
      <c r="D553" t="s">
        <v>57</v>
      </c>
      <c r="E553" t="s">
        <v>62</v>
      </c>
      <c r="F553" t="s">
        <v>65</v>
      </c>
      <c r="G553" t="s">
        <v>71</v>
      </c>
      <c r="H553" t="s">
        <v>74</v>
      </c>
      <c r="I553" t="s">
        <v>81</v>
      </c>
      <c r="J553" t="s">
        <v>82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87</v>
      </c>
      <c r="Q553" t="s">
        <v>258</v>
      </c>
      <c r="R553">
        <v>7.58984375</v>
      </c>
      <c r="S553" t="s">
        <v>653</v>
      </c>
      <c r="T553" t="s">
        <v>656</v>
      </c>
      <c r="U553">
        <v>2.38</v>
      </c>
      <c r="V553" t="s">
        <v>658</v>
      </c>
      <c r="W553">
        <v>61.696685211998997</v>
      </c>
      <c r="X553" t="s">
        <v>686</v>
      </c>
      <c r="Y553">
        <v>2014</v>
      </c>
      <c r="Z553">
        <v>8</v>
      </c>
      <c r="AA553" t="s">
        <v>1150</v>
      </c>
      <c r="AB553" t="s">
        <v>1153</v>
      </c>
      <c r="AC553">
        <v>201315</v>
      </c>
      <c r="AD553" t="s">
        <v>82</v>
      </c>
      <c r="AE553" t="s">
        <v>1157</v>
      </c>
      <c r="AF553">
        <v>3</v>
      </c>
      <c r="AG553">
        <v>3</v>
      </c>
      <c r="AH553">
        <v>1</v>
      </c>
      <c r="AI553">
        <v>3</v>
      </c>
    </row>
    <row r="554" spans="1:35" x14ac:dyDescent="0.25">
      <c r="A554" t="s">
        <v>36</v>
      </c>
      <c r="B554" t="s">
        <v>44</v>
      </c>
      <c r="C554" t="s">
        <v>52</v>
      </c>
      <c r="D554" t="s">
        <v>55</v>
      </c>
      <c r="E554" t="s">
        <v>62</v>
      </c>
      <c r="F554" t="s">
        <v>65</v>
      </c>
      <c r="G554" t="s">
        <v>71</v>
      </c>
      <c r="H554" t="s">
        <v>76</v>
      </c>
      <c r="I554" t="s">
        <v>81</v>
      </c>
      <c r="J554" t="s">
        <v>82</v>
      </c>
      <c r="K554">
        <v>0</v>
      </c>
      <c r="L554">
        <v>0</v>
      </c>
      <c r="M554">
        <v>1</v>
      </c>
      <c r="N554">
        <v>1</v>
      </c>
      <c r="O554">
        <v>0</v>
      </c>
      <c r="P554" t="s">
        <v>87</v>
      </c>
      <c r="Q554" t="s">
        <v>260</v>
      </c>
      <c r="R554">
        <v>6.0400390625</v>
      </c>
      <c r="S554" t="s">
        <v>653</v>
      </c>
      <c r="T554" t="s">
        <v>654</v>
      </c>
      <c r="U554">
        <v>0.64</v>
      </c>
      <c r="V554" t="s">
        <v>658</v>
      </c>
      <c r="W554">
        <v>67.724353406735275</v>
      </c>
      <c r="X554" t="s">
        <v>814</v>
      </c>
      <c r="Y554">
        <v>2012</v>
      </c>
      <c r="Z554">
        <v>7</v>
      </c>
      <c r="AA554" t="s">
        <v>1150</v>
      </c>
      <c r="AB554" t="s">
        <v>1156</v>
      </c>
      <c r="AC554">
        <v>201012</v>
      </c>
      <c r="AD554" t="s">
        <v>82</v>
      </c>
      <c r="AE554" t="s">
        <v>1157</v>
      </c>
      <c r="AF554">
        <v>3</v>
      </c>
      <c r="AG554">
        <v>3</v>
      </c>
      <c r="AH554">
        <v>2</v>
      </c>
      <c r="AI554">
        <v>1</v>
      </c>
    </row>
    <row r="555" spans="1:35" x14ac:dyDescent="0.25">
      <c r="A555" t="s">
        <v>35</v>
      </c>
      <c r="B555" t="s">
        <v>37</v>
      </c>
      <c r="C555" t="s">
        <v>53</v>
      </c>
      <c r="D555" t="s">
        <v>55</v>
      </c>
      <c r="E555" t="s">
        <v>62</v>
      </c>
      <c r="F555" t="s">
        <v>66</v>
      </c>
      <c r="G555" t="s">
        <v>71</v>
      </c>
      <c r="H555" t="s">
        <v>74</v>
      </c>
      <c r="I555" t="s">
        <v>81</v>
      </c>
      <c r="J555" t="s">
        <v>82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87</v>
      </c>
      <c r="Q555" t="s">
        <v>261</v>
      </c>
      <c r="R555">
        <v>4.8798828125</v>
      </c>
      <c r="S555" t="s">
        <v>651</v>
      </c>
      <c r="T555" t="s">
        <v>655</v>
      </c>
      <c r="U555">
        <v>1.06</v>
      </c>
      <c r="V555" t="s">
        <v>658</v>
      </c>
      <c r="W555">
        <v>98.438683524727395</v>
      </c>
      <c r="X555" t="s">
        <v>815</v>
      </c>
      <c r="Y555">
        <v>2016</v>
      </c>
      <c r="Z555">
        <v>4</v>
      </c>
      <c r="AA555" t="s">
        <v>1151</v>
      </c>
      <c r="AB555" t="s">
        <v>1153</v>
      </c>
      <c r="AC555">
        <v>201618</v>
      </c>
      <c r="AD555" t="s">
        <v>82</v>
      </c>
      <c r="AE555" t="s">
        <v>1157</v>
      </c>
      <c r="AF555">
        <v>3</v>
      </c>
      <c r="AG555">
        <v>3</v>
      </c>
      <c r="AH555">
        <v>1</v>
      </c>
      <c r="AI555">
        <v>1</v>
      </c>
    </row>
    <row r="556" spans="1:35" x14ac:dyDescent="0.25">
      <c r="A556" t="s">
        <v>36</v>
      </c>
      <c r="B556" t="s">
        <v>37</v>
      </c>
      <c r="C556" t="s">
        <v>52</v>
      </c>
      <c r="D556" t="s">
        <v>55</v>
      </c>
      <c r="E556" t="s">
        <v>62</v>
      </c>
      <c r="F556" t="s">
        <v>66</v>
      </c>
      <c r="G556" t="s">
        <v>71</v>
      </c>
      <c r="H556" t="s">
        <v>78</v>
      </c>
      <c r="I556" t="s">
        <v>79</v>
      </c>
      <c r="J556" t="s">
        <v>82</v>
      </c>
      <c r="K556">
        <v>0</v>
      </c>
      <c r="L556">
        <v>1</v>
      </c>
      <c r="M556">
        <v>0</v>
      </c>
      <c r="N556">
        <v>0</v>
      </c>
      <c r="O556">
        <v>0</v>
      </c>
      <c r="P556" t="s">
        <v>88</v>
      </c>
      <c r="Q556" t="s">
        <v>273</v>
      </c>
      <c r="R556">
        <v>6.009765625</v>
      </c>
      <c r="S556" t="s">
        <v>653</v>
      </c>
      <c r="T556" t="s">
        <v>655</v>
      </c>
      <c r="U556">
        <v>0.93</v>
      </c>
      <c r="V556" t="s">
        <v>659</v>
      </c>
      <c r="W556">
        <v>17.39423360453927</v>
      </c>
      <c r="X556" t="s">
        <v>826</v>
      </c>
      <c r="Y556">
        <v>2013</v>
      </c>
      <c r="Z556">
        <v>4</v>
      </c>
      <c r="AA556" t="s">
        <v>1151</v>
      </c>
      <c r="AB556" t="s">
        <v>1153</v>
      </c>
      <c r="AC556">
        <v>201315</v>
      </c>
      <c r="AD556" t="s">
        <v>82</v>
      </c>
      <c r="AE556" t="s">
        <v>1157</v>
      </c>
      <c r="AF556">
        <v>3</v>
      </c>
      <c r="AG556">
        <v>3</v>
      </c>
      <c r="AH556">
        <v>3</v>
      </c>
      <c r="AI556">
        <v>1</v>
      </c>
    </row>
    <row r="557" spans="1:35" x14ac:dyDescent="0.25">
      <c r="A557" t="s">
        <v>35</v>
      </c>
      <c r="B557" t="s">
        <v>37</v>
      </c>
      <c r="C557" t="s">
        <v>52</v>
      </c>
      <c r="D557" t="s">
        <v>55</v>
      </c>
      <c r="E557" t="s">
        <v>62</v>
      </c>
      <c r="F557" t="s">
        <v>65</v>
      </c>
      <c r="G557" t="s">
        <v>71</v>
      </c>
      <c r="H557" t="s">
        <v>76</v>
      </c>
      <c r="I557" t="s">
        <v>81</v>
      </c>
      <c r="J557" t="s">
        <v>82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88</v>
      </c>
      <c r="Q557" t="s">
        <v>351</v>
      </c>
      <c r="R557">
        <v>5.66015625</v>
      </c>
      <c r="S557" t="s">
        <v>653</v>
      </c>
      <c r="T557" t="s">
        <v>655</v>
      </c>
      <c r="U557">
        <v>1.34</v>
      </c>
      <c r="V557" t="s">
        <v>659</v>
      </c>
      <c r="W557">
        <v>9.219954768195743</v>
      </c>
      <c r="X557" t="s">
        <v>889</v>
      </c>
      <c r="Y557">
        <v>2016</v>
      </c>
      <c r="Z557">
        <v>8</v>
      </c>
      <c r="AA557" t="s">
        <v>1150</v>
      </c>
      <c r="AB557" t="s">
        <v>1153</v>
      </c>
      <c r="AC557">
        <v>201618</v>
      </c>
      <c r="AD557" t="s">
        <v>82</v>
      </c>
      <c r="AE557" t="s">
        <v>1157</v>
      </c>
      <c r="AF557">
        <v>3</v>
      </c>
      <c r="AG557">
        <v>3</v>
      </c>
      <c r="AH557">
        <v>2</v>
      </c>
      <c r="AI557">
        <v>1</v>
      </c>
    </row>
    <row r="558" spans="1:35" x14ac:dyDescent="0.25">
      <c r="A558" t="s">
        <v>35</v>
      </c>
      <c r="B558" t="s">
        <v>37</v>
      </c>
      <c r="C558" t="s">
        <v>54</v>
      </c>
      <c r="D558" t="s">
        <v>57</v>
      </c>
      <c r="E558" t="s">
        <v>62</v>
      </c>
      <c r="F558" t="s">
        <v>66</v>
      </c>
      <c r="G558" t="s">
        <v>71</v>
      </c>
      <c r="H558" t="s">
        <v>74</v>
      </c>
      <c r="I558" t="s">
        <v>81</v>
      </c>
      <c r="J558" t="s">
        <v>82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88</v>
      </c>
      <c r="Q558" t="s">
        <v>352</v>
      </c>
      <c r="R558">
        <v>6.5302734375</v>
      </c>
      <c r="S558" t="s">
        <v>653</v>
      </c>
      <c r="T558" t="s">
        <v>656</v>
      </c>
      <c r="U558">
        <v>1.76</v>
      </c>
      <c r="V558" t="s">
        <v>659</v>
      </c>
      <c r="W558">
        <v>10.53213626146314</v>
      </c>
      <c r="X558" t="s">
        <v>890</v>
      </c>
      <c r="Y558">
        <v>2016</v>
      </c>
      <c r="Z558">
        <v>4</v>
      </c>
      <c r="AA558" t="s">
        <v>1151</v>
      </c>
      <c r="AB558" t="s">
        <v>1153</v>
      </c>
      <c r="AC558">
        <v>201618</v>
      </c>
      <c r="AD558" t="s">
        <v>82</v>
      </c>
      <c r="AE558" t="s">
        <v>1157</v>
      </c>
      <c r="AF558">
        <v>3</v>
      </c>
      <c r="AG558">
        <v>3</v>
      </c>
      <c r="AH558">
        <v>1</v>
      </c>
      <c r="AI558">
        <v>3</v>
      </c>
    </row>
    <row r="559" spans="1:35" x14ac:dyDescent="0.25">
      <c r="A559" t="s">
        <v>36</v>
      </c>
      <c r="B559" t="s">
        <v>37</v>
      </c>
      <c r="C559" t="s">
        <v>53</v>
      </c>
      <c r="D559" t="s">
        <v>55</v>
      </c>
      <c r="E559" t="s">
        <v>62</v>
      </c>
      <c r="F559" t="s">
        <v>67</v>
      </c>
      <c r="G559" t="s">
        <v>71</v>
      </c>
      <c r="H559" t="s">
        <v>74</v>
      </c>
      <c r="I559" t="s">
        <v>81</v>
      </c>
      <c r="J559" t="s">
        <v>82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88</v>
      </c>
      <c r="Q559" t="s">
        <v>359</v>
      </c>
      <c r="R559">
        <v>6.0595703125</v>
      </c>
      <c r="S559" t="s">
        <v>653</v>
      </c>
      <c r="T559" t="s">
        <v>655</v>
      </c>
      <c r="U559">
        <v>1.2</v>
      </c>
      <c r="V559" t="s">
        <v>658</v>
      </c>
      <c r="W559">
        <v>62.109635353088308</v>
      </c>
      <c r="X559" t="s">
        <v>895</v>
      </c>
      <c r="Y559">
        <v>2013</v>
      </c>
      <c r="Z559">
        <v>4</v>
      </c>
      <c r="AA559" t="s">
        <v>1151</v>
      </c>
      <c r="AB559" t="s">
        <v>1153</v>
      </c>
      <c r="AC559">
        <v>201315</v>
      </c>
      <c r="AD559" t="s">
        <v>82</v>
      </c>
      <c r="AE559" t="s">
        <v>1157</v>
      </c>
      <c r="AF559">
        <v>3</v>
      </c>
      <c r="AG559">
        <v>3</v>
      </c>
      <c r="AH559">
        <v>1</v>
      </c>
      <c r="AI559">
        <v>1</v>
      </c>
    </row>
    <row r="560" spans="1:35" x14ac:dyDescent="0.25">
      <c r="A560" t="s">
        <v>35</v>
      </c>
      <c r="B560" t="s">
        <v>37</v>
      </c>
      <c r="C560" t="s">
        <v>52</v>
      </c>
      <c r="D560" t="s">
        <v>50</v>
      </c>
      <c r="E560" t="s">
        <v>62</v>
      </c>
      <c r="F560" t="s">
        <v>65</v>
      </c>
      <c r="G560" t="s">
        <v>71</v>
      </c>
      <c r="H560" t="s">
        <v>76</v>
      </c>
      <c r="I560" t="s">
        <v>81</v>
      </c>
      <c r="J560" t="s">
        <v>82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88</v>
      </c>
      <c r="Q560" t="s">
        <v>360</v>
      </c>
      <c r="R560">
        <v>2.58984375</v>
      </c>
      <c r="S560" t="s">
        <v>651</v>
      </c>
      <c r="T560" t="s">
        <v>655</v>
      </c>
      <c r="U560">
        <v>0.89</v>
      </c>
      <c r="V560" t="s">
        <v>658</v>
      </c>
      <c r="W560">
        <v>65.328608639538231</v>
      </c>
      <c r="X560" t="s">
        <v>864</v>
      </c>
      <c r="Y560">
        <v>2017</v>
      </c>
      <c r="Z560">
        <v>11</v>
      </c>
      <c r="AA560" t="s">
        <v>1152</v>
      </c>
      <c r="AB560" t="s">
        <v>1153</v>
      </c>
      <c r="AC560">
        <v>201618</v>
      </c>
      <c r="AD560" t="s">
        <v>82</v>
      </c>
      <c r="AE560" t="s">
        <v>1157</v>
      </c>
      <c r="AF560">
        <v>3</v>
      </c>
      <c r="AG560">
        <v>3</v>
      </c>
      <c r="AH560">
        <v>2</v>
      </c>
      <c r="AI560">
        <v>3</v>
      </c>
    </row>
    <row r="561" spans="1:35" x14ac:dyDescent="0.25">
      <c r="A561" t="s">
        <v>36</v>
      </c>
      <c r="B561" t="s">
        <v>37</v>
      </c>
      <c r="C561" t="s">
        <v>54</v>
      </c>
      <c r="D561" t="s">
        <v>60</v>
      </c>
      <c r="E561" t="s">
        <v>63</v>
      </c>
      <c r="F561" t="s">
        <v>68</v>
      </c>
      <c r="G561" t="s">
        <v>72</v>
      </c>
      <c r="H561" t="s">
        <v>74</v>
      </c>
      <c r="I561" t="s">
        <v>81</v>
      </c>
      <c r="J561" t="s">
        <v>82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88</v>
      </c>
      <c r="Q561" t="s">
        <v>474</v>
      </c>
      <c r="R561">
        <v>6.8203125</v>
      </c>
      <c r="S561" t="s">
        <v>653</v>
      </c>
      <c r="T561" t="s">
        <v>655</v>
      </c>
      <c r="U561">
        <v>1.17</v>
      </c>
      <c r="V561" t="s">
        <v>659</v>
      </c>
      <c r="W561">
        <v>18.58266708643535</v>
      </c>
      <c r="X561" t="s">
        <v>1001</v>
      </c>
      <c r="Y561">
        <v>2013</v>
      </c>
      <c r="Z561">
        <v>10</v>
      </c>
      <c r="AA561" t="s">
        <v>1152</v>
      </c>
      <c r="AB561" t="s">
        <v>1153</v>
      </c>
      <c r="AC561">
        <v>201315</v>
      </c>
      <c r="AD561" t="s">
        <v>82</v>
      </c>
      <c r="AE561" t="s">
        <v>1157</v>
      </c>
      <c r="AF561">
        <v>3</v>
      </c>
      <c r="AG561">
        <v>3</v>
      </c>
      <c r="AH561">
        <v>1</v>
      </c>
      <c r="AI561">
        <v>2</v>
      </c>
    </row>
    <row r="562" spans="1:35" x14ac:dyDescent="0.25">
      <c r="A562" t="s">
        <v>35</v>
      </c>
      <c r="B562" t="s">
        <v>37</v>
      </c>
      <c r="C562" t="s">
        <v>52</v>
      </c>
      <c r="D562" t="s">
        <v>55</v>
      </c>
      <c r="E562" t="s">
        <v>62</v>
      </c>
      <c r="F562" t="s">
        <v>65</v>
      </c>
      <c r="G562" t="s">
        <v>73</v>
      </c>
      <c r="H562" t="s">
        <v>78</v>
      </c>
      <c r="I562" t="s">
        <v>79</v>
      </c>
      <c r="J562" t="s">
        <v>82</v>
      </c>
      <c r="K562">
        <v>0</v>
      </c>
      <c r="L562">
        <v>1</v>
      </c>
      <c r="M562">
        <v>0</v>
      </c>
      <c r="N562">
        <v>1</v>
      </c>
      <c r="O562">
        <v>0</v>
      </c>
      <c r="P562" t="s">
        <v>87</v>
      </c>
      <c r="Q562" t="s">
        <v>498</v>
      </c>
      <c r="R562">
        <v>4.2802734375</v>
      </c>
      <c r="S562" t="s">
        <v>651</v>
      </c>
      <c r="T562" t="s">
        <v>655</v>
      </c>
      <c r="U562">
        <v>1.1499999999999999</v>
      </c>
      <c r="V562" t="s">
        <v>658</v>
      </c>
      <c r="W562">
        <v>67.815636992454472</v>
      </c>
      <c r="X562" t="s">
        <v>1025</v>
      </c>
      <c r="Y562">
        <v>2010</v>
      </c>
      <c r="Z562">
        <v>7</v>
      </c>
      <c r="AA562" t="s">
        <v>1150</v>
      </c>
      <c r="AB562" t="s">
        <v>1153</v>
      </c>
      <c r="AC562">
        <v>201012</v>
      </c>
      <c r="AD562" t="s">
        <v>82</v>
      </c>
      <c r="AE562" t="s">
        <v>1157</v>
      </c>
      <c r="AF562">
        <v>3</v>
      </c>
      <c r="AG562">
        <v>3</v>
      </c>
      <c r="AH562">
        <v>3</v>
      </c>
      <c r="AI562">
        <v>1</v>
      </c>
    </row>
    <row r="563" spans="1:35" x14ac:dyDescent="0.25">
      <c r="A563" t="s">
        <v>36</v>
      </c>
      <c r="B563" t="s">
        <v>38</v>
      </c>
      <c r="C563" t="s">
        <v>53</v>
      </c>
      <c r="D563" t="s">
        <v>58</v>
      </c>
      <c r="E563" t="s">
        <v>63</v>
      </c>
      <c r="F563" t="s">
        <v>69</v>
      </c>
      <c r="G563" t="s">
        <v>73</v>
      </c>
      <c r="H563" t="s">
        <v>76</v>
      </c>
      <c r="I563" t="s">
        <v>81</v>
      </c>
      <c r="J563" t="s">
        <v>82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87</v>
      </c>
      <c r="Q563" t="s">
        <v>602</v>
      </c>
      <c r="R563">
        <v>5.5703125</v>
      </c>
      <c r="S563" t="s">
        <v>653</v>
      </c>
      <c r="T563" t="s">
        <v>656</v>
      </c>
      <c r="U563">
        <v>1.53</v>
      </c>
      <c r="V563" t="s">
        <v>657</v>
      </c>
      <c r="W563">
        <v>0</v>
      </c>
      <c r="X563" t="s">
        <v>709</v>
      </c>
      <c r="Y563">
        <v>2011</v>
      </c>
      <c r="Z563">
        <v>6</v>
      </c>
      <c r="AA563" t="s">
        <v>1150</v>
      </c>
      <c r="AB563" t="s">
        <v>1154</v>
      </c>
      <c r="AC563">
        <v>201012</v>
      </c>
      <c r="AD563" t="s">
        <v>82</v>
      </c>
      <c r="AE563" t="s">
        <v>1157</v>
      </c>
      <c r="AF563">
        <v>3</v>
      </c>
      <c r="AG563">
        <v>3</v>
      </c>
      <c r="AH563">
        <v>2</v>
      </c>
      <c r="AI563">
        <v>1</v>
      </c>
    </row>
    <row r="564" spans="1:35" x14ac:dyDescent="0.25">
      <c r="A564" t="s">
        <v>36</v>
      </c>
      <c r="B564" t="s">
        <v>37</v>
      </c>
      <c r="C564" t="s">
        <v>54</v>
      </c>
      <c r="D564" t="s">
        <v>59</v>
      </c>
      <c r="E564" t="s">
        <v>63</v>
      </c>
      <c r="F564" t="s">
        <v>69</v>
      </c>
      <c r="G564" t="s">
        <v>73</v>
      </c>
      <c r="H564" t="s">
        <v>74</v>
      </c>
      <c r="I564" t="s">
        <v>81</v>
      </c>
      <c r="J564" t="s">
        <v>82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87</v>
      </c>
      <c r="Q564" t="s">
        <v>610</v>
      </c>
      <c r="R564">
        <v>5.8798828125</v>
      </c>
      <c r="S564" t="s">
        <v>653</v>
      </c>
      <c r="T564" t="s">
        <v>656</v>
      </c>
      <c r="U564">
        <v>1.59</v>
      </c>
      <c r="V564" t="s">
        <v>657</v>
      </c>
      <c r="W564">
        <v>1.1991373583441589</v>
      </c>
      <c r="X564" t="s">
        <v>1118</v>
      </c>
      <c r="Y564">
        <v>2013</v>
      </c>
      <c r="Z564">
        <v>6</v>
      </c>
      <c r="AA564" t="s">
        <v>1151</v>
      </c>
      <c r="AB564" t="s">
        <v>1153</v>
      </c>
      <c r="AC564">
        <v>201315</v>
      </c>
      <c r="AD564" t="s">
        <v>82</v>
      </c>
      <c r="AE564" t="s">
        <v>1157</v>
      </c>
      <c r="AF564">
        <v>3</v>
      </c>
      <c r="AG564">
        <v>3</v>
      </c>
      <c r="AH564">
        <v>1</v>
      </c>
      <c r="AI564">
        <v>3</v>
      </c>
    </row>
    <row r="565" spans="1:35" x14ac:dyDescent="0.25">
      <c r="A565" t="s">
        <v>36</v>
      </c>
      <c r="B565" t="s">
        <v>38</v>
      </c>
      <c r="C565" t="s">
        <v>53</v>
      </c>
      <c r="D565" t="s">
        <v>55</v>
      </c>
      <c r="E565" t="s">
        <v>63</v>
      </c>
      <c r="F565" t="s">
        <v>69</v>
      </c>
      <c r="G565" t="s">
        <v>73</v>
      </c>
      <c r="H565" t="s">
        <v>74</v>
      </c>
      <c r="I565" t="s">
        <v>81</v>
      </c>
      <c r="J565" t="s">
        <v>82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87</v>
      </c>
      <c r="Q565" t="s">
        <v>622</v>
      </c>
      <c r="R565">
        <v>5.990234375</v>
      </c>
      <c r="S565" t="s">
        <v>653</v>
      </c>
      <c r="T565" t="s">
        <v>656</v>
      </c>
      <c r="U565">
        <v>1.54</v>
      </c>
      <c r="V565" t="s">
        <v>658</v>
      </c>
      <c r="W565">
        <v>37.490797178311709</v>
      </c>
      <c r="X565" t="s">
        <v>1127</v>
      </c>
      <c r="Y565">
        <v>2011</v>
      </c>
      <c r="Z565">
        <v>7</v>
      </c>
      <c r="AA565" t="s">
        <v>1150</v>
      </c>
      <c r="AB565" t="s">
        <v>1154</v>
      </c>
      <c r="AC565">
        <v>201012</v>
      </c>
      <c r="AD565" t="s">
        <v>82</v>
      </c>
      <c r="AE565" t="s">
        <v>1157</v>
      </c>
      <c r="AF565">
        <v>3</v>
      </c>
      <c r="AG565">
        <v>3</v>
      </c>
      <c r="AH565">
        <v>1</v>
      </c>
      <c r="AI56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15B6-59CB-4BF1-9F4D-DE9482EA6C6F}">
  <dimension ref="B3:Q24"/>
  <sheetViews>
    <sheetView zoomScale="90" zoomScaleNormal="90" workbookViewId="0">
      <selection activeCell="A3" sqref="A3"/>
    </sheetView>
  </sheetViews>
  <sheetFormatPr defaultRowHeight="15" x14ac:dyDescent="0.25"/>
  <cols>
    <col min="2" max="2" width="14.7109375" customWidth="1"/>
    <col min="3" max="17" width="8.7109375" customWidth="1"/>
  </cols>
  <sheetData>
    <row r="3" spans="2:17" x14ac:dyDescent="0.25">
      <c r="C3" s="12" t="s">
        <v>0</v>
      </c>
      <c r="D3" s="12" t="s">
        <v>1166</v>
      </c>
      <c r="E3" s="12" t="s">
        <v>3</v>
      </c>
      <c r="F3" s="12" t="s">
        <v>4</v>
      </c>
      <c r="G3" s="12" t="s">
        <v>1165</v>
      </c>
      <c r="H3" s="12" t="s">
        <v>1164</v>
      </c>
      <c r="I3" s="12" t="s">
        <v>1163</v>
      </c>
      <c r="J3" s="12" t="s">
        <v>9</v>
      </c>
      <c r="K3" s="12" t="s">
        <v>1162</v>
      </c>
      <c r="L3" s="12" t="s">
        <v>18</v>
      </c>
      <c r="M3" s="12" t="s">
        <v>19</v>
      </c>
      <c r="N3" s="12" t="s">
        <v>21</v>
      </c>
      <c r="O3" s="12" t="s">
        <v>26</v>
      </c>
      <c r="P3" s="12" t="s">
        <v>1161</v>
      </c>
      <c r="Q3" s="12" t="s">
        <v>28</v>
      </c>
    </row>
    <row r="4" spans="2:17" x14ac:dyDescent="0.25">
      <c r="B4" s="8" t="s">
        <v>0</v>
      </c>
      <c r="C4" s="5"/>
      <c r="D4" s="7"/>
      <c r="E4" s="7"/>
      <c r="F4" s="6"/>
      <c r="G4" s="6"/>
      <c r="H4" s="6"/>
      <c r="I4" s="6"/>
      <c r="J4" s="6"/>
      <c r="K4" s="6"/>
      <c r="L4" s="7"/>
      <c r="M4" s="7"/>
      <c r="N4" s="6"/>
      <c r="O4" s="7"/>
      <c r="P4" s="6"/>
      <c r="Q4" s="6"/>
    </row>
    <row r="5" spans="2:17" x14ac:dyDescent="0.25">
      <c r="B5" s="8" t="s">
        <v>1166</v>
      </c>
      <c r="C5" s="7"/>
      <c r="D5" s="5"/>
      <c r="E5" s="6"/>
      <c r="F5" s="6"/>
      <c r="G5" s="6"/>
      <c r="H5" s="10"/>
      <c r="I5" s="6"/>
      <c r="J5" s="6"/>
      <c r="K5" s="10"/>
      <c r="L5" s="7"/>
      <c r="M5" s="6"/>
      <c r="N5" s="7"/>
      <c r="O5" s="7"/>
      <c r="P5" s="6"/>
      <c r="Q5" s="6"/>
    </row>
    <row r="6" spans="2:17" x14ac:dyDescent="0.25">
      <c r="B6" s="8" t="s">
        <v>3</v>
      </c>
      <c r="C6" s="7"/>
      <c r="D6" s="6"/>
      <c r="E6" s="5"/>
      <c r="F6" s="6"/>
      <c r="G6" s="6"/>
      <c r="H6" s="6"/>
      <c r="I6" s="6"/>
      <c r="J6" s="6"/>
      <c r="K6" s="9"/>
      <c r="L6" s="7"/>
      <c r="M6" s="7"/>
      <c r="N6" s="7"/>
      <c r="O6" s="7"/>
      <c r="P6" s="7"/>
      <c r="Q6" s="6"/>
    </row>
    <row r="7" spans="2:17" x14ac:dyDescent="0.25">
      <c r="B7" s="8" t="s">
        <v>4</v>
      </c>
      <c r="C7" s="6"/>
      <c r="D7" s="6"/>
      <c r="E7" s="6"/>
      <c r="F7" s="5"/>
      <c r="G7" s="6"/>
      <c r="H7" s="10"/>
      <c r="I7" s="6"/>
      <c r="J7" s="6"/>
      <c r="K7" s="6"/>
      <c r="L7" s="6"/>
      <c r="M7" s="6"/>
      <c r="N7" s="6"/>
      <c r="O7" s="7"/>
      <c r="P7" s="6"/>
      <c r="Q7" s="6"/>
    </row>
    <row r="8" spans="2:17" x14ac:dyDescent="0.25">
      <c r="B8" s="8" t="s">
        <v>1165</v>
      </c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6"/>
      <c r="O8" s="9"/>
      <c r="P8" s="6"/>
      <c r="Q8" s="6"/>
    </row>
    <row r="9" spans="2:17" x14ac:dyDescent="0.25">
      <c r="B9" s="8" t="s">
        <v>1164</v>
      </c>
      <c r="C9" s="6"/>
      <c r="D9" s="10"/>
      <c r="E9" s="6"/>
      <c r="F9" s="10"/>
      <c r="G9" s="6"/>
      <c r="H9" s="5"/>
      <c r="I9" s="10"/>
      <c r="J9" s="10"/>
      <c r="K9" s="10"/>
      <c r="L9" s="9"/>
      <c r="M9" s="10"/>
      <c r="N9" s="11"/>
      <c r="O9" s="7"/>
      <c r="P9" s="6"/>
      <c r="Q9" s="6"/>
    </row>
    <row r="10" spans="2:17" x14ac:dyDescent="0.25">
      <c r="B10" s="8" t="s">
        <v>1163</v>
      </c>
      <c r="C10" s="6"/>
      <c r="D10" s="6"/>
      <c r="E10" s="6"/>
      <c r="F10" s="6"/>
      <c r="G10" s="6"/>
      <c r="H10" s="10"/>
      <c r="I10" s="5"/>
      <c r="J10" s="6"/>
      <c r="K10" s="6"/>
      <c r="L10" s="7"/>
      <c r="M10" s="7"/>
      <c r="N10" s="7"/>
      <c r="O10" s="7"/>
      <c r="P10" s="6"/>
      <c r="Q10" s="6"/>
    </row>
    <row r="11" spans="2:17" x14ac:dyDescent="0.25">
      <c r="B11" s="8" t="s">
        <v>9</v>
      </c>
      <c r="C11" s="6"/>
      <c r="D11" s="6"/>
      <c r="E11" s="6"/>
      <c r="F11" s="6"/>
      <c r="G11" s="6"/>
      <c r="H11" s="10"/>
      <c r="I11" s="6"/>
      <c r="J11" s="5"/>
      <c r="K11" s="6"/>
      <c r="L11" s="7"/>
      <c r="M11" s="7"/>
      <c r="N11" s="6"/>
      <c r="O11" s="7"/>
      <c r="P11" s="6"/>
      <c r="Q11" s="6"/>
    </row>
    <row r="12" spans="2:17" x14ac:dyDescent="0.25">
      <c r="B12" s="8" t="s">
        <v>1162</v>
      </c>
      <c r="C12" s="6"/>
      <c r="D12" s="10"/>
      <c r="E12" s="9"/>
      <c r="F12" s="6"/>
      <c r="G12" s="6"/>
      <c r="H12" s="10"/>
      <c r="I12" s="6"/>
      <c r="J12" s="6"/>
      <c r="K12" s="5"/>
      <c r="L12" s="7"/>
      <c r="M12" s="6"/>
      <c r="N12" s="7"/>
      <c r="O12" s="7"/>
      <c r="P12" s="6"/>
      <c r="Q12" s="6"/>
    </row>
    <row r="13" spans="2:17" x14ac:dyDescent="0.25">
      <c r="B13" s="8" t="s">
        <v>18</v>
      </c>
      <c r="C13" s="7"/>
      <c r="D13" s="7"/>
      <c r="E13" s="7"/>
      <c r="F13" s="6"/>
      <c r="G13" s="6"/>
      <c r="H13" s="9"/>
      <c r="I13" s="7"/>
      <c r="J13" s="7"/>
      <c r="K13" s="7"/>
      <c r="L13" s="5"/>
      <c r="M13" s="10"/>
      <c r="N13" s="6"/>
      <c r="O13" s="6"/>
      <c r="P13" s="6"/>
      <c r="Q13" s="7"/>
    </row>
    <row r="14" spans="2:17" x14ac:dyDescent="0.25">
      <c r="B14" s="8" t="s">
        <v>19</v>
      </c>
      <c r="C14" s="7"/>
      <c r="D14" s="6"/>
      <c r="E14" s="7"/>
      <c r="F14" s="6"/>
      <c r="G14" s="6"/>
      <c r="H14" s="10"/>
      <c r="I14" s="7"/>
      <c r="J14" s="7"/>
      <c r="K14" s="6"/>
      <c r="L14" s="10"/>
      <c r="M14" s="5"/>
      <c r="N14" s="7"/>
      <c r="O14" s="6"/>
      <c r="P14" s="6"/>
      <c r="Q14" s="7"/>
    </row>
    <row r="15" spans="2:17" x14ac:dyDescent="0.25">
      <c r="B15" s="8" t="s">
        <v>21</v>
      </c>
      <c r="C15" s="6"/>
      <c r="D15" s="7"/>
      <c r="E15" s="7"/>
      <c r="F15" s="6"/>
      <c r="G15" s="6"/>
      <c r="H15" s="9"/>
      <c r="I15" s="7"/>
      <c r="J15" s="6"/>
      <c r="K15" s="7"/>
      <c r="L15" s="6"/>
      <c r="M15" s="7"/>
      <c r="N15" s="5"/>
      <c r="O15" s="7"/>
      <c r="P15" s="7"/>
      <c r="Q15" s="7"/>
    </row>
    <row r="16" spans="2:17" x14ac:dyDescent="0.25">
      <c r="B16" s="8" t="s">
        <v>26</v>
      </c>
      <c r="C16" s="7"/>
      <c r="D16" s="7"/>
      <c r="E16" s="7"/>
      <c r="F16" s="7"/>
      <c r="G16" s="7"/>
      <c r="H16" s="7"/>
      <c r="I16" s="7"/>
      <c r="J16" s="7"/>
      <c r="K16" s="7"/>
      <c r="L16" s="6"/>
      <c r="M16" s="6"/>
      <c r="N16" s="7"/>
      <c r="O16" s="5"/>
      <c r="P16" s="6"/>
      <c r="Q16" s="6"/>
    </row>
    <row r="17" spans="2:17" x14ac:dyDescent="0.25">
      <c r="B17" s="8" t="s">
        <v>1161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6"/>
      <c r="P17" s="5"/>
      <c r="Q17" s="6"/>
    </row>
    <row r="18" spans="2:17" x14ac:dyDescent="0.25">
      <c r="B18" s="8" t="s">
        <v>28</v>
      </c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6"/>
      <c r="P18" s="6"/>
      <c r="Q18" s="5"/>
    </row>
    <row r="22" spans="2:17" x14ac:dyDescent="0.25">
      <c r="B22" s="4"/>
      <c r="C22" t="s">
        <v>1160</v>
      </c>
    </row>
    <row r="23" spans="2:17" x14ac:dyDescent="0.25">
      <c r="B23" s="3"/>
      <c r="C23" t="s">
        <v>1159</v>
      </c>
    </row>
    <row r="24" spans="2:17" x14ac:dyDescent="0.25">
      <c r="B24" s="2"/>
      <c r="C24" t="s">
        <v>1158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4FD5-6A2F-4D67-84B1-1B1A3660C004}">
  <dimension ref="B2:AV122"/>
  <sheetViews>
    <sheetView tabSelected="1" topLeftCell="Z46" zoomScale="80" zoomScaleNormal="80" workbookViewId="0">
      <selection activeCell="AQ52" sqref="AQ52"/>
    </sheetView>
  </sheetViews>
  <sheetFormatPr defaultRowHeight="15" x14ac:dyDescent="0.25"/>
  <cols>
    <col min="1" max="1" width="22.7109375" customWidth="1"/>
    <col min="2" max="2" width="18.42578125" bestFit="1" customWidth="1"/>
    <col min="3" max="3" width="15" customWidth="1"/>
    <col min="4" max="4" width="14.42578125" customWidth="1"/>
    <col min="5" max="5" width="18" customWidth="1"/>
    <col min="6" max="6" width="9.42578125" customWidth="1"/>
    <col min="7" max="7" width="8.7109375" customWidth="1"/>
    <col min="8" max="8" width="9" customWidth="1"/>
    <col min="9" max="9" width="9.5703125" bestFit="1" customWidth="1"/>
    <col min="10" max="10" width="12.85546875" customWidth="1"/>
    <col min="11" max="11" width="6" customWidth="1"/>
    <col min="12" max="12" width="12.85546875" customWidth="1"/>
    <col min="13" max="13" width="22.140625" customWidth="1"/>
    <col min="14" max="14" width="18.7109375" customWidth="1"/>
    <col min="15" max="15" width="19.85546875" customWidth="1"/>
    <col min="16" max="16" width="17.85546875" customWidth="1"/>
    <col min="17" max="17" width="13.140625" customWidth="1"/>
    <col min="19" max="19" width="11.5703125" bestFit="1" customWidth="1"/>
    <col min="23" max="23" width="1.42578125" customWidth="1"/>
    <col min="24" max="24" width="18.28515625" customWidth="1"/>
    <col min="25" max="25" width="16.5703125" customWidth="1"/>
    <col min="26" max="26" width="15.85546875" customWidth="1"/>
    <col min="33" max="33" width="2.5703125" customWidth="1"/>
    <col min="34" max="34" width="19.42578125" customWidth="1"/>
    <col min="35" max="35" width="19.85546875" customWidth="1"/>
    <col min="36" max="36" width="22.7109375" customWidth="1"/>
    <col min="37" max="39" width="10.5703125" bestFit="1" customWidth="1"/>
  </cols>
  <sheetData>
    <row r="2" spans="2:20" x14ac:dyDescent="0.25">
      <c r="B2" s="8" t="s">
        <v>0</v>
      </c>
      <c r="C2" s="15" t="s">
        <v>36</v>
      </c>
      <c r="D2" s="15" t="s">
        <v>35</v>
      </c>
      <c r="H2" s="8" t="s">
        <v>24</v>
      </c>
      <c r="I2" s="15">
        <v>2010</v>
      </c>
      <c r="J2" s="15">
        <f t="shared" ref="J2:S2" si="0">I2+1</f>
        <v>2011</v>
      </c>
      <c r="K2" s="15">
        <f t="shared" si="0"/>
        <v>2012</v>
      </c>
      <c r="L2" s="15">
        <f t="shared" si="0"/>
        <v>2013</v>
      </c>
      <c r="M2" s="15">
        <f t="shared" si="0"/>
        <v>2014</v>
      </c>
      <c r="N2" s="15">
        <f t="shared" si="0"/>
        <v>2015</v>
      </c>
      <c r="O2" s="15">
        <f t="shared" si="0"/>
        <v>2016</v>
      </c>
      <c r="P2" s="15">
        <f t="shared" si="0"/>
        <v>2017</v>
      </c>
      <c r="Q2" s="15">
        <f t="shared" si="0"/>
        <v>2018</v>
      </c>
      <c r="R2" s="15">
        <f t="shared" si="0"/>
        <v>2019</v>
      </c>
      <c r="S2" s="15">
        <f t="shared" si="0"/>
        <v>2020</v>
      </c>
    </row>
    <row r="3" spans="2:20" x14ac:dyDescent="0.25">
      <c r="C3">
        <v>416</v>
      </c>
      <c r="D3">
        <v>148</v>
      </c>
      <c r="E3">
        <f>SUM(C3:D3)</f>
        <v>564</v>
      </c>
      <c r="I3">
        <v>39</v>
      </c>
      <c r="J3">
        <v>52</v>
      </c>
      <c r="K3">
        <v>62</v>
      </c>
      <c r="L3">
        <v>52</v>
      </c>
      <c r="M3">
        <v>44</v>
      </c>
      <c r="N3">
        <v>29</v>
      </c>
      <c r="O3">
        <v>51</v>
      </c>
      <c r="P3">
        <v>42</v>
      </c>
      <c r="Q3">
        <v>64</v>
      </c>
      <c r="R3">
        <v>59</v>
      </c>
      <c r="S3">
        <v>70</v>
      </c>
      <c r="T3">
        <f>SUM(I3:S3)</f>
        <v>564</v>
      </c>
    </row>
    <row r="4" spans="2:20" x14ac:dyDescent="0.25">
      <c r="B4" s="18" t="s">
        <v>1175</v>
      </c>
      <c r="C4" s="13">
        <f>C3/$E$3</f>
        <v>0.73758865248226946</v>
      </c>
      <c r="D4" s="13">
        <f>D3/$E$3</f>
        <v>0.26241134751773049</v>
      </c>
      <c r="H4" s="18" t="s">
        <v>1175</v>
      </c>
      <c r="I4" s="13">
        <f t="shared" ref="I4:S4" si="1">I3/$T$3</f>
        <v>6.9148936170212769E-2</v>
      </c>
      <c r="J4" s="13">
        <f t="shared" si="1"/>
        <v>9.2198581560283682E-2</v>
      </c>
      <c r="K4" s="13">
        <f t="shared" si="1"/>
        <v>0.1099290780141844</v>
      </c>
      <c r="L4" s="13">
        <f t="shared" si="1"/>
        <v>9.2198581560283682E-2</v>
      </c>
      <c r="M4" s="13">
        <f t="shared" si="1"/>
        <v>7.8014184397163122E-2</v>
      </c>
      <c r="N4" s="13">
        <f t="shared" si="1"/>
        <v>5.1418439716312055E-2</v>
      </c>
      <c r="O4" s="13">
        <f t="shared" si="1"/>
        <v>9.0425531914893623E-2</v>
      </c>
      <c r="P4" s="13">
        <f t="shared" si="1"/>
        <v>7.4468085106382975E-2</v>
      </c>
      <c r="Q4" s="13">
        <f t="shared" si="1"/>
        <v>0.11347517730496454</v>
      </c>
      <c r="R4" s="13">
        <f t="shared" si="1"/>
        <v>0.10460992907801418</v>
      </c>
      <c r="S4" s="13">
        <f t="shared" si="1"/>
        <v>0.12411347517730496</v>
      </c>
    </row>
    <row r="8" spans="2:20" x14ac:dyDescent="0.25">
      <c r="B8" s="8" t="s">
        <v>1166</v>
      </c>
      <c r="C8" s="15" t="s">
        <v>53</v>
      </c>
      <c r="D8" s="15" t="s">
        <v>52</v>
      </c>
      <c r="E8" s="15" t="s">
        <v>54</v>
      </c>
      <c r="F8" s="15" t="s">
        <v>55</v>
      </c>
      <c r="L8" s="8" t="s">
        <v>1174</v>
      </c>
      <c r="M8" s="15" t="s">
        <v>64</v>
      </c>
      <c r="N8" s="15" t="s">
        <v>63</v>
      </c>
      <c r="O8" s="15" t="s">
        <v>62</v>
      </c>
    </row>
    <row r="9" spans="2:20" x14ac:dyDescent="0.25">
      <c r="C9">
        <v>198</v>
      </c>
      <c r="D9">
        <v>232</v>
      </c>
      <c r="E9">
        <v>59</v>
      </c>
      <c r="F9">
        <v>75</v>
      </c>
      <c r="G9">
        <f>SUM(C9:F9)</f>
        <v>564</v>
      </c>
      <c r="M9">
        <v>26</v>
      </c>
      <c r="N9">
        <v>261</v>
      </c>
      <c r="O9">
        <v>277</v>
      </c>
      <c r="P9">
        <f>SUM(M9:O9)</f>
        <v>564</v>
      </c>
    </row>
    <row r="10" spans="2:20" x14ac:dyDescent="0.25">
      <c r="C10" s="13">
        <f>C9/$G$9</f>
        <v>0.35106382978723405</v>
      </c>
      <c r="D10" s="13">
        <f>D9/$G$9</f>
        <v>0.41134751773049644</v>
      </c>
      <c r="E10" s="13">
        <f>E9/$G$9</f>
        <v>0.10460992907801418</v>
      </c>
      <c r="F10" s="13">
        <f>F9/$G$9</f>
        <v>0.13297872340425532</v>
      </c>
      <c r="M10" s="13">
        <f>M9/$P$9</f>
        <v>4.6099290780141841E-2</v>
      </c>
      <c r="N10" s="13">
        <f>N9/$P$9</f>
        <v>0.46276595744680848</v>
      </c>
      <c r="O10" s="13">
        <f>O9/$P$9</f>
        <v>0.49113475177304966</v>
      </c>
    </row>
    <row r="13" spans="2:20" x14ac:dyDescent="0.25">
      <c r="B13" s="8" t="s">
        <v>26</v>
      </c>
      <c r="C13" s="15" t="s">
        <v>1150</v>
      </c>
      <c r="D13" s="15" t="s">
        <v>1152</v>
      </c>
      <c r="E13" s="15" t="s">
        <v>1151</v>
      </c>
      <c r="F13" s="15" t="s">
        <v>1149</v>
      </c>
      <c r="L13" s="8" t="s">
        <v>1173</v>
      </c>
      <c r="M13" s="15" t="s">
        <v>652</v>
      </c>
      <c r="N13" s="15" t="s">
        <v>651</v>
      </c>
      <c r="O13" s="15" t="s">
        <v>653</v>
      </c>
    </row>
    <row r="14" spans="2:20" x14ac:dyDescent="0.25">
      <c r="C14">
        <v>131</v>
      </c>
      <c r="D14">
        <v>129</v>
      </c>
      <c r="E14">
        <v>142</v>
      </c>
      <c r="F14">
        <v>162</v>
      </c>
      <c r="G14">
        <f>SUM(C14:F14)</f>
        <v>564</v>
      </c>
      <c r="M14">
        <v>78</v>
      </c>
      <c r="N14">
        <v>421</v>
      </c>
      <c r="O14">
        <v>65</v>
      </c>
      <c r="P14">
        <f>SUM(M14:O14)</f>
        <v>564</v>
      </c>
    </row>
    <row r="15" spans="2:20" x14ac:dyDescent="0.25">
      <c r="C15" s="13">
        <f>C14/$G$14</f>
        <v>0.23226950354609929</v>
      </c>
      <c r="D15" s="13">
        <f>D14/$G$14</f>
        <v>0.22872340425531915</v>
      </c>
      <c r="E15" s="13">
        <f>E14/$G$14</f>
        <v>0.25177304964539005</v>
      </c>
      <c r="F15" s="13">
        <f>F14/$G$14</f>
        <v>0.28723404255319152</v>
      </c>
      <c r="M15" s="13">
        <f>M14/$P$14</f>
        <v>0.13829787234042554</v>
      </c>
      <c r="N15" s="13">
        <f>N14/$P$14</f>
        <v>0.74645390070921991</v>
      </c>
      <c r="O15" s="13">
        <f>O14/$P$14</f>
        <v>0.11524822695035461</v>
      </c>
    </row>
    <row r="18" spans="2:29" x14ac:dyDescent="0.25">
      <c r="B18" s="8" t="s">
        <v>1172</v>
      </c>
      <c r="C18" s="15" t="s">
        <v>654</v>
      </c>
      <c r="D18" s="15" t="s">
        <v>655</v>
      </c>
      <c r="E18" s="15" t="s">
        <v>656</v>
      </c>
      <c r="I18" s="8" t="s">
        <v>1171</v>
      </c>
      <c r="J18" s="15" t="s">
        <v>657</v>
      </c>
      <c r="K18" s="15" t="s">
        <v>659</v>
      </c>
      <c r="L18" s="15" t="s">
        <v>658</v>
      </c>
    </row>
    <row r="19" spans="2:29" x14ac:dyDescent="0.25">
      <c r="C19">
        <v>96</v>
      </c>
      <c r="D19">
        <v>410</v>
      </c>
      <c r="E19">
        <v>58</v>
      </c>
      <c r="F19">
        <f>SUM(C19:E19)</f>
        <v>564</v>
      </c>
      <c r="J19">
        <v>475</v>
      </c>
      <c r="K19">
        <v>70</v>
      </c>
      <c r="L19">
        <v>19</v>
      </c>
      <c r="M19">
        <f>SUM(J19:L19)</f>
        <v>564</v>
      </c>
    </row>
    <row r="20" spans="2:29" x14ac:dyDescent="0.25">
      <c r="C20" s="13">
        <f>C19/$F$19</f>
        <v>0.1702127659574468</v>
      </c>
      <c r="D20" s="13">
        <f>D19/$F$19</f>
        <v>0.72695035460992907</v>
      </c>
      <c r="E20" s="13">
        <f>E19/$F$19</f>
        <v>0.10283687943262411</v>
      </c>
      <c r="J20" s="13">
        <f>J19/$M$19</f>
        <v>0.84219858156028371</v>
      </c>
      <c r="K20" s="13">
        <f>K19/$M$19</f>
        <v>0.12411347517730496</v>
      </c>
      <c r="L20" s="13">
        <f>L19/$M$19</f>
        <v>3.3687943262411348E-2</v>
      </c>
    </row>
    <row r="23" spans="2:29" x14ac:dyDescent="0.25">
      <c r="B23" s="8" t="s">
        <v>1170</v>
      </c>
      <c r="C23" s="17" t="s">
        <v>49</v>
      </c>
      <c r="D23" s="16" t="s">
        <v>38</v>
      </c>
      <c r="E23" s="17" t="s">
        <v>46</v>
      </c>
      <c r="F23" s="16" t="s">
        <v>45</v>
      </c>
      <c r="G23" s="17" t="s">
        <v>41</v>
      </c>
      <c r="H23" s="16" t="s">
        <v>40</v>
      </c>
      <c r="I23" s="17" t="s">
        <v>42</v>
      </c>
      <c r="J23" s="16" t="s">
        <v>44</v>
      </c>
      <c r="K23" s="17" t="s">
        <v>1169</v>
      </c>
      <c r="L23" s="17" t="s">
        <v>50</v>
      </c>
      <c r="M23" s="16" t="s">
        <v>37</v>
      </c>
      <c r="N23" s="17" t="s">
        <v>1168</v>
      </c>
      <c r="O23" s="16" t="s">
        <v>1167</v>
      </c>
      <c r="P23" s="17" t="s">
        <v>43</v>
      </c>
      <c r="Q23" s="16" t="s">
        <v>39</v>
      </c>
    </row>
    <row r="24" spans="2:29" x14ac:dyDescent="0.25">
      <c r="C24">
        <v>14</v>
      </c>
      <c r="D24">
        <v>40</v>
      </c>
      <c r="E24">
        <v>16</v>
      </c>
      <c r="F24">
        <v>42</v>
      </c>
      <c r="G24">
        <v>26</v>
      </c>
      <c r="H24">
        <v>4</v>
      </c>
      <c r="I24">
        <v>38</v>
      </c>
      <c r="J24">
        <v>32</v>
      </c>
      <c r="K24">
        <v>4</v>
      </c>
      <c r="L24">
        <v>6</v>
      </c>
      <c r="M24">
        <v>286</v>
      </c>
      <c r="N24">
        <v>12</v>
      </c>
      <c r="O24">
        <v>5</v>
      </c>
      <c r="P24">
        <v>10</v>
      </c>
      <c r="Q24">
        <v>29</v>
      </c>
      <c r="R24">
        <f>SUM(C24:Q24)</f>
        <v>564</v>
      </c>
    </row>
    <row r="25" spans="2:29" x14ac:dyDescent="0.25">
      <c r="C25" s="13">
        <f t="shared" ref="C25:Q25" si="2">C24/$R$24</f>
        <v>2.4822695035460994E-2</v>
      </c>
      <c r="D25" s="13">
        <f t="shared" si="2"/>
        <v>7.0921985815602842E-2</v>
      </c>
      <c r="E25" s="13">
        <f t="shared" si="2"/>
        <v>2.8368794326241134E-2</v>
      </c>
      <c r="F25" s="13">
        <f t="shared" si="2"/>
        <v>7.4468085106382975E-2</v>
      </c>
      <c r="G25" s="13">
        <f t="shared" si="2"/>
        <v>4.6099290780141841E-2</v>
      </c>
      <c r="H25" s="13">
        <f t="shared" si="2"/>
        <v>7.0921985815602835E-3</v>
      </c>
      <c r="I25" s="13">
        <f t="shared" si="2"/>
        <v>6.7375886524822695E-2</v>
      </c>
      <c r="J25" s="13">
        <f t="shared" si="2"/>
        <v>5.6737588652482268E-2</v>
      </c>
      <c r="K25" s="13">
        <f t="shared" si="2"/>
        <v>7.0921985815602835E-3</v>
      </c>
      <c r="L25" s="13">
        <f t="shared" si="2"/>
        <v>1.0638297872340425E-2</v>
      </c>
      <c r="M25" s="13">
        <f t="shared" si="2"/>
        <v>0.50709219858156029</v>
      </c>
      <c r="N25" s="13">
        <f t="shared" si="2"/>
        <v>2.1276595744680851E-2</v>
      </c>
      <c r="O25" s="13">
        <f t="shared" si="2"/>
        <v>8.8652482269503553E-3</v>
      </c>
      <c r="P25" s="13">
        <f t="shared" si="2"/>
        <v>1.7730496453900711E-2</v>
      </c>
      <c r="Q25" s="13">
        <f t="shared" si="2"/>
        <v>5.1418439716312055E-2</v>
      </c>
    </row>
    <row r="29" spans="2:29" x14ac:dyDescent="0.25">
      <c r="B29" s="8" t="s">
        <v>9</v>
      </c>
      <c r="C29" s="15" t="s">
        <v>82</v>
      </c>
      <c r="D29" s="15" t="s">
        <v>84</v>
      </c>
      <c r="E29" s="15" t="s">
        <v>83</v>
      </c>
      <c r="F29" s="15" t="s">
        <v>85</v>
      </c>
      <c r="J29" s="8" t="s">
        <v>1163</v>
      </c>
      <c r="K29" s="15" t="s">
        <v>80</v>
      </c>
      <c r="L29" s="15" t="s">
        <v>81</v>
      </c>
      <c r="M29" s="15" t="s">
        <v>79</v>
      </c>
    </row>
    <row r="30" spans="2:29" x14ac:dyDescent="0.25">
      <c r="C30">
        <v>263</v>
      </c>
      <c r="D30">
        <v>49</v>
      </c>
      <c r="E30">
        <v>248</v>
      </c>
      <c r="F30">
        <v>4</v>
      </c>
      <c r="G30">
        <f>SUM(C30:F30)</f>
        <v>564</v>
      </c>
      <c r="K30">
        <v>173</v>
      </c>
      <c r="L30">
        <v>334</v>
      </c>
      <c r="M30">
        <v>57</v>
      </c>
      <c r="N30">
        <f>SUM(K30:M30)</f>
        <v>564</v>
      </c>
    </row>
    <row r="31" spans="2:29" x14ac:dyDescent="0.25">
      <c r="C31" s="13">
        <f>C30/$G$30</f>
        <v>0.46631205673758863</v>
      </c>
      <c r="D31" s="13">
        <f>D30/$G$30</f>
        <v>8.6879432624113476E-2</v>
      </c>
      <c r="E31" s="13">
        <f>E30/$G$30</f>
        <v>0.43971631205673761</v>
      </c>
      <c r="F31" s="13">
        <f>F30/$G$30</f>
        <v>7.0921985815602835E-3</v>
      </c>
      <c r="K31" s="36">
        <f>K30/$N$30</f>
        <v>0.3067375886524823</v>
      </c>
      <c r="L31" s="13">
        <f>L30/$N$30</f>
        <v>0.59219858156028371</v>
      </c>
      <c r="M31" s="13">
        <f>M30/$N$30</f>
        <v>0.10106382978723404</v>
      </c>
      <c r="N31" s="36">
        <f>SUM(K31:M31)</f>
        <v>1</v>
      </c>
    </row>
    <row r="32" spans="2:29" x14ac:dyDescent="0.25">
      <c r="R32" s="15" t="s">
        <v>1150</v>
      </c>
      <c r="S32" s="15" t="s">
        <v>1152</v>
      </c>
      <c r="T32" s="15" t="s">
        <v>1149</v>
      </c>
      <c r="U32" s="15" t="s">
        <v>1151</v>
      </c>
      <c r="Z32" s="15" t="s">
        <v>1150</v>
      </c>
      <c r="AA32" s="15" t="s">
        <v>1152</v>
      </c>
      <c r="AB32" s="15" t="s">
        <v>1149</v>
      </c>
      <c r="AC32" s="15" t="s">
        <v>1151</v>
      </c>
    </row>
    <row r="33" spans="2:39" x14ac:dyDescent="0.25">
      <c r="Q33" s="15" t="s">
        <v>72</v>
      </c>
      <c r="R33">
        <v>29</v>
      </c>
      <c r="S33">
        <v>26</v>
      </c>
      <c r="T33">
        <v>28</v>
      </c>
      <c r="U33">
        <v>30</v>
      </c>
      <c r="V33">
        <f>SUM(R33:U33)</f>
        <v>113</v>
      </c>
      <c r="Y33" s="15" t="s">
        <v>73</v>
      </c>
      <c r="Z33" s="13">
        <f>R34/$C$14</f>
        <v>0.36641221374045801</v>
      </c>
      <c r="AA33" s="13">
        <f>S34/$D$14</f>
        <v>0.30232558139534882</v>
      </c>
      <c r="AB33" s="13">
        <f>T34/$F$14</f>
        <v>0.29012345679012347</v>
      </c>
      <c r="AC33" s="13">
        <f>U34/$E$14</f>
        <v>0.29577464788732394</v>
      </c>
    </row>
    <row r="34" spans="2:39" x14ac:dyDescent="0.25">
      <c r="Q34" s="15" t="s">
        <v>73</v>
      </c>
      <c r="R34">
        <v>48</v>
      </c>
      <c r="S34">
        <v>39</v>
      </c>
      <c r="T34">
        <v>47</v>
      </c>
      <c r="U34">
        <v>42</v>
      </c>
      <c r="V34">
        <f>SUM(R34:U34)</f>
        <v>176</v>
      </c>
      <c r="Y34" s="15" t="s">
        <v>71</v>
      </c>
      <c r="Z34" s="13">
        <f>R35/$C$14</f>
        <v>0.41221374045801529</v>
      </c>
      <c r="AA34" s="13">
        <f>S35/$D$14</f>
        <v>0.49612403100775193</v>
      </c>
      <c r="AB34" s="13">
        <f>T35/$F$14</f>
        <v>0.53703703703703709</v>
      </c>
      <c r="AC34" s="13">
        <f>U35/$E$14</f>
        <v>0.49295774647887325</v>
      </c>
    </row>
    <row r="35" spans="2:39" x14ac:dyDescent="0.25">
      <c r="B35" s="8" t="s">
        <v>1162</v>
      </c>
      <c r="C35" s="14" t="s">
        <v>87</v>
      </c>
      <c r="D35" s="14" t="s">
        <v>88</v>
      </c>
      <c r="E35" s="14" t="s">
        <v>86</v>
      </c>
      <c r="J35" s="8" t="s">
        <v>1182</v>
      </c>
      <c r="K35" s="14">
        <v>3</v>
      </c>
      <c r="L35" s="14">
        <v>2</v>
      </c>
      <c r="M35" s="14">
        <v>1</v>
      </c>
      <c r="Q35" s="15" t="s">
        <v>71</v>
      </c>
      <c r="R35">
        <v>54</v>
      </c>
      <c r="S35">
        <v>64</v>
      </c>
      <c r="T35">
        <v>87</v>
      </c>
      <c r="U35">
        <v>70</v>
      </c>
      <c r="V35">
        <f>SUM(R35:U35)</f>
        <v>275</v>
      </c>
    </row>
    <row r="36" spans="2:39" x14ac:dyDescent="0.25">
      <c r="C36">
        <v>365</v>
      </c>
      <c r="D36">
        <v>140</v>
      </c>
      <c r="E36">
        <v>59</v>
      </c>
      <c r="F36">
        <f>SUM(C36:E36)</f>
        <v>564</v>
      </c>
      <c r="K36">
        <v>75</v>
      </c>
      <c r="L36">
        <v>237</v>
      </c>
      <c r="M36">
        <v>252</v>
      </c>
      <c r="N36">
        <f>SUM(K36:M36)</f>
        <v>564</v>
      </c>
      <c r="V36">
        <f>SUM(V33:V35)</f>
        <v>564</v>
      </c>
    </row>
    <row r="37" spans="2:39" x14ac:dyDescent="0.25">
      <c r="C37" s="13">
        <f>C36/$F$36</f>
        <v>0.6471631205673759</v>
      </c>
      <c r="D37" s="13">
        <f>D36/$F$36</f>
        <v>0.24822695035460993</v>
      </c>
      <c r="E37" s="13">
        <f>E36/$F$36</f>
        <v>0.10460992907801418</v>
      </c>
      <c r="K37" s="13">
        <f>K36/$N$36</f>
        <v>0.13297872340425532</v>
      </c>
      <c r="L37" s="13">
        <f>L36/$N$36</f>
        <v>0.42021276595744683</v>
      </c>
      <c r="M37" s="13">
        <f>M36/$N$36</f>
        <v>0.44680851063829785</v>
      </c>
      <c r="N37" s="13"/>
      <c r="O37" s="13"/>
    </row>
    <row r="40" spans="2:39" x14ac:dyDescent="0.25">
      <c r="B40" s="8" t="s">
        <v>1176</v>
      </c>
      <c r="C40" s="15" t="s">
        <v>86</v>
      </c>
      <c r="D40" s="15" t="s">
        <v>88</v>
      </c>
      <c r="E40" s="15" t="s">
        <v>87</v>
      </c>
      <c r="J40" s="8" t="s">
        <v>32</v>
      </c>
      <c r="K40" s="15">
        <v>1</v>
      </c>
      <c r="L40" s="15">
        <v>2</v>
      </c>
      <c r="M40" s="15">
        <v>3</v>
      </c>
    </row>
    <row r="41" spans="2:39" x14ac:dyDescent="0.25">
      <c r="C41">
        <v>80</v>
      </c>
      <c r="D41">
        <v>318</v>
      </c>
      <c r="E41">
        <v>166</v>
      </c>
      <c r="F41">
        <f>SUM(C41:E41)</f>
        <v>564</v>
      </c>
      <c r="K41">
        <v>70</v>
      </c>
      <c r="L41">
        <v>457</v>
      </c>
      <c r="M41">
        <v>37</v>
      </c>
      <c r="N41">
        <f>SUM(K41:M41)</f>
        <v>564</v>
      </c>
    </row>
    <row r="42" spans="2:39" x14ac:dyDescent="0.25">
      <c r="C42" s="13">
        <f>C41/$F$41</f>
        <v>0.14184397163120568</v>
      </c>
      <c r="D42" s="13">
        <f>D41/$F$41</f>
        <v>0.56382978723404253</v>
      </c>
      <c r="E42" s="13">
        <f>E41/$F$41</f>
        <v>0.29432624113475175</v>
      </c>
      <c r="K42" s="13">
        <f>K41/$N$41</f>
        <v>0.12411347517730496</v>
      </c>
      <c r="L42" s="13">
        <f>L41/$N$41</f>
        <v>0.81028368794326244</v>
      </c>
      <c r="M42" s="13">
        <f>M41/$N$41</f>
        <v>6.5602836879432622E-2</v>
      </c>
    </row>
    <row r="45" spans="2:39" x14ac:dyDescent="0.25">
      <c r="B45" s="8" t="s">
        <v>1165</v>
      </c>
      <c r="C45" s="15" t="s">
        <v>72</v>
      </c>
      <c r="D45" s="15" t="s">
        <v>73</v>
      </c>
      <c r="E45" s="15" t="s">
        <v>71</v>
      </c>
      <c r="J45" s="8" t="s">
        <v>31</v>
      </c>
      <c r="K45" s="15">
        <v>1</v>
      </c>
      <c r="L45" s="15">
        <v>2</v>
      </c>
      <c r="M45" s="15">
        <v>3</v>
      </c>
    </row>
    <row r="46" spans="2:39" x14ac:dyDescent="0.25">
      <c r="C46">
        <v>113</v>
      </c>
      <c r="D46">
        <v>176</v>
      </c>
      <c r="E46">
        <v>275</v>
      </c>
      <c r="F46">
        <f>SUM(C46:E46)</f>
        <v>564</v>
      </c>
      <c r="K46">
        <v>49</v>
      </c>
      <c r="L46">
        <v>260</v>
      </c>
      <c r="M46">
        <v>255</v>
      </c>
      <c r="N46">
        <f>SUM(K46:M46)</f>
        <v>564</v>
      </c>
    </row>
    <row r="47" spans="2:39" x14ac:dyDescent="0.25">
      <c r="C47" s="13">
        <f>C46/$F$46</f>
        <v>0.20035460992907803</v>
      </c>
      <c r="D47" s="13">
        <f>D46/$F$46</f>
        <v>0.31205673758865249</v>
      </c>
      <c r="E47" s="13">
        <f>E46/$F$46</f>
        <v>0.48758865248226951</v>
      </c>
      <c r="K47" s="13">
        <f>K46/$N$46</f>
        <v>8.6879432624113476E-2</v>
      </c>
      <c r="L47" s="13">
        <f>L46/$N$46</f>
        <v>0.46099290780141844</v>
      </c>
      <c r="M47" s="13">
        <f>M46/$N$46</f>
        <v>0.4521276595744681</v>
      </c>
    </row>
    <row r="48" spans="2:39" x14ac:dyDescent="0.25">
      <c r="O48" s="27"/>
      <c r="P48" s="44" t="s">
        <v>1162</v>
      </c>
      <c r="Q48" s="44"/>
      <c r="R48" s="44"/>
      <c r="S48" s="27"/>
      <c r="AA48" s="39" t="s">
        <v>33</v>
      </c>
      <c r="AB48" s="39"/>
      <c r="AC48" s="39"/>
      <c r="AK48" s="39" t="s">
        <v>33</v>
      </c>
      <c r="AL48" s="39"/>
      <c r="AM48" s="39"/>
    </row>
    <row r="49" spans="3:40" x14ac:dyDescent="0.25">
      <c r="O49" s="27"/>
      <c r="P49" s="44"/>
      <c r="Q49" s="44"/>
      <c r="R49" s="44"/>
      <c r="S49" s="27"/>
      <c r="AA49" s="40"/>
      <c r="AB49" s="40"/>
      <c r="AC49" s="40"/>
      <c r="AK49" s="40"/>
      <c r="AL49" s="40"/>
      <c r="AM49" s="40"/>
    </row>
    <row r="50" spans="3:40" x14ac:dyDescent="0.25">
      <c r="E50" s="24" t="s">
        <v>15</v>
      </c>
      <c r="F50" s="24" t="s">
        <v>86</v>
      </c>
      <c r="G50" s="24" t="s">
        <v>87</v>
      </c>
      <c r="H50" s="24" t="s">
        <v>88</v>
      </c>
      <c r="I50" s="20" t="s">
        <v>1177</v>
      </c>
      <c r="P50" s="24" t="s">
        <v>86</v>
      </c>
      <c r="Q50" s="24" t="s">
        <v>87</v>
      </c>
      <c r="R50" s="24" t="s">
        <v>88</v>
      </c>
      <c r="S50" s="28" t="s">
        <v>1177</v>
      </c>
      <c r="X50" s="31" t="s">
        <v>32</v>
      </c>
      <c r="Y50" s="21" t="s">
        <v>31</v>
      </c>
      <c r="Z50" s="32" t="s">
        <v>15</v>
      </c>
      <c r="AA50" s="30">
        <v>1</v>
      </c>
      <c r="AB50" s="30">
        <v>2</v>
      </c>
      <c r="AC50" s="34">
        <v>3</v>
      </c>
      <c r="AD50" s="10" t="s">
        <v>1177</v>
      </c>
      <c r="AH50" s="31" t="s">
        <v>32</v>
      </c>
      <c r="AI50" s="21" t="s">
        <v>31</v>
      </c>
      <c r="AJ50" s="32" t="s">
        <v>15</v>
      </c>
      <c r="AK50" s="30">
        <v>1</v>
      </c>
      <c r="AL50" s="30">
        <v>2</v>
      </c>
      <c r="AM50" s="30">
        <v>3</v>
      </c>
    </row>
    <row r="51" spans="3:40" ht="18.75" x14ac:dyDescent="0.3">
      <c r="C51" s="21" t="s">
        <v>2</v>
      </c>
      <c r="D51" s="22" t="s">
        <v>34</v>
      </c>
      <c r="E51" s="23" t="s">
        <v>4</v>
      </c>
      <c r="F51" s="25"/>
      <c r="G51" s="25"/>
      <c r="H51" s="25"/>
      <c r="I51" s="25"/>
      <c r="M51" s="21" t="s">
        <v>2</v>
      </c>
      <c r="N51" s="22" t="s">
        <v>34</v>
      </c>
      <c r="O51" s="23" t="s">
        <v>4</v>
      </c>
      <c r="P51" s="25"/>
      <c r="Q51" s="25"/>
      <c r="R51" s="25"/>
      <c r="S51" s="25"/>
      <c r="X51" s="38">
        <v>1</v>
      </c>
      <c r="Y51" s="21">
        <v>1</v>
      </c>
      <c r="Z51" s="32" t="s">
        <v>87</v>
      </c>
      <c r="AA51" s="33">
        <v>1</v>
      </c>
      <c r="AB51" s="33">
        <v>8</v>
      </c>
      <c r="AC51" s="35">
        <v>0</v>
      </c>
      <c r="AD51" s="10">
        <f>SUM(AA51:AC51)</f>
        <v>9</v>
      </c>
      <c r="AH51" s="38">
        <v>1</v>
      </c>
      <c r="AI51" s="21">
        <v>1</v>
      </c>
      <c r="AJ51" s="32" t="s">
        <v>87</v>
      </c>
      <c r="AK51" s="29">
        <f>AA51/AD51</f>
        <v>0.1111111111111111</v>
      </c>
      <c r="AL51" s="29">
        <f>AB51/AD51</f>
        <v>0.88888888888888884</v>
      </c>
      <c r="AM51" s="29">
        <f>AC51/AD51</f>
        <v>0</v>
      </c>
    </row>
    <row r="52" spans="3:40" ht="18.75" x14ac:dyDescent="0.3">
      <c r="C52" s="37" t="s">
        <v>52</v>
      </c>
      <c r="D52" s="41">
        <v>1</v>
      </c>
      <c r="E52" s="23" t="s">
        <v>64</v>
      </c>
      <c r="F52" s="19">
        <v>0</v>
      </c>
      <c r="G52" s="19">
        <v>4</v>
      </c>
      <c r="H52" s="19">
        <v>1</v>
      </c>
      <c r="I52" s="26">
        <f t="shared" ref="I52:I82" si="3">SUM(F52:H52)</f>
        <v>5</v>
      </c>
      <c r="M52" s="37" t="s">
        <v>52</v>
      </c>
      <c r="N52" s="41">
        <v>1</v>
      </c>
      <c r="O52" s="23" t="s">
        <v>64</v>
      </c>
      <c r="P52" s="29">
        <f>F52/I52</f>
        <v>0</v>
      </c>
      <c r="Q52" s="29">
        <f>G52/I52</f>
        <v>0.8</v>
      </c>
      <c r="R52" s="29">
        <f>H52/I52</f>
        <v>0.2</v>
      </c>
      <c r="S52" s="45">
        <f t="shared" ref="S52:S82" si="4">SUM(P52:R52)</f>
        <v>1</v>
      </c>
      <c r="X52" s="38"/>
      <c r="Y52" s="37">
        <v>2</v>
      </c>
      <c r="Z52" s="32" t="s">
        <v>86</v>
      </c>
      <c r="AA52" s="33">
        <v>2</v>
      </c>
      <c r="AB52" s="33">
        <v>1</v>
      </c>
      <c r="AC52" s="35">
        <v>0</v>
      </c>
      <c r="AD52" s="10">
        <f t="shared" ref="AD52:AD72" si="5">SUM(AA52:AC52)</f>
        <v>3</v>
      </c>
      <c r="AH52" s="38"/>
      <c r="AI52" s="37">
        <v>2</v>
      </c>
      <c r="AJ52" s="32" t="s">
        <v>86</v>
      </c>
      <c r="AK52" s="29">
        <f t="shared" ref="AK52:AK72" si="6">AA52/AD52</f>
        <v>0.66666666666666663</v>
      </c>
      <c r="AL52" s="29">
        <f t="shared" ref="AL52:AL72" si="7">AB52/AD52</f>
        <v>0.33333333333333331</v>
      </c>
      <c r="AM52" s="29">
        <f t="shared" ref="AM52:AM72" si="8">AC52/AD52</f>
        <v>0</v>
      </c>
    </row>
    <row r="53" spans="3:40" ht="18.75" x14ac:dyDescent="0.3">
      <c r="C53" s="37"/>
      <c r="D53" s="42"/>
      <c r="E53" s="23" t="s">
        <v>63</v>
      </c>
      <c r="F53" s="19">
        <v>1</v>
      </c>
      <c r="G53" s="19">
        <v>54</v>
      </c>
      <c r="H53" s="19">
        <v>6</v>
      </c>
      <c r="I53" s="26">
        <f t="shared" si="3"/>
        <v>61</v>
      </c>
      <c r="M53" s="37"/>
      <c r="N53" s="42"/>
      <c r="O53" s="23" t="s">
        <v>63</v>
      </c>
      <c r="P53" s="29">
        <f t="shared" ref="P53:P82" si="9">F53/I53</f>
        <v>1.6393442622950821E-2</v>
      </c>
      <c r="Q53" s="29">
        <v>0.88600000000000001</v>
      </c>
      <c r="R53" s="29">
        <f t="shared" ref="R53:R82" si="10">H53/I53</f>
        <v>9.8360655737704916E-2</v>
      </c>
      <c r="S53" s="45">
        <f t="shared" si="4"/>
        <v>1.0007540983606558</v>
      </c>
      <c r="T53" s="18"/>
      <c r="U53">
        <v>0.999</v>
      </c>
      <c r="X53" s="38"/>
      <c r="Y53" s="37"/>
      <c r="Z53" s="32" t="s">
        <v>87</v>
      </c>
      <c r="AA53" s="33">
        <v>10</v>
      </c>
      <c r="AB53" s="33">
        <v>15</v>
      </c>
      <c r="AC53" s="35">
        <v>1</v>
      </c>
      <c r="AD53" s="10">
        <f t="shared" si="5"/>
        <v>26</v>
      </c>
      <c r="AH53" s="38"/>
      <c r="AI53" s="37"/>
      <c r="AJ53" s="32" t="s">
        <v>87</v>
      </c>
      <c r="AK53" s="29">
        <f t="shared" si="6"/>
        <v>0.38461538461538464</v>
      </c>
      <c r="AL53" s="29">
        <f t="shared" si="7"/>
        <v>0.57692307692307687</v>
      </c>
      <c r="AM53" s="29">
        <f t="shared" si="8"/>
        <v>3.8461538461538464E-2</v>
      </c>
    </row>
    <row r="54" spans="3:40" ht="18.75" x14ac:dyDescent="0.3">
      <c r="C54" s="37"/>
      <c r="D54" s="43"/>
      <c r="E54" s="23" t="s">
        <v>62</v>
      </c>
      <c r="F54" s="19">
        <v>4</v>
      </c>
      <c r="G54" s="19">
        <v>29</v>
      </c>
      <c r="H54" s="19">
        <v>22</v>
      </c>
      <c r="I54" s="26">
        <f t="shared" si="3"/>
        <v>55</v>
      </c>
      <c r="M54" s="37"/>
      <c r="N54" s="43"/>
      <c r="O54" s="23" t="s">
        <v>62</v>
      </c>
      <c r="P54" s="29">
        <f t="shared" si="9"/>
        <v>7.2727272727272724E-2</v>
      </c>
      <c r="Q54" s="29">
        <f t="shared" ref="Q53:Q82" si="11">G54/I54</f>
        <v>0.52727272727272723</v>
      </c>
      <c r="R54" s="29">
        <f t="shared" si="10"/>
        <v>0.4</v>
      </c>
      <c r="S54" s="45">
        <f t="shared" si="4"/>
        <v>1</v>
      </c>
      <c r="X54" s="38"/>
      <c r="Y54" s="37"/>
      <c r="Z54" s="32" t="s">
        <v>88</v>
      </c>
      <c r="AA54" s="33">
        <v>3</v>
      </c>
      <c r="AB54" s="33">
        <v>2</v>
      </c>
      <c r="AC54" s="35">
        <v>1</v>
      </c>
      <c r="AD54" s="10">
        <f t="shared" si="5"/>
        <v>6</v>
      </c>
      <c r="AH54" s="38"/>
      <c r="AI54" s="37"/>
      <c r="AJ54" s="32" t="s">
        <v>88</v>
      </c>
      <c r="AK54" s="29">
        <f t="shared" si="6"/>
        <v>0.5</v>
      </c>
      <c r="AL54" s="29">
        <f t="shared" si="7"/>
        <v>0.33333333333333331</v>
      </c>
      <c r="AM54" s="29">
        <f t="shared" si="8"/>
        <v>0.16666666666666666</v>
      </c>
    </row>
    <row r="55" spans="3:40" ht="18.75" x14ac:dyDescent="0.3">
      <c r="C55" s="37"/>
      <c r="D55" s="41">
        <v>2</v>
      </c>
      <c r="E55" s="23" t="s">
        <v>64</v>
      </c>
      <c r="F55" s="19">
        <v>0</v>
      </c>
      <c r="G55" s="19">
        <v>4</v>
      </c>
      <c r="H55" s="19">
        <v>0</v>
      </c>
      <c r="I55" s="26">
        <f t="shared" si="3"/>
        <v>4</v>
      </c>
      <c r="M55" s="37"/>
      <c r="N55" s="41">
        <v>2</v>
      </c>
      <c r="O55" s="23" t="s">
        <v>64</v>
      </c>
      <c r="P55" s="29">
        <f t="shared" si="9"/>
        <v>0</v>
      </c>
      <c r="Q55" s="29">
        <f t="shared" si="11"/>
        <v>1</v>
      </c>
      <c r="R55" s="29">
        <f t="shared" si="10"/>
        <v>0</v>
      </c>
      <c r="S55" s="45">
        <f t="shared" si="4"/>
        <v>1</v>
      </c>
      <c r="X55" s="38"/>
      <c r="Y55" s="37">
        <v>3</v>
      </c>
      <c r="Z55" s="32" t="s">
        <v>86</v>
      </c>
      <c r="AA55" s="33">
        <v>3</v>
      </c>
      <c r="AB55" s="33">
        <v>0</v>
      </c>
      <c r="AC55" s="35">
        <v>0</v>
      </c>
      <c r="AD55" s="10">
        <f t="shared" si="5"/>
        <v>3</v>
      </c>
      <c r="AH55" s="38"/>
      <c r="AI55" s="37">
        <v>3</v>
      </c>
      <c r="AJ55" s="32" t="s">
        <v>86</v>
      </c>
      <c r="AK55" s="29">
        <f t="shared" si="6"/>
        <v>1</v>
      </c>
      <c r="AL55" s="29">
        <f t="shared" si="7"/>
        <v>0</v>
      </c>
      <c r="AM55" s="29">
        <f t="shared" si="8"/>
        <v>0</v>
      </c>
    </row>
    <row r="56" spans="3:40" ht="18.75" x14ac:dyDescent="0.3">
      <c r="C56" s="37"/>
      <c r="D56" s="42"/>
      <c r="E56" s="23" t="s">
        <v>63</v>
      </c>
      <c r="F56" s="19">
        <v>0</v>
      </c>
      <c r="G56" s="19">
        <v>12</v>
      </c>
      <c r="H56" s="19">
        <v>0</v>
      </c>
      <c r="I56" s="26">
        <f t="shared" si="3"/>
        <v>12</v>
      </c>
      <c r="M56" s="37"/>
      <c r="N56" s="42"/>
      <c r="O56" s="23" t="s">
        <v>63</v>
      </c>
      <c r="P56" s="29">
        <f t="shared" si="9"/>
        <v>0</v>
      </c>
      <c r="Q56" s="29">
        <f t="shared" si="11"/>
        <v>1</v>
      </c>
      <c r="R56" s="29">
        <f t="shared" si="10"/>
        <v>0</v>
      </c>
      <c r="S56" s="45">
        <f t="shared" si="4"/>
        <v>1</v>
      </c>
      <c r="X56" s="38"/>
      <c r="Y56" s="37"/>
      <c r="Z56" s="32" t="s">
        <v>87</v>
      </c>
      <c r="AA56" s="33">
        <v>3</v>
      </c>
      <c r="AB56" s="33">
        <v>10</v>
      </c>
      <c r="AC56" s="35">
        <v>2</v>
      </c>
      <c r="AD56" s="10">
        <f t="shared" si="5"/>
        <v>15</v>
      </c>
      <c r="AH56" s="38"/>
      <c r="AI56" s="37"/>
      <c r="AJ56" s="32" t="s">
        <v>87</v>
      </c>
      <c r="AK56" s="29">
        <f t="shared" si="6"/>
        <v>0.2</v>
      </c>
      <c r="AL56" s="29">
        <f t="shared" si="7"/>
        <v>0.66666666666666663</v>
      </c>
      <c r="AM56" s="29">
        <f t="shared" si="8"/>
        <v>0.13333333333333333</v>
      </c>
    </row>
    <row r="57" spans="3:40" ht="18.75" x14ac:dyDescent="0.3">
      <c r="C57" s="37"/>
      <c r="D57" s="43"/>
      <c r="E57" s="23" t="s">
        <v>62</v>
      </c>
      <c r="F57" s="19">
        <v>1</v>
      </c>
      <c r="G57" s="19">
        <v>7</v>
      </c>
      <c r="H57" s="19">
        <v>2</v>
      </c>
      <c r="I57" s="26">
        <f t="shared" si="3"/>
        <v>10</v>
      </c>
      <c r="M57" s="37"/>
      <c r="N57" s="43"/>
      <c r="O57" s="23" t="s">
        <v>62</v>
      </c>
      <c r="P57" s="29">
        <f t="shared" si="9"/>
        <v>0.1</v>
      </c>
      <c r="Q57" s="29">
        <f t="shared" si="11"/>
        <v>0.7</v>
      </c>
      <c r="R57" s="29">
        <f t="shared" si="10"/>
        <v>0.2</v>
      </c>
      <c r="S57" s="45">
        <f t="shared" si="4"/>
        <v>1</v>
      </c>
      <c r="X57" s="38"/>
      <c r="Y57" s="37"/>
      <c r="Z57" s="32" t="s">
        <v>88</v>
      </c>
      <c r="AA57" s="33">
        <v>5</v>
      </c>
      <c r="AB57" s="33">
        <v>2</v>
      </c>
      <c r="AC57" s="35">
        <v>1</v>
      </c>
      <c r="AD57" s="10">
        <f t="shared" si="5"/>
        <v>8</v>
      </c>
      <c r="AH57" s="38"/>
      <c r="AI57" s="37"/>
      <c r="AJ57" s="32" t="s">
        <v>88</v>
      </c>
      <c r="AK57" s="29">
        <f t="shared" si="6"/>
        <v>0.625</v>
      </c>
      <c r="AL57" s="29">
        <f t="shared" si="7"/>
        <v>0.25</v>
      </c>
      <c r="AM57" s="29">
        <f t="shared" si="8"/>
        <v>0.125</v>
      </c>
    </row>
    <row r="58" spans="3:40" ht="18.75" x14ac:dyDescent="0.3">
      <c r="C58" s="37"/>
      <c r="D58" s="41">
        <v>3</v>
      </c>
      <c r="E58" s="23" t="s">
        <v>64</v>
      </c>
      <c r="F58" s="19">
        <v>0</v>
      </c>
      <c r="G58" s="19">
        <v>4</v>
      </c>
      <c r="H58" s="19">
        <v>0</v>
      </c>
      <c r="I58" s="26">
        <f t="shared" si="3"/>
        <v>4</v>
      </c>
      <c r="M58" s="37"/>
      <c r="N58" s="41">
        <v>3</v>
      </c>
      <c r="O58" s="23" t="s">
        <v>64</v>
      </c>
      <c r="P58" s="29">
        <f t="shared" si="9"/>
        <v>0</v>
      </c>
      <c r="Q58" s="29">
        <f t="shared" si="11"/>
        <v>1</v>
      </c>
      <c r="R58" s="29">
        <f t="shared" si="10"/>
        <v>0</v>
      </c>
      <c r="S58" s="45">
        <f t="shared" si="4"/>
        <v>1</v>
      </c>
      <c r="X58" s="38">
        <v>2</v>
      </c>
      <c r="Y58" s="37">
        <v>1</v>
      </c>
      <c r="Z58" s="32" t="s">
        <v>86</v>
      </c>
      <c r="AA58" s="33">
        <v>1</v>
      </c>
      <c r="AB58" s="33">
        <v>0</v>
      </c>
      <c r="AC58" s="35">
        <v>0</v>
      </c>
      <c r="AD58" s="10">
        <f t="shared" si="5"/>
        <v>1</v>
      </c>
      <c r="AH58" s="38">
        <v>2</v>
      </c>
      <c r="AI58" s="37">
        <v>1</v>
      </c>
      <c r="AJ58" s="32" t="s">
        <v>86</v>
      </c>
      <c r="AK58" s="29">
        <f t="shared" si="6"/>
        <v>1</v>
      </c>
      <c r="AL58" s="29">
        <f t="shared" si="7"/>
        <v>0</v>
      </c>
      <c r="AM58" s="29">
        <f t="shared" si="8"/>
        <v>0</v>
      </c>
    </row>
    <row r="59" spans="3:40" ht="18.75" x14ac:dyDescent="0.3">
      <c r="C59" s="37"/>
      <c r="D59" s="42"/>
      <c r="E59" s="23" t="s">
        <v>63</v>
      </c>
      <c r="F59" s="19">
        <v>1</v>
      </c>
      <c r="G59" s="19">
        <v>41</v>
      </c>
      <c r="H59" s="19">
        <v>3</v>
      </c>
      <c r="I59" s="26">
        <f t="shared" si="3"/>
        <v>45</v>
      </c>
      <c r="M59" s="37"/>
      <c r="N59" s="42"/>
      <c r="O59" s="23" t="s">
        <v>63</v>
      </c>
      <c r="P59" s="29">
        <f t="shared" si="9"/>
        <v>2.2222222222222223E-2</v>
      </c>
      <c r="Q59" s="29">
        <f t="shared" si="11"/>
        <v>0.91111111111111109</v>
      </c>
      <c r="R59" s="29">
        <f t="shared" si="10"/>
        <v>6.6666666666666666E-2</v>
      </c>
      <c r="S59" s="45">
        <f t="shared" si="4"/>
        <v>1</v>
      </c>
      <c r="X59" s="38"/>
      <c r="Y59" s="37"/>
      <c r="Z59" s="32" t="s">
        <v>87</v>
      </c>
      <c r="AA59" s="33">
        <v>8</v>
      </c>
      <c r="AB59" s="33">
        <v>27</v>
      </c>
      <c r="AC59" s="35">
        <v>0</v>
      </c>
      <c r="AD59" s="10">
        <f t="shared" si="5"/>
        <v>35</v>
      </c>
      <c r="AH59" s="38"/>
      <c r="AI59" s="37"/>
      <c r="AJ59" s="32" t="s">
        <v>87</v>
      </c>
      <c r="AK59" s="29">
        <f t="shared" si="6"/>
        <v>0.22857142857142856</v>
      </c>
      <c r="AL59" s="29">
        <f t="shared" si="7"/>
        <v>0.77142857142857146</v>
      </c>
      <c r="AM59" s="29">
        <f t="shared" si="8"/>
        <v>0</v>
      </c>
    </row>
    <row r="60" spans="3:40" ht="18.75" x14ac:dyDescent="0.3">
      <c r="C60" s="37"/>
      <c r="D60" s="43"/>
      <c r="E60" s="23" t="s">
        <v>62</v>
      </c>
      <c r="F60" s="19">
        <v>4</v>
      </c>
      <c r="G60" s="19">
        <v>15</v>
      </c>
      <c r="H60" s="19">
        <v>17</v>
      </c>
      <c r="I60" s="26">
        <f t="shared" si="3"/>
        <v>36</v>
      </c>
      <c r="M60" s="37"/>
      <c r="N60" s="43"/>
      <c r="O60" s="23" t="s">
        <v>62</v>
      </c>
      <c r="P60" s="29">
        <f t="shared" si="9"/>
        <v>0.1111111111111111</v>
      </c>
      <c r="Q60" s="29">
        <f t="shared" si="11"/>
        <v>0.41666666666666669</v>
      </c>
      <c r="R60" s="29">
        <f t="shared" si="10"/>
        <v>0.47222222222222221</v>
      </c>
      <c r="S60" s="45">
        <f t="shared" si="4"/>
        <v>1</v>
      </c>
      <c r="X60" s="38"/>
      <c r="Y60" s="37"/>
      <c r="Z60" s="32" t="s">
        <v>88</v>
      </c>
      <c r="AA60" s="33">
        <v>0</v>
      </c>
      <c r="AB60" s="33">
        <v>1</v>
      </c>
      <c r="AC60" s="35">
        <v>0</v>
      </c>
      <c r="AD60" s="10">
        <f t="shared" si="5"/>
        <v>1</v>
      </c>
      <c r="AH60" s="38"/>
      <c r="AI60" s="37"/>
      <c r="AJ60" s="32" t="s">
        <v>88</v>
      </c>
      <c r="AK60" s="29">
        <f t="shared" si="6"/>
        <v>0</v>
      </c>
      <c r="AL60" s="29">
        <f t="shared" si="7"/>
        <v>1</v>
      </c>
      <c r="AM60" s="29">
        <f t="shared" si="8"/>
        <v>0</v>
      </c>
    </row>
    <row r="61" spans="3:40" ht="18.75" x14ac:dyDescent="0.3">
      <c r="C61" s="37" t="s">
        <v>54</v>
      </c>
      <c r="D61" s="41">
        <v>1</v>
      </c>
      <c r="E61" s="23" t="s">
        <v>64</v>
      </c>
      <c r="F61" s="19">
        <v>2</v>
      </c>
      <c r="G61" s="19">
        <v>0</v>
      </c>
      <c r="H61" s="19">
        <v>0</v>
      </c>
      <c r="I61" s="26">
        <f t="shared" si="3"/>
        <v>2</v>
      </c>
      <c r="M61" s="37" t="s">
        <v>54</v>
      </c>
      <c r="N61" s="41">
        <v>1</v>
      </c>
      <c r="O61" s="23" t="s">
        <v>64</v>
      </c>
      <c r="P61" s="29">
        <f t="shared" si="9"/>
        <v>1</v>
      </c>
      <c r="Q61" s="29">
        <f t="shared" si="11"/>
        <v>0</v>
      </c>
      <c r="R61" s="29">
        <f t="shared" si="10"/>
        <v>0</v>
      </c>
      <c r="S61" s="45">
        <f t="shared" si="4"/>
        <v>1</v>
      </c>
      <c r="X61" s="38"/>
      <c r="Y61" s="37">
        <v>2</v>
      </c>
      <c r="Z61" s="32" t="s">
        <v>86</v>
      </c>
      <c r="AA61" s="33">
        <v>12</v>
      </c>
      <c r="AB61" s="33">
        <v>3</v>
      </c>
      <c r="AC61" s="35">
        <v>0</v>
      </c>
      <c r="AD61" s="10">
        <f t="shared" si="5"/>
        <v>15</v>
      </c>
      <c r="AH61" s="38"/>
      <c r="AI61" s="37">
        <v>2</v>
      </c>
      <c r="AJ61" s="32" t="s">
        <v>86</v>
      </c>
      <c r="AK61" s="29">
        <f t="shared" si="6"/>
        <v>0.8</v>
      </c>
      <c r="AL61" s="29">
        <f t="shared" si="7"/>
        <v>0.2</v>
      </c>
      <c r="AM61" s="29">
        <f t="shared" si="8"/>
        <v>0</v>
      </c>
    </row>
    <row r="62" spans="3:40" ht="18.75" x14ac:dyDescent="0.3">
      <c r="C62" s="37"/>
      <c r="D62" s="42"/>
      <c r="E62" s="23" t="s">
        <v>63</v>
      </c>
      <c r="F62" s="19">
        <v>1</v>
      </c>
      <c r="G62" s="19">
        <v>13</v>
      </c>
      <c r="H62" s="19">
        <v>3</v>
      </c>
      <c r="I62" s="26">
        <f t="shared" si="3"/>
        <v>17</v>
      </c>
      <c r="M62" s="37"/>
      <c r="N62" s="42"/>
      <c r="O62" s="23" t="s">
        <v>63</v>
      </c>
      <c r="P62" s="29">
        <f t="shared" si="9"/>
        <v>5.8823529411764705E-2</v>
      </c>
      <c r="Q62" s="29">
        <f t="shared" si="11"/>
        <v>0.76470588235294112</v>
      </c>
      <c r="R62" s="29">
        <f t="shared" si="10"/>
        <v>0.17647058823529413</v>
      </c>
      <c r="S62" s="45">
        <f t="shared" si="4"/>
        <v>1</v>
      </c>
      <c r="X62" s="38"/>
      <c r="Y62" s="37"/>
      <c r="Z62" s="32" t="s">
        <v>87</v>
      </c>
      <c r="AA62" s="33">
        <v>57</v>
      </c>
      <c r="AB62" s="33">
        <v>75</v>
      </c>
      <c r="AC62" s="35">
        <v>20</v>
      </c>
      <c r="AD62" s="10">
        <f t="shared" si="5"/>
        <v>152</v>
      </c>
      <c r="AH62" s="38"/>
      <c r="AI62" s="37"/>
      <c r="AJ62" s="32" t="s">
        <v>87</v>
      </c>
      <c r="AK62" s="29">
        <f t="shared" si="6"/>
        <v>0.375</v>
      </c>
      <c r="AL62" s="29">
        <f t="shared" si="7"/>
        <v>0.49342105263157893</v>
      </c>
      <c r="AM62" s="29">
        <f t="shared" si="8"/>
        <v>0.13157894736842105</v>
      </c>
    </row>
    <row r="63" spans="3:40" ht="18.75" x14ac:dyDescent="0.3">
      <c r="C63" s="37"/>
      <c r="D63" s="43"/>
      <c r="E63" s="23" t="s">
        <v>62</v>
      </c>
      <c r="F63" s="19">
        <v>2</v>
      </c>
      <c r="G63" s="19">
        <v>4</v>
      </c>
      <c r="H63" s="19">
        <v>2</v>
      </c>
      <c r="I63" s="26">
        <f t="shared" si="3"/>
        <v>8</v>
      </c>
      <c r="M63" s="37"/>
      <c r="N63" s="43"/>
      <c r="O63" s="23" t="s">
        <v>62</v>
      </c>
      <c r="P63" s="29">
        <f t="shared" si="9"/>
        <v>0.25</v>
      </c>
      <c r="Q63" s="29">
        <f t="shared" si="11"/>
        <v>0.5</v>
      </c>
      <c r="R63" s="29">
        <f t="shared" si="10"/>
        <v>0.25</v>
      </c>
      <c r="S63" s="45">
        <f t="shared" si="4"/>
        <v>1</v>
      </c>
      <c r="X63" s="38"/>
      <c r="Y63" s="37"/>
      <c r="Z63" s="32" t="s">
        <v>88</v>
      </c>
      <c r="AA63" s="33">
        <v>34</v>
      </c>
      <c r="AB63" s="33">
        <v>15</v>
      </c>
      <c r="AC63" s="35">
        <v>1</v>
      </c>
      <c r="AD63" s="10">
        <f t="shared" si="5"/>
        <v>50</v>
      </c>
      <c r="AH63" s="38"/>
      <c r="AI63" s="37"/>
      <c r="AJ63" s="32" t="s">
        <v>88</v>
      </c>
      <c r="AK63" s="29">
        <f t="shared" si="6"/>
        <v>0.68</v>
      </c>
      <c r="AL63" s="29">
        <f t="shared" si="7"/>
        <v>0.3</v>
      </c>
      <c r="AM63" s="29">
        <f t="shared" si="8"/>
        <v>0.02</v>
      </c>
    </row>
    <row r="64" spans="3:40" ht="18.75" x14ac:dyDescent="0.3">
      <c r="C64" s="37"/>
      <c r="D64" s="41">
        <v>2</v>
      </c>
      <c r="E64" s="23" t="s">
        <v>63</v>
      </c>
      <c r="F64" s="19">
        <v>1</v>
      </c>
      <c r="G64" s="19">
        <v>3</v>
      </c>
      <c r="H64" s="19">
        <v>1</v>
      </c>
      <c r="I64" s="26">
        <f t="shared" si="3"/>
        <v>5</v>
      </c>
      <c r="M64" s="37"/>
      <c r="N64" s="41">
        <v>2</v>
      </c>
      <c r="O64" s="23" t="s">
        <v>63</v>
      </c>
      <c r="P64" s="29">
        <f t="shared" si="9"/>
        <v>0.2</v>
      </c>
      <c r="Q64" s="29">
        <f t="shared" si="11"/>
        <v>0.6</v>
      </c>
      <c r="R64" s="29">
        <f t="shared" si="10"/>
        <v>0.2</v>
      </c>
      <c r="S64" s="45">
        <f t="shared" si="4"/>
        <v>1</v>
      </c>
      <c r="T64" s="15"/>
      <c r="X64" s="38"/>
      <c r="Y64" s="37">
        <v>3</v>
      </c>
      <c r="Z64" s="32" t="s">
        <v>86</v>
      </c>
      <c r="AA64" s="33">
        <v>29</v>
      </c>
      <c r="AB64" s="33">
        <v>5</v>
      </c>
      <c r="AC64" s="35">
        <v>1</v>
      </c>
      <c r="AD64" s="10">
        <f t="shared" si="5"/>
        <v>35</v>
      </c>
      <c r="AH64" s="38"/>
      <c r="AI64" s="37">
        <v>3</v>
      </c>
      <c r="AJ64" s="32" t="s">
        <v>86</v>
      </c>
      <c r="AK64" s="29">
        <v>0.82799999999999996</v>
      </c>
      <c r="AL64" s="29">
        <f t="shared" si="7"/>
        <v>0.14285714285714285</v>
      </c>
      <c r="AM64" s="29">
        <f t="shared" si="8"/>
        <v>2.8571428571428571E-2</v>
      </c>
      <c r="AN64" s="18"/>
    </row>
    <row r="65" spans="3:39" ht="18.75" x14ac:dyDescent="0.3">
      <c r="C65" s="37"/>
      <c r="D65" s="43"/>
      <c r="E65" s="23" t="s">
        <v>62</v>
      </c>
      <c r="F65" s="19">
        <v>0</v>
      </c>
      <c r="G65" s="19">
        <v>3</v>
      </c>
      <c r="H65" s="19">
        <v>0</v>
      </c>
      <c r="I65" s="26">
        <f t="shared" si="3"/>
        <v>3</v>
      </c>
      <c r="M65" s="37"/>
      <c r="N65" s="43"/>
      <c r="O65" s="23" t="s">
        <v>62</v>
      </c>
      <c r="P65" s="29">
        <f t="shared" si="9"/>
        <v>0</v>
      </c>
      <c r="Q65" s="29">
        <f t="shared" si="11"/>
        <v>1</v>
      </c>
      <c r="R65" s="29">
        <f t="shared" si="10"/>
        <v>0</v>
      </c>
      <c r="S65" s="45">
        <f t="shared" si="4"/>
        <v>1</v>
      </c>
      <c r="T65" s="15"/>
      <c r="X65" s="38"/>
      <c r="Y65" s="37"/>
      <c r="Z65" s="32" t="s">
        <v>87</v>
      </c>
      <c r="AA65" s="33">
        <v>21</v>
      </c>
      <c r="AB65" s="33">
        <v>46</v>
      </c>
      <c r="AC65" s="35">
        <v>34</v>
      </c>
      <c r="AD65" s="10">
        <f t="shared" si="5"/>
        <v>101</v>
      </c>
      <c r="AH65" s="38"/>
      <c r="AI65" s="37"/>
      <c r="AJ65" s="32" t="s">
        <v>87</v>
      </c>
      <c r="AK65" s="29">
        <f t="shared" si="6"/>
        <v>0.20792079207920791</v>
      </c>
      <c r="AL65" s="29">
        <f t="shared" si="7"/>
        <v>0.45544554455445546</v>
      </c>
      <c r="AM65" s="29">
        <f t="shared" si="8"/>
        <v>0.33663366336633666</v>
      </c>
    </row>
    <row r="66" spans="3:39" ht="18.75" x14ac:dyDescent="0.3">
      <c r="C66" s="37"/>
      <c r="D66" s="41">
        <v>3</v>
      </c>
      <c r="E66" s="23" t="s">
        <v>63</v>
      </c>
      <c r="F66" s="19">
        <v>0</v>
      </c>
      <c r="G66" s="19">
        <v>9</v>
      </c>
      <c r="H66" s="19">
        <v>1</v>
      </c>
      <c r="I66" s="26">
        <f t="shared" si="3"/>
        <v>10</v>
      </c>
      <c r="M66" s="37"/>
      <c r="N66" s="41">
        <v>3</v>
      </c>
      <c r="O66" s="23" t="s">
        <v>63</v>
      </c>
      <c r="P66" s="29">
        <f t="shared" si="9"/>
        <v>0</v>
      </c>
      <c r="Q66" s="29">
        <f t="shared" si="11"/>
        <v>0.9</v>
      </c>
      <c r="R66" s="29">
        <f t="shared" si="10"/>
        <v>0.1</v>
      </c>
      <c r="S66" s="45">
        <f t="shared" si="4"/>
        <v>1</v>
      </c>
      <c r="X66" s="38"/>
      <c r="Y66" s="37"/>
      <c r="Z66" s="32" t="s">
        <v>88</v>
      </c>
      <c r="AA66" s="33">
        <v>50</v>
      </c>
      <c r="AB66" s="33">
        <v>15</v>
      </c>
      <c r="AC66" s="35">
        <v>2</v>
      </c>
      <c r="AD66" s="10">
        <f t="shared" si="5"/>
        <v>67</v>
      </c>
      <c r="AH66" s="38"/>
      <c r="AI66" s="37"/>
      <c r="AJ66" s="32" t="s">
        <v>88</v>
      </c>
      <c r="AK66" s="29">
        <f t="shared" si="6"/>
        <v>0.74626865671641796</v>
      </c>
      <c r="AL66" s="29">
        <f t="shared" si="7"/>
        <v>0.22388059701492538</v>
      </c>
      <c r="AM66" s="29">
        <f t="shared" si="8"/>
        <v>2.9850746268656716E-2</v>
      </c>
    </row>
    <row r="67" spans="3:39" ht="18.75" x14ac:dyDescent="0.3">
      <c r="C67" s="37"/>
      <c r="D67" s="43"/>
      <c r="E67" s="23" t="s">
        <v>62</v>
      </c>
      <c r="F67" s="19">
        <v>4</v>
      </c>
      <c r="G67" s="19">
        <v>4</v>
      </c>
      <c r="H67" s="19">
        <v>6</v>
      </c>
      <c r="I67" s="26">
        <f t="shared" si="3"/>
        <v>14</v>
      </c>
      <c r="M67" s="37"/>
      <c r="N67" s="43"/>
      <c r="O67" s="23" t="s">
        <v>62</v>
      </c>
      <c r="P67" s="29">
        <f t="shared" si="9"/>
        <v>0.2857142857142857</v>
      </c>
      <c r="Q67" s="29">
        <f t="shared" si="11"/>
        <v>0.2857142857142857</v>
      </c>
      <c r="R67" s="29">
        <v>0.42799999999999999</v>
      </c>
      <c r="S67" s="45">
        <f t="shared" si="4"/>
        <v>0.99942857142857133</v>
      </c>
      <c r="T67" s="18"/>
      <c r="U67">
        <v>1.0009999999999999</v>
      </c>
      <c r="X67" s="38">
        <v>3</v>
      </c>
      <c r="Y67" s="21">
        <v>1</v>
      </c>
      <c r="Z67" s="32" t="s">
        <v>87</v>
      </c>
      <c r="AA67" s="33">
        <v>0</v>
      </c>
      <c r="AB67" s="33">
        <v>3</v>
      </c>
      <c r="AC67" s="35">
        <v>0</v>
      </c>
      <c r="AD67" s="10">
        <f t="shared" si="5"/>
        <v>3</v>
      </c>
      <c r="AH67" s="38">
        <v>3</v>
      </c>
      <c r="AI67" s="21">
        <v>1</v>
      </c>
      <c r="AJ67" s="32" t="s">
        <v>87</v>
      </c>
      <c r="AK67" s="29">
        <f t="shared" si="6"/>
        <v>0</v>
      </c>
      <c r="AL67" s="29">
        <f t="shared" si="7"/>
        <v>1</v>
      </c>
      <c r="AM67" s="29">
        <f t="shared" si="8"/>
        <v>0</v>
      </c>
    </row>
    <row r="68" spans="3:39" ht="18.75" x14ac:dyDescent="0.3">
      <c r="C68" s="37" t="s">
        <v>53</v>
      </c>
      <c r="D68" s="41">
        <v>1</v>
      </c>
      <c r="E68" s="23" t="s">
        <v>64</v>
      </c>
      <c r="F68" s="19">
        <v>1</v>
      </c>
      <c r="G68" s="19">
        <v>2</v>
      </c>
      <c r="H68" s="19">
        <v>0</v>
      </c>
      <c r="I68" s="26">
        <f t="shared" si="3"/>
        <v>3</v>
      </c>
      <c r="M68" s="37" t="s">
        <v>53</v>
      </c>
      <c r="N68" s="41">
        <v>1</v>
      </c>
      <c r="O68" s="23" t="s">
        <v>64</v>
      </c>
      <c r="P68" s="29">
        <f t="shared" si="9"/>
        <v>0.33333333333333331</v>
      </c>
      <c r="Q68" s="29">
        <f t="shared" si="11"/>
        <v>0.66666666666666663</v>
      </c>
      <c r="R68" s="29">
        <f t="shared" si="10"/>
        <v>0</v>
      </c>
      <c r="S68" s="45">
        <f t="shared" si="4"/>
        <v>1</v>
      </c>
      <c r="X68" s="38"/>
      <c r="Y68" s="37">
        <v>2</v>
      </c>
      <c r="Z68" s="32" t="s">
        <v>87</v>
      </c>
      <c r="AA68" s="33">
        <v>3</v>
      </c>
      <c r="AB68" s="33">
        <v>2</v>
      </c>
      <c r="AC68" s="35">
        <v>1</v>
      </c>
      <c r="AD68" s="10">
        <f t="shared" si="5"/>
        <v>6</v>
      </c>
      <c r="AH68" s="38"/>
      <c r="AI68" s="37">
        <v>2</v>
      </c>
      <c r="AJ68" s="32" t="s">
        <v>87</v>
      </c>
      <c r="AK68" s="29">
        <f t="shared" si="6"/>
        <v>0.5</v>
      </c>
      <c r="AL68" s="29">
        <f t="shared" si="7"/>
        <v>0.33333333333333331</v>
      </c>
      <c r="AM68" s="29">
        <f t="shared" si="8"/>
        <v>0.16666666666666666</v>
      </c>
    </row>
    <row r="69" spans="3:39" ht="18.75" x14ac:dyDescent="0.3">
      <c r="C69" s="37"/>
      <c r="D69" s="42"/>
      <c r="E69" s="23" t="s">
        <v>63</v>
      </c>
      <c r="F69" s="19">
        <v>5</v>
      </c>
      <c r="G69" s="19">
        <v>29</v>
      </c>
      <c r="H69" s="19">
        <v>8</v>
      </c>
      <c r="I69" s="26">
        <f t="shared" si="3"/>
        <v>42</v>
      </c>
      <c r="M69" s="37"/>
      <c r="N69" s="42"/>
      <c r="O69" s="23" t="s">
        <v>63</v>
      </c>
      <c r="P69" s="29">
        <v>0.12</v>
      </c>
      <c r="Q69" s="29">
        <f t="shared" si="11"/>
        <v>0.69047619047619047</v>
      </c>
      <c r="R69" s="29">
        <f t="shared" si="10"/>
        <v>0.19047619047619047</v>
      </c>
      <c r="S69" s="45">
        <f t="shared" si="4"/>
        <v>1.000952380952381</v>
      </c>
      <c r="T69" s="18"/>
      <c r="U69">
        <v>0.999</v>
      </c>
      <c r="X69" s="38"/>
      <c r="Y69" s="37"/>
      <c r="Z69" s="32" t="s">
        <v>88</v>
      </c>
      <c r="AA69" s="33">
        <v>1</v>
      </c>
      <c r="AB69" s="33">
        <v>0</v>
      </c>
      <c r="AC69" s="35">
        <v>1</v>
      </c>
      <c r="AD69" s="10">
        <f t="shared" si="5"/>
        <v>2</v>
      </c>
      <c r="AH69" s="38"/>
      <c r="AI69" s="37"/>
      <c r="AJ69" s="32" t="s">
        <v>88</v>
      </c>
      <c r="AK69" s="29">
        <f t="shared" si="6"/>
        <v>0.5</v>
      </c>
      <c r="AL69" s="29">
        <f t="shared" si="7"/>
        <v>0</v>
      </c>
      <c r="AM69" s="29">
        <f t="shared" si="8"/>
        <v>0.5</v>
      </c>
    </row>
    <row r="70" spans="3:39" ht="18.75" x14ac:dyDescent="0.3">
      <c r="C70" s="37"/>
      <c r="D70" s="43"/>
      <c r="E70" s="23" t="s">
        <v>62</v>
      </c>
      <c r="F70" s="19">
        <v>11</v>
      </c>
      <c r="G70" s="19">
        <v>18</v>
      </c>
      <c r="H70" s="19">
        <v>18</v>
      </c>
      <c r="I70" s="26">
        <f t="shared" si="3"/>
        <v>47</v>
      </c>
      <c r="M70" s="37"/>
      <c r="N70" s="43"/>
      <c r="O70" s="23" t="s">
        <v>62</v>
      </c>
      <c r="P70" s="29">
        <f t="shared" si="9"/>
        <v>0.23404255319148937</v>
      </c>
      <c r="Q70" s="29">
        <f t="shared" si="11"/>
        <v>0.38297872340425532</v>
      </c>
      <c r="R70" s="29">
        <f t="shared" si="10"/>
        <v>0.38297872340425532</v>
      </c>
      <c r="S70" s="45">
        <f t="shared" si="4"/>
        <v>1</v>
      </c>
      <c r="X70" s="38"/>
      <c r="Y70" s="37">
        <v>3</v>
      </c>
      <c r="Z70" s="32" t="s">
        <v>86</v>
      </c>
      <c r="AA70" s="33">
        <v>1</v>
      </c>
      <c r="AB70" s="33">
        <v>1</v>
      </c>
      <c r="AC70" s="35">
        <v>0</v>
      </c>
      <c r="AD70" s="10">
        <f t="shared" si="5"/>
        <v>2</v>
      </c>
      <c r="AH70" s="38"/>
      <c r="AI70" s="37">
        <v>3</v>
      </c>
      <c r="AJ70" s="32" t="s">
        <v>86</v>
      </c>
      <c r="AK70" s="29">
        <f t="shared" si="6"/>
        <v>0.5</v>
      </c>
      <c r="AL70" s="29">
        <f t="shared" si="7"/>
        <v>0.5</v>
      </c>
      <c r="AM70" s="29">
        <f t="shared" si="8"/>
        <v>0</v>
      </c>
    </row>
    <row r="71" spans="3:39" ht="18.75" x14ac:dyDescent="0.3">
      <c r="C71" s="37"/>
      <c r="D71" s="41">
        <v>2</v>
      </c>
      <c r="E71" s="23" t="s">
        <v>64</v>
      </c>
      <c r="F71" s="19">
        <v>0</v>
      </c>
      <c r="G71" s="19">
        <v>1</v>
      </c>
      <c r="H71" s="19">
        <v>1</v>
      </c>
      <c r="I71" s="26">
        <f t="shared" si="3"/>
        <v>2</v>
      </c>
      <c r="M71" s="37"/>
      <c r="N71" s="41">
        <v>2</v>
      </c>
      <c r="O71" s="23" t="s">
        <v>64</v>
      </c>
      <c r="P71" s="29">
        <f t="shared" si="9"/>
        <v>0</v>
      </c>
      <c r="Q71" s="29">
        <f t="shared" si="11"/>
        <v>0.5</v>
      </c>
      <c r="R71" s="29">
        <f t="shared" si="10"/>
        <v>0.5</v>
      </c>
      <c r="S71" s="45">
        <f t="shared" si="4"/>
        <v>1</v>
      </c>
      <c r="X71" s="38"/>
      <c r="Y71" s="37"/>
      <c r="Z71" s="32" t="s">
        <v>87</v>
      </c>
      <c r="AA71" s="33">
        <v>5</v>
      </c>
      <c r="AB71" s="33">
        <v>4</v>
      </c>
      <c r="AC71" s="35">
        <v>9</v>
      </c>
      <c r="AD71" s="10">
        <f t="shared" si="5"/>
        <v>18</v>
      </c>
      <c r="AH71" s="38"/>
      <c r="AI71" s="37"/>
      <c r="AJ71" s="32" t="s">
        <v>87</v>
      </c>
      <c r="AK71" s="29">
        <f t="shared" si="6"/>
        <v>0.27777777777777779</v>
      </c>
      <c r="AL71" s="29">
        <f t="shared" si="7"/>
        <v>0.22222222222222221</v>
      </c>
      <c r="AM71" s="29">
        <f t="shared" si="8"/>
        <v>0.5</v>
      </c>
    </row>
    <row r="72" spans="3:39" ht="18.75" x14ac:dyDescent="0.3">
      <c r="C72" s="37"/>
      <c r="D72" s="42"/>
      <c r="E72" s="23" t="s">
        <v>63</v>
      </c>
      <c r="F72" s="19">
        <v>1</v>
      </c>
      <c r="G72" s="19">
        <v>4</v>
      </c>
      <c r="H72" s="19">
        <v>2</v>
      </c>
      <c r="I72" s="26">
        <f t="shared" si="3"/>
        <v>7</v>
      </c>
      <c r="M72" s="37"/>
      <c r="N72" s="42"/>
      <c r="O72" s="23" t="s">
        <v>63</v>
      </c>
      <c r="P72" s="29">
        <f t="shared" si="9"/>
        <v>0.14285714285714285</v>
      </c>
      <c r="Q72" s="29">
        <f t="shared" si="11"/>
        <v>0.5714285714285714</v>
      </c>
      <c r="R72" s="29">
        <f t="shared" si="10"/>
        <v>0.2857142857142857</v>
      </c>
      <c r="S72" s="45">
        <f t="shared" si="4"/>
        <v>0.99999999999999989</v>
      </c>
      <c r="X72" s="38"/>
      <c r="Y72" s="37"/>
      <c r="Z72" s="32" t="s">
        <v>88</v>
      </c>
      <c r="AA72" s="33">
        <v>3</v>
      </c>
      <c r="AB72" s="33">
        <v>2</v>
      </c>
      <c r="AC72" s="35">
        <v>1</v>
      </c>
      <c r="AD72" s="10">
        <f t="shared" si="5"/>
        <v>6</v>
      </c>
      <c r="AH72" s="38"/>
      <c r="AI72" s="37"/>
      <c r="AJ72" s="32" t="s">
        <v>88</v>
      </c>
      <c r="AK72" s="29">
        <f t="shared" si="6"/>
        <v>0.5</v>
      </c>
      <c r="AL72" s="29">
        <f t="shared" si="7"/>
        <v>0.33333333333333331</v>
      </c>
      <c r="AM72" s="29">
        <f t="shared" si="8"/>
        <v>0.16666666666666666</v>
      </c>
    </row>
    <row r="73" spans="3:39" ht="18.75" x14ac:dyDescent="0.3">
      <c r="C73" s="37"/>
      <c r="D73" s="43"/>
      <c r="E73" s="23" t="s">
        <v>62</v>
      </c>
      <c r="F73" s="19">
        <v>3</v>
      </c>
      <c r="G73" s="19">
        <v>4</v>
      </c>
      <c r="H73" s="19">
        <v>5</v>
      </c>
      <c r="I73" s="26">
        <f t="shared" si="3"/>
        <v>12</v>
      </c>
      <c r="M73" s="37"/>
      <c r="N73" s="43"/>
      <c r="O73" s="23" t="s">
        <v>62</v>
      </c>
      <c r="P73" s="29">
        <f t="shared" si="9"/>
        <v>0.25</v>
      </c>
      <c r="Q73" s="29">
        <f t="shared" si="11"/>
        <v>0.33333333333333331</v>
      </c>
      <c r="R73" s="29">
        <f t="shared" si="10"/>
        <v>0.41666666666666669</v>
      </c>
      <c r="S73" s="45">
        <f t="shared" si="4"/>
        <v>1</v>
      </c>
      <c r="AD73" s="10">
        <f>SUM(AD51:AD72)</f>
        <v>564</v>
      </c>
    </row>
    <row r="74" spans="3:39" ht="18.75" x14ac:dyDescent="0.3">
      <c r="C74" s="37"/>
      <c r="D74" s="41">
        <v>3</v>
      </c>
      <c r="E74" s="23" t="s">
        <v>64</v>
      </c>
      <c r="F74" s="19">
        <v>0</v>
      </c>
      <c r="G74" s="19">
        <v>4</v>
      </c>
      <c r="H74" s="19">
        <v>0</v>
      </c>
      <c r="I74" s="26">
        <f t="shared" si="3"/>
        <v>4</v>
      </c>
      <c r="M74" s="37"/>
      <c r="N74" s="41">
        <v>3</v>
      </c>
      <c r="O74" s="23" t="s">
        <v>64</v>
      </c>
      <c r="P74" s="29">
        <f t="shared" si="9"/>
        <v>0</v>
      </c>
      <c r="Q74" s="29">
        <f t="shared" si="11"/>
        <v>1</v>
      </c>
      <c r="R74" s="29">
        <f t="shared" si="10"/>
        <v>0</v>
      </c>
      <c r="S74" s="45">
        <f t="shared" si="4"/>
        <v>1</v>
      </c>
    </row>
    <row r="75" spans="3:39" ht="18.75" x14ac:dyDescent="0.3">
      <c r="C75" s="37"/>
      <c r="D75" s="42"/>
      <c r="E75" s="23" t="s">
        <v>63</v>
      </c>
      <c r="F75" s="19">
        <v>4</v>
      </c>
      <c r="G75" s="19">
        <v>23</v>
      </c>
      <c r="H75" s="19">
        <v>6</v>
      </c>
      <c r="I75" s="26">
        <f t="shared" si="3"/>
        <v>33</v>
      </c>
      <c r="M75" s="37"/>
      <c r="N75" s="42"/>
      <c r="O75" s="23" t="s">
        <v>63</v>
      </c>
      <c r="P75" s="29">
        <f t="shared" si="9"/>
        <v>0.12121212121212122</v>
      </c>
      <c r="Q75" s="29">
        <f t="shared" si="11"/>
        <v>0.69696969696969702</v>
      </c>
      <c r="R75" s="29">
        <f t="shared" si="10"/>
        <v>0.18181818181818182</v>
      </c>
      <c r="S75" s="45">
        <f t="shared" si="4"/>
        <v>1</v>
      </c>
    </row>
    <row r="76" spans="3:39" ht="18.75" x14ac:dyDescent="0.3">
      <c r="C76" s="37"/>
      <c r="D76" s="43"/>
      <c r="E76" s="23" t="s">
        <v>62</v>
      </c>
      <c r="F76" s="19">
        <v>7</v>
      </c>
      <c r="G76" s="19">
        <v>23</v>
      </c>
      <c r="H76" s="19">
        <v>18</v>
      </c>
      <c r="I76" s="26">
        <f t="shared" si="3"/>
        <v>48</v>
      </c>
      <c r="M76" s="37"/>
      <c r="N76" s="43"/>
      <c r="O76" s="23" t="s">
        <v>62</v>
      </c>
      <c r="P76" s="29">
        <f t="shared" si="9"/>
        <v>0.14583333333333334</v>
      </c>
      <c r="Q76" s="29">
        <f t="shared" si="11"/>
        <v>0.47916666666666669</v>
      </c>
      <c r="R76" s="29">
        <f t="shared" si="10"/>
        <v>0.375</v>
      </c>
      <c r="S76" s="45">
        <f t="shared" si="4"/>
        <v>1</v>
      </c>
    </row>
    <row r="77" spans="3:39" ht="18.75" x14ac:dyDescent="0.3">
      <c r="C77" s="37" t="s">
        <v>55</v>
      </c>
      <c r="D77" s="41">
        <v>1</v>
      </c>
      <c r="E77" s="23" t="s">
        <v>64</v>
      </c>
      <c r="F77" s="19">
        <v>0</v>
      </c>
      <c r="G77" s="19">
        <v>1</v>
      </c>
      <c r="H77" s="19">
        <v>1</v>
      </c>
      <c r="I77" s="26">
        <f t="shared" si="3"/>
        <v>2</v>
      </c>
      <c r="M77" s="37" t="s">
        <v>55</v>
      </c>
      <c r="N77" s="41">
        <v>1</v>
      </c>
      <c r="O77" s="23" t="s">
        <v>64</v>
      </c>
      <c r="P77" s="29">
        <f t="shared" si="9"/>
        <v>0</v>
      </c>
      <c r="Q77" s="29">
        <f t="shared" si="11"/>
        <v>0.5</v>
      </c>
      <c r="R77" s="29">
        <f t="shared" si="10"/>
        <v>0.5</v>
      </c>
      <c r="S77" s="45">
        <f t="shared" si="4"/>
        <v>1</v>
      </c>
    </row>
    <row r="78" spans="3:39" ht="18.75" x14ac:dyDescent="0.3">
      <c r="C78" s="37"/>
      <c r="D78" s="42"/>
      <c r="E78" s="23" t="s">
        <v>63</v>
      </c>
      <c r="F78" s="19">
        <v>1</v>
      </c>
      <c r="G78" s="19">
        <v>13</v>
      </c>
      <c r="H78" s="19">
        <v>1</v>
      </c>
      <c r="I78" s="26">
        <f t="shared" si="3"/>
        <v>15</v>
      </c>
      <c r="M78" s="37"/>
      <c r="N78" s="42"/>
      <c r="O78" s="23" t="s">
        <v>63</v>
      </c>
      <c r="P78" s="29">
        <f t="shared" si="9"/>
        <v>6.6666666666666666E-2</v>
      </c>
      <c r="Q78" s="29">
        <v>0.86599999999999999</v>
      </c>
      <c r="R78" s="29">
        <f t="shared" si="10"/>
        <v>6.6666666666666666E-2</v>
      </c>
      <c r="S78" s="45">
        <f t="shared" si="4"/>
        <v>0.9993333333333333</v>
      </c>
      <c r="T78" s="18"/>
      <c r="U78">
        <v>1.0009999999999999</v>
      </c>
    </row>
    <row r="79" spans="3:39" ht="18.75" x14ac:dyDescent="0.3">
      <c r="C79" s="37"/>
      <c r="D79" s="43"/>
      <c r="E79" s="23" t="s">
        <v>62</v>
      </c>
      <c r="F79" s="19">
        <v>3</v>
      </c>
      <c r="G79" s="19">
        <v>17</v>
      </c>
      <c r="H79" s="19">
        <v>7</v>
      </c>
      <c r="I79" s="26">
        <f t="shared" si="3"/>
        <v>27</v>
      </c>
      <c r="M79" s="37"/>
      <c r="N79" s="43"/>
      <c r="O79" s="23" t="s">
        <v>62</v>
      </c>
      <c r="P79" s="29">
        <f t="shared" si="9"/>
        <v>0.1111111111111111</v>
      </c>
      <c r="Q79" s="29">
        <f t="shared" si="11"/>
        <v>0.62962962962962965</v>
      </c>
      <c r="R79" s="29">
        <f t="shared" si="10"/>
        <v>0.25925925925925924</v>
      </c>
      <c r="S79" s="45">
        <f t="shared" si="4"/>
        <v>1</v>
      </c>
    </row>
    <row r="80" spans="3:39" ht="18.75" x14ac:dyDescent="0.3">
      <c r="C80" s="37"/>
      <c r="D80" s="22">
        <v>2</v>
      </c>
      <c r="E80" s="23" t="s">
        <v>62</v>
      </c>
      <c r="F80" s="19">
        <v>0</v>
      </c>
      <c r="G80" s="19">
        <v>2</v>
      </c>
      <c r="H80" s="19">
        <v>2</v>
      </c>
      <c r="I80" s="26">
        <f t="shared" si="3"/>
        <v>4</v>
      </c>
      <c r="M80" s="37"/>
      <c r="N80" s="22">
        <v>2</v>
      </c>
      <c r="O80" s="23" t="s">
        <v>62</v>
      </c>
      <c r="P80" s="29">
        <f t="shared" si="9"/>
        <v>0</v>
      </c>
      <c r="Q80" s="29">
        <f t="shared" si="11"/>
        <v>0.5</v>
      </c>
      <c r="R80" s="29">
        <f t="shared" si="10"/>
        <v>0.5</v>
      </c>
      <c r="S80" s="45">
        <f t="shared" si="4"/>
        <v>1</v>
      </c>
    </row>
    <row r="81" spans="3:48" ht="18.75" x14ac:dyDescent="0.3">
      <c r="C81" s="37"/>
      <c r="D81" s="41">
        <v>3</v>
      </c>
      <c r="E81" s="23" t="s">
        <v>63</v>
      </c>
      <c r="F81" s="19">
        <v>1</v>
      </c>
      <c r="G81" s="19">
        <v>13</v>
      </c>
      <c r="H81" s="19">
        <v>0</v>
      </c>
      <c r="I81" s="26">
        <f t="shared" si="3"/>
        <v>14</v>
      </c>
      <c r="M81" s="37"/>
      <c r="N81" s="41">
        <v>3</v>
      </c>
      <c r="O81" s="23" t="s">
        <v>63</v>
      </c>
      <c r="P81" s="29">
        <f t="shared" si="9"/>
        <v>7.1428571428571425E-2</v>
      </c>
      <c r="Q81" s="29">
        <f t="shared" si="11"/>
        <v>0.9285714285714286</v>
      </c>
      <c r="R81" s="29">
        <f t="shared" si="10"/>
        <v>0</v>
      </c>
      <c r="S81" s="45">
        <f t="shared" si="4"/>
        <v>1</v>
      </c>
    </row>
    <row r="82" spans="3:48" ht="18.75" x14ac:dyDescent="0.3">
      <c r="C82" s="37"/>
      <c r="D82" s="43"/>
      <c r="E82" s="23" t="s">
        <v>62</v>
      </c>
      <c r="F82" s="19">
        <v>1</v>
      </c>
      <c r="G82" s="19">
        <v>5</v>
      </c>
      <c r="H82" s="19">
        <v>7</v>
      </c>
      <c r="I82" s="26">
        <f t="shared" si="3"/>
        <v>13</v>
      </c>
      <c r="M82" s="37"/>
      <c r="N82" s="43"/>
      <c r="O82" s="23" t="s">
        <v>62</v>
      </c>
      <c r="P82" s="29">
        <f t="shared" si="9"/>
        <v>7.6923076923076927E-2</v>
      </c>
      <c r="Q82" s="29">
        <f t="shared" si="11"/>
        <v>0.38461538461538464</v>
      </c>
      <c r="R82" s="29">
        <f t="shared" si="10"/>
        <v>0.53846153846153844</v>
      </c>
      <c r="S82" s="45">
        <f t="shared" si="4"/>
        <v>1</v>
      </c>
    </row>
    <row r="83" spans="3:48" x14ac:dyDescent="0.25">
      <c r="I83" s="18">
        <f>SUM(I52:I82)</f>
        <v>564</v>
      </c>
      <c r="S83" s="18">
        <f>SUM(S52:S82)</f>
        <v>31.000468384074939</v>
      </c>
    </row>
    <row r="87" spans="3:48" x14ac:dyDescent="0.25">
      <c r="P87" s="13"/>
    </row>
    <row r="88" spans="3:48" x14ac:dyDescent="0.25">
      <c r="P88" s="13"/>
    </row>
    <row r="89" spans="3:48" x14ac:dyDescent="0.25">
      <c r="P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spans="3:48" x14ac:dyDescent="0.25">
      <c r="M90" s="13">
        <v>0</v>
      </c>
      <c r="O90" s="13">
        <v>0</v>
      </c>
      <c r="P90" s="13">
        <v>1.6393442622950821E-2</v>
      </c>
      <c r="Q90" s="13">
        <v>7.2727272727272724E-2</v>
      </c>
      <c r="R90" s="13">
        <v>0</v>
      </c>
      <c r="S90" s="13">
        <v>0</v>
      </c>
      <c r="T90" s="13">
        <v>0.1</v>
      </c>
      <c r="U90" s="13">
        <v>0</v>
      </c>
      <c r="V90" s="13">
        <v>2.2222222222222223E-2</v>
      </c>
      <c r="W90" s="13">
        <v>0.1111111111111111</v>
      </c>
      <c r="X90" s="13">
        <v>1</v>
      </c>
      <c r="Y90" s="13">
        <v>5.8823529411764705E-2</v>
      </c>
      <c r="Z90" s="13">
        <v>0.25</v>
      </c>
      <c r="AA90" s="13">
        <v>0.2</v>
      </c>
      <c r="AB90" s="13">
        <v>0</v>
      </c>
      <c r="AC90" s="13">
        <v>0</v>
      </c>
      <c r="AD90" s="13">
        <v>0.2857142857142857</v>
      </c>
      <c r="AE90" s="13">
        <v>0.33333333333333331</v>
      </c>
      <c r="AF90" s="13">
        <v>0.11904761904761904</v>
      </c>
      <c r="AG90" s="13">
        <v>0.23404255319148937</v>
      </c>
      <c r="AH90" s="13">
        <v>0</v>
      </c>
      <c r="AI90" s="13">
        <v>0.14285714285714285</v>
      </c>
      <c r="AJ90" s="13">
        <v>0.25</v>
      </c>
      <c r="AK90" s="13">
        <v>0</v>
      </c>
      <c r="AL90" s="13">
        <v>0.12121212121212122</v>
      </c>
      <c r="AM90" s="13">
        <v>0.14583333333333334</v>
      </c>
      <c r="AN90" s="13">
        <v>0</v>
      </c>
      <c r="AO90" s="13">
        <v>6.6666666666666666E-2</v>
      </c>
      <c r="AP90" s="13">
        <v>0.1111111111111111</v>
      </c>
      <c r="AQ90" s="13">
        <v>0</v>
      </c>
      <c r="AR90" s="13">
        <v>7.1428571428571425E-2</v>
      </c>
      <c r="AS90" s="13">
        <v>7.6923076923076927E-2</v>
      </c>
    </row>
    <row r="91" spans="3:48" x14ac:dyDescent="0.25">
      <c r="M91" s="13">
        <v>1.6393442622950821E-2</v>
      </c>
      <c r="P91" s="13"/>
    </row>
    <row r="92" spans="3:48" x14ac:dyDescent="0.25">
      <c r="M92" s="13">
        <v>7.2727272727272724E-2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3:48" x14ac:dyDescent="0.25">
      <c r="M93" s="13">
        <v>0</v>
      </c>
      <c r="P93" s="13"/>
    </row>
    <row r="94" spans="3:48" x14ac:dyDescent="0.25">
      <c r="M94" s="13">
        <v>0</v>
      </c>
      <c r="P94" s="13"/>
    </row>
    <row r="95" spans="3:48" x14ac:dyDescent="0.25">
      <c r="M95" s="13">
        <v>0.1</v>
      </c>
      <c r="P95" s="13"/>
    </row>
    <row r="96" spans="3:48" x14ac:dyDescent="0.25">
      <c r="M96" s="13">
        <v>0</v>
      </c>
      <c r="P96" s="13"/>
    </row>
    <row r="97" spans="13:16" x14ac:dyDescent="0.25">
      <c r="M97" s="13">
        <v>2.2222222222222223E-2</v>
      </c>
      <c r="P97" s="13"/>
    </row>
    <row r="98" spans="13:16" x14ac:dyDescent="0.25">
      <c r="M98" s="13">
        <v>0.1111111111111111</v>
      </c>
      <c r="P98" s="13"/>
    </row>
    <row r="99" spans="13:16" x14ac:dyDescent="0.25">
      <c r="M99" s="13">
        <v>1</v>
      </c>
      <c r="P99" s="13"/>
    </row>
    <row r="100" spans="13:16" x14ac:dyDescent="0.25">
      <c r="M100" s="13">
        <v>5.8823529411764705E-2</v>
      </c>
      <c r="P100" s="13"/>
    </row>
    <row r="101" spans="13:16" x14ac:dyDescent="0.25">
      <c r="M101" s="13">
        <v>0.25</v>
      </c>
      <c r="P101" s="13"/>
    </row>
    <row r="102" spans="13:16" x14ac:dyDescent="0.25">
      <c r="M102" s="13">
        <v>0.2</v>
      </c>
      <c r="P102" s="13"/>
    </row>
    <row r="103" spans="13:16" x14ac:dyDescent="0.25">
      <c r="M103" s="13">
        <v>0</v>
      </c>
      <c r="P103" s="13"/>
    </row>
    <row r="104" spans="13:16" x14ac:dyDescent="0.25">
      <c r="M104" s="13">
        <v>0</v>
      </c>
      <c r="P104" s="13"/>
    </row>
    <row r="105" spans="13:16" x14ac:dyDescent="0.25">
      <c r="M105" s="13">
        <v>0.2857142857142857</v>
      </c>
      <c r="P105" s="13"/>
    </row>
    <row r="106" spans="13:16" x14ac:dyDescent="0.25">
      <c r="M106" s="13">
        <v>0.33333333333333331</v>
      </c>
      <c r="P106" s="13"/>
    </row>
    <row r="107" spans="13:16" x14ac:dyDescent="0.25">
      <c r="M107" s="13">
        <v>0.11904761904761904</v>
      </c>
      <c r="P107" s="13"/>
    </row>
    <row r="108" spans="13:16" x14ac:dyDescent="0.25">
      <c r="M108" s="13">
        <v>0.23404255319148937</v>
      </c>
      <c r="P108" s="13"/>
    </row>
    <row r="109" spans="13:16" x14ac:dyDescent="0.25">
      <c r="M109" s="13">
        <v>0</v>
      </c>
      <c r="P109" s="13"/>
    </row>
    <row r="110" spans="13:16" x14ac:dyDescent="0.25">
      <c r="M110" s="13">
        <v>0.14285714285714285</v>
      </c>
      <c r="P110" s="13"/>
    </row>
    <row r="111" spans="13:16" x14ac:dyDescent="0.25">
      <c r="M111" s="13">
        <v>0.25</v>
      </c>
      <c r="P111" s="13"/>
    </row>
    <row r="112" spans="13:16" x14ac:dyDescent="0.25">
      <c r="M112" s="13">
        <v>0</v>
      </c>
      <c r="P112" s="13"/>
    </row>
    <row r="113" spans="13:16" x14ac:dyDescent="0.25">
      <c r="M113" s="13">
        <v>0.12121212121212122</v>
      </c>
      <c r="P113" s="13"/>
    </row>
    <row r="114" spans="13:16" x14ac:dyDescent="0.25">
      <c r="M114" s="13">
        <v>0.14583333333333334</v>
      </c>
      <c r="P114" s="13"/>
    </row>
    <row r="115" spans="13:16" x14ac:dyDescent="0.25">
      <c r="M115" s="13">
        <v>0</v>
      </c>
      <c r="P115" s="13"/>
    </row>
    <row r="116" spans="13:16" x14ac:dyDescent="0.25">
      <c r="M116" s="13">
        <v>6.6666666666666666E-2</v>
      </c>
      <c r="P116" s="13"/>
    </row>
    <row r="117" spans="13:16" x14ac:dyDescent="0.25">
      <c r="M117" s="13">
        <v>0.1111111111111111</v>
      </c>
      <c r="P117" s="13"/>
    </row>
    <row r="118" spans="13:16" x14ac:dyDescent="0.25">
      <c r="M118" s="13">
        <v>0</v>
      </c>
    </row>
    <row r="119" spans="13:16" x14ac:dyDescent="0.25">
      <c r="M119" s="13">
        <v>7.1428571428571425E-2</v>
      </c>
    </row>
    <row r="120" spans="13:16" x14ac:dyDescent="0.25">
      <c r="M120" s="13">
        <v>7.6923076923076927E-2</v>
      </c>
    </row>
    <row r="121" spans="13:16" x14ac:dyDescent="0.25">
      <c r="M121" s="13"/>
    </row>
    <row r="122" spans="13:16" x14ac:dyDescent="0.25">
      <c r="M122" s="13"/>
    </row>
  </sheetData>
  <mergeCells count="53">
    <mergeCell ref="C52:C60"/>
    <mergeCell ref="D52:D54"/>
    <mergeCell ref="D55:D57"/>
    <mergeCell ref="D58:D60"/>
    <mergeCell ref="C61:C67"/>
    <mergeCell ref="D61:D63"/>
    <mergeCell ref="D64:D65"/>
    <mergeCell ref="D66:D67"/>
    <mergeCell ref="C68:C76"/>
    <mergeCell ref="D68:D70"/>
    <mergeCell ref="D71:D73"/>
    <mergeCell ref="D74:D76"/>
    <mergeCell ref="C77:C82"/>
    <mergeCell ref="D77:D79"/>
    <mergeCell ref="D81:D82"/>
    <mergeCell ref="P48:R49"/>
    <mergeCell ref="X51:X57"/>
    <mergeCell ref="X67:X72"/>
    <mergeCell ref="M61:M67"/>
    <mergeCell ref="N61:N63"/>
    <mergeCell ref="N64:N65"/>
    <mergeCell ref="N66:N67"/>
    <mergeCell ref="M68:M76"/>
    <mergeCell ref="N68:N70"/>
    <mergeCell ref="N71:N73"/>
    <mergeCell ref="N74:N76"/>
    <mergeCell ref="M52:M60"/>
    <mergeCell ref="N52:N54"/>
    <mergeCell ref="N55:N57"/>
    <mergeCell ref="N58:N60"/>
    <mergeCell ref="X58:X66"/>
    <mergeCell ref="Y58:Y60"/>
    <mergeCell ref="Y61:Y63"/>
    <mergeCell ref="Y64:Y66"/>
    <mergeCell ref="M77:M82"/>
    <mergeCell ref="N77:N79"/>
    <mergeCell ref="N81:N82"/>
    <mergeCell ref="Y68:Y69"/>
    <mergeCell ref="Y70:Y72"/>
    <mergeCell ref="AA48:AC49"/>
    <mergeCell ref="AK48:AM49"/>
    <mergeCell ref="AH51:AH57"/>
    <mergeCell ref="AI52:AI54"/>
    <mergeCell ref="AI55:AI57"/>
    <mergeCell ref="AH58:AH66"/>
    <mergeCell ref="AI58:AI60"/>
    <mergeCell ref="Y52:Y54"/>
    <mergeCell ref="Y55:Y57"/>
    <mergeCell ref="AI61:AI63"/>
    <mergeCell ref="AI64:AI66"/>
    <mergeCell ref="AH67:AH72"/>
    <mergeCell ref="AI68:AI69"/>
    <mergeCell ref="AI70:AI7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426C-579C-48C1-B568-74C4838BA128}">
  <dimension ref="A1:D12"/>
  <sheetViews>
    <sheetView zoomScale="140" zoomScaleNormal="140" workbookViewId="0">
      <selection activeCell="D12" sqref="D12"/>
    </sheetView>
  </sheetViews>
  <sheetFormatPr defaultRowHeight="15" x14ac:dyDescent="0.25"/>
  <sheetData>
    <row r="1" spans="1:4" x14ac:dyDescent="0.25">
      <c r="A1" t="s">
        <v>1178</v>
      </c>
    </row>
    <row r="2" spans="1:4" x14ac:dyDescent="0.25">
      <c r="A2" t="s">
        <v>1179</v>
      </c>
    </row>
    <row r="3" spans="1:4" x14ac:dyDescent="0.25">
      <c r="A3" t="s">
        <v>1180</v>
      </c>
    </row>
    <row r="8" spans="1:4" x14ac:dyDescent="0.25">
      <c r="D8" t="s">
        <v>1181</v>
      </c>
    </row>
    <row r="12" spans="1:4" x14ac:dyDescent="0.25">
      <c r="D12" t="s">
        <v>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BD</vt:lpstr>
      <vt:lpstr>Independência</vt:lpstr>
      <vt:lpstr>Probabilidades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Rocha</dc:creator>
  <cp:lastModifiedBy>35192</cp:lastModifiedBy>
  <dcterms:created xsi:type="dcterms:W3CDTF">2021-12-01T17:32:19Z</dcterms:created>
  <dcterms:modified xsi:type="dcterms:W3CDTF">2021-12-05T11:37:08Z</dcterms:modified>
</cp:coreProperties>
</file>