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Documentos\Proyecto AudioMixer\AudioMixer\bom\"/>
    </mc:Choice>
  </mc:AlternateContent>
  <xr:revisionPtr revIDLastSave="0" documentId="13_ncr:1_{870B5523-2F95-4781-8FC2-12CD621808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E19" i="1"/>
  <c r="G18" i="1"/>
  <c r="E18" i="1"/>
  <c r="G17" i="1"/>
  <c r="E17" i="1"/>
  <c r="G16" i="1"/>
  <c r="G20" i="1" s="1"/>
  <c r="E16" i="1"/>
  <c r="E20" i="1" s="1"/>
  <c r="G7" i="1"/>
  <c r="G8" i="1"/>
  <c r="G9" i="1"/>
  <c r="G6" i="1"/>
  <c r="E7" i="1"/>
  <c r="E8" i="1"/>
  <c r="E9" i="1"/>
  <c r="E6" i="1"/>
  <c r="G10" i="1" l="1"/>
  <c r="E10" i="1"/>
</calcChain>
</file>

<file path=xl/sharedStrings.xml><?xml version="1.0" encoding="utf-8"?>
<sst xmlns="http://schemas.openxmlformats.org/spreadsheetml/2006/main" count="36" uniqueCount="16">
  <si>
    <t>Item</t>
  </si>
  <si>
    <t>Cantidad</t>
  </si>
  <si>
    <t>Resistencia 10k</t>
  </si>
  <si>
    <t>LED Rojo</t>
  </si>
  <si>
    <t>Transistor NPN 2N3904</t>
  </si>
  <si>
    <t>Encoder Rotativo</t>
  </si>
  <si>
    <t>Precio unit</t>
  </si>
  <si>
    <t>Precio total</t>
  </si>
  <si>
    <t>No.</t>
  </si>
  <si>
    <t>Primer prototipo</t>
  </si>
  <si>
    <t>Segundo prototipo</t>
  </si>
  <si>
    <t>NO</t>
  </si>
  <si>
    <t>Costo total</t>
  </si>
  <si>
    <t>¿Se tiene?</t>
  </si>
  <si>
    <t>Inversión Total:</t>
  </si>
  <si>
    <t>Valor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</si>
</sst>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S/&quot;\ * #,##0.00_-;\-&quot;S/&quot;\ * #,##0.00_-;_-&quot;S/&quot;\ * &quot;-&quot;??_-;_-@_-"/>
    <numFmt numFmtId="165" formatCode="&quot;S/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4"/>
      <color theme="1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0" fontId="3" fillId="2" borderId="0" xfId="0" applyFont="1" applyFill="1" applyAlignment="1">
      <alignment horizontal="right"/>
    </xf>
    <xf numFmtId="165" fontId="2" fillId="2" borderId="0" xfId="0" applyNumberFormat="1" applyFont="1" applyFill="1"/>
    <xf numFmtId="44" fontId="2" fillId="2" borderId="0" xfId="0" applyNumberFormat="1" applyFont="1" applyFill="1"/>
    <xf numFmtId="0" fontId="4" fillId="0" borderId="0" xfId="0" applyFont="1"/>
  </cellXfs>
  <cellStyles count="2">
    <cellStyle name="Currency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numFmt numFmtId="165" formatCode="&quot;S/&quot;\ #,##0.00"/>
    </dxf>
    <dxf>
      <numFmt numFmtId="165" formatCode="&quot;S/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numFmt numFmtId="165" formatCode="&quot;S/&quot;\ #,##0.00"/>
    </dxf>
    <dxf>
      <numFmt numFmtId="165" formatCode="&quot;S/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104775</xdr:colOff>
      <xdr:row>2</xdr:row>
      <xdr:rowOff>54438</xdr:rowOff>
    </xdr:from>
    <xdr:to>
      <xdr:col>25</xdr:col>
      <xdr:colOff>296881</xdr:colOff>
      <xdr:row>17</xdr:row>
      <xdr:rowOff>153347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C56A0C-3A32-4A6E-99F5-ABC30235A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8375" y="435438"/>
          <a:ext cx="5678506" cy="3346934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</xdr:row>
      <xdr:rowOff>35388</xdr:rowOff>
    </xdr:from>
    <xdr:to>
      <xdr:col>16</xdr:col>
      <xdr:colOff>310</xdr:colOff>
      <xdr:row>17</xdr:row>
      <xdr:rowOff>73893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61C522-F2A1-4E3D-A78A-3E89AC8AF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3475" y="606888"/>
          <a:ext cx="2219635" cy="29055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E127CF-903F-48E2-9AA1-6E22CBC884CA}" name="Table1" displayName="Table1" ref="A5:G9" totalsRowShown="0">
  <autoFilter ref="A5:G9" xr:uid="{1AE127CF-903F-48E2-9AA1-6E22CBC884CA}"/>
  <tableColumns count="7">
    <tableColumn id="1" xr3:uid="{8C565B05-D1DD-4102-ABA7-21E2473EECF7}" name="No."/>
    <tableColumn id="2" xr3:uid="{8156A6D3-9ECD-423A-812F-B98FBDD2B370}" name="Item"/>
    <tableColumn id="3" xr3:uid="{36DDA191-71BB-4F2D-8058-F00FBBA0C1AC}" name="Cantidad"/>
    <tableColumn id="4" xr3:uid="{CC6D0B4F-89C3-4B89-A0F2-AD8BE279915B}" name="Precio unit" dataDxfId="7"/>
    <tableColumn id="5" xr3:uid="{329CE7CC-AB40-4F72-A07B-98F90DD05F07}" name="Precio total" dataDxfId="6">
      <calculatedColumnFormula>C6*D6</calculatedColumnFormula>
    </tableColumn>
    <tableColumn id="6" xr3:uid="{97D75EC9-C41E-416E-8937-661712DB581A}" name="¿Se tiene?" dataDxfId="5"/>
    <tableColumn id="7" xr3:uid="{3943E7E1-E733-4D9F-B149-AAECAA29FB75}" name="Costo total" dataDxfId="4" dataCellStyle="Currency">
      <calculatedColumnFormula>IF(F6="NO",E6,0)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A46D6F-9817-4A69-BB5D-9531133DD4E5}" name="Table3" displayName="Table3" ref="A15:G19" totalsRowShown="0">
  <autoFilter ref="A15:G19" xr:uid="{8FA46D6F-9817-4A69-BB5D-9531133DD4E5}"/>
  <tableColumns count="7">
    <tableColumn id="1" xr3:uid="{8F674595-1D3E-4C89-BEC0-AE88417CBCCA}" name="No."/>
    <tableColumn id="2" xr3:uid="{9D45B36B-AF13-4220-B4F8-31933FEA6C6A}" name="Item"/>
    <tableColumn id="3" xr3:uid="{EBE046EA-A8EB-4A7F-A25E-993C46610ECC}" name="Cantidad"/>
    <tableColumn id="4" xr3:uid="{DEDAA3D3-0382-487B-B041-4339734FAE14}" name="Precio unit" dataDxfId="3"/>
    <tableColumn id="5" xr3:uid="{69DA656A-8D63-4897-9236-B7F4D1855DF0}" name="Precio total" dataDxfId="2">
      <calculatedColumnFormula>C16*D16</calculatedColumnFormula>
    </tableColumn>
    <tableColumn id="6" xr3:uid="{ED541331-4D04-4305-9319-BE3585BBE1F7}" name="¿Se tiene?" dataDxfId="1"/>
    <tableColumn id="7" xr3:uid="{BEF5A7F3-1AC0-4F91-A709-2241CB223C9C}" name="Costo total" dataDxfId="0" dataCellStyle="Currency">
      <calculatedColumnFormula>IF(F16="NO",E16,0)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0"/>
  <sheetViews>
    <sheetView tabSelected="1" workbookViewId="0">
      <selection activeCell="F3" sqref="F3"/>
    </sheetView>
  </sheetViews>
  <sheetFormatPr defaultRowHeight="15" x14ac:dyDescent="0.25"/>
  <cols>
    <col min="2" max="2" width="23" customWidth="1"/>
    <col min="3" max="3" width="11" customWidth="1"/>
    <col min="4" max="4" width="12.7109375" customWidth="1"/>
    <col min="5" max="5" width="13.28515625" customWidth="1"/>
    <col min="6" max="6" width="16.28515625" customWidth="1"/>
    <col min="7" max="7" width="12.7109375" customWidth="1"/>
  </cols>
  <sheetData>
    <row r="3" spans="1:7" ht="30" x14ac:dyDescent="0.4">
      <c r="B3" s="7" t="s">
        <v>9</v>
      </c>
    </row>
    <row r="5" spans="1:7" x14ac:dyDescent="0.25">
      <c r="A5" t="s">
        <v>8</v>
      </c>
      <c r="B5" t="s">
        <v>0</v>
      </c>
      <c r="C5" t="s">
        <v>1</v>
      </c>
      <c r="D5" t="s">
        <v>6</v>
      </c>
      <c r="E5" t="s">
        <v>7</v>
      </c>
      <c r="F5" t="s">
        <v>13</v>
      </c>
      <c r="G5" t="s">
        <v>12</v>
      </c>
    </row>
    <row r="6" spans="1:7" x14ac:dyDescent="0.25">
      <c r="A6">
        <v>1</v>
      </c>
      <c r="B6" t="s">
        <v>2</v>
      </c>
      <c r="C6">
        <v>5</v>
      </c>
      <c r="D6" s="1">
        <v>0.1</v>
      </c>
      <c r="E6" s="1">
        <f>C6*D6</f>
        <v>0.5</v>
      </c>
      <c r="F6" s="2" t="s">
        <v>11</v>
      </c>
      <c r="G6" s="3">
        <f>IF(F6="NO",E6,0)</f>
        <v>0.5</v>
      </c>
    </row>
    <row r="7" spans="1:7" x14ac:dyDescent="0.25">
      <c r="A7">
        <v>2</v>
      </c>
      <c r="B7" t="s">
        <v>3</v>
      </c>
      <c r="C7">
        <v>3</v>
      </c>
      <c r="D7" s="1">
        <v>0.1</v>
      </c>
      <c r="E7" s="1">
        <f t="shared" ref="E7:E9" si="0">C7*D7</f>
        <v>0.30000000000000004</v>
      </c>
      <c r="F7" s="2" t="s">
        <v>11</v>
      </c>
      <c r="G7" s="3">
        <f t="shared" ref="G7:G9" si="1">IF(F7="NO",E7,0)</f>
        <v>0.30000000000000004</v>
      </c>
    </row>
    <row r="8" spans="1:7" x14ac:dyDescent="0.25">
      <c r="A8">
        <v>3</v>
      </c>
      <c r="B8" t="s">
        <v>4</v>
      </c>
      <c r="C8">
        <v>2</v>
      </c>
      <c r="D8" s="1">
        <v>0.2</v>
      </c>
      <c r="E8" s="1">
        <f t="shared" si="0"/>
        <v>0.4</v>
      </c>
      <c r="F8" s="2" t="s">
        <v>11</v>
      </c>
      <c r="G8" s="3">
        <f t="shared" si="1"/>
        <v>0.4</v>
      </c>
    </row>
    <row r="9" spans="1:7" x14ac:dyDescent="0.25">
      <c r="A9">
        <v>4</v>
      </c>
      <c r="B9" t="s">
        <v>5</v>
      </c>
      <c r="C9">
        <v>1</v>
      </c>
      <c r="D9" s="1">
        <v>7</v>
      </c>
      <c r="E9" s="1">
        <f t="shared" si="0"/>
        <v>7</v>
      </c>
      <c r="F9" s="2" t="s">
        <v>11</v>
      </c>
      <c r="G9" s="3">
        <f t="shared" si="1"/>
        <v>7</v>
      </c>
    </row>
    <row r="10" spans="1:7" ht="15.75" x14ac:dyDescent="0.25">
      <c r="D10" s="4" t="s">
        <v>15</v>
      </c>
      <c r="E10" s="5">
        <f>SUM(E6:E9)</f>
        <v>8.1999999999999993</v>
      </c>
      <c r="F10" s="4" t="s">
        <v>14</v>
      </c>
      <c r="G10" s="6">
        <f>SUM(G6:G9)</f>
        <v>8.1999999999999993</v>
      </c>
    </row>
    <row r="11" spans="1:7" x14ac:dyDescent="0.25">
      <c r="D11" s="1"/>
      <c r="E11" s="1"/>
    </row>
    <row r="12" spans="1:7" x14ac:dyDescent="0.25">
      <c r="D12" s="1"/>
      <c r="E12" s="1"/>
    </row>
    <row r="13" spans="1:7" ht="30" x14ac:dyDescent="0.4">
      <c r="B13" s="7" t="s">
        <v>10</v>
      </c>
      <c r="D13" s="1"/>
      <c r="E13" s="1"/>
    </row>
    <row r="14" spans="1:7" x14ac:dyDescent="0.25">
      <c r="D14" s="1"/>
      <c r="E14" s="1"/>
    </row>
    <row r="15" spans="1:7" x14ac:dyDescent="0.25">
      <c r="A15" t="s">
        <v>8</v>
      </c>
      <c r="B15" t="s">
        <v>0</v>
      </c>
      <c r="C15" t="s">
        <v>1</v>
      </c>
      <c r="D15" t="s">
        <v>6</v>
      </c>
      <c r="E15" t="s">
        <v>7</v>
      </c>
      <c r="F15" t="s">
        <v>13</v>
      </c>
      <c r="G15" t="s">
        <v>12</v>
      </c>
    </row>
    <row r="16" spans="1:7" x14ac:dyDescent="0.25">
      <c r="A16">
        <v>1</v>
      </c>
      <c r="B16" t="s">
        <v>2</v>
      </c>
      <c r="C16">
        <v>5</v>
      </c>
      <c r="D16" s="1">
        <v>0.1</v>
      </c>
      <c r="E16" s="1">
        <f>C16*D16</f>
        <v>0.5</v>
      </c>
      <c r="F16" s="2" t="s">
        <v>11</v>
      </c>
      <c r="G16" s="3">
        <f>IF(F16="NO",E16,0)</f>
        <v>0.5</v>
      </c>
    </row>
    <row r="17" spans="1:7" x14ac:dyDescent="0.25">
      <c r="A17">
        <v>2</v>
      </c>
      <c r="B17" t="s">
        <v>3</v>
      </c>
      <c r="C17">
        <v>3</v>
      </c>
      <c r="D17" s="1">
        <v>0.1</v>
      </c>
      <c r="E17" s="1">
        <f t="shared" ref="E17:E19" si="2">C17*D17</f>
        <v>0.30000000000000004</v>
      </c>
      <c r="F17" s="2" t="s">
        <v>11</v>
      </c>
      <c r="G17" s="3">
        <f t="shared" ref="G17:G19" si="3">IF(F17="NO",E17,0)</f>
        <v>0.30000000000000004</v>
      </c>
    </row>
    <row r="18" spans="1:7" x14ac:dyDescent="0.25">
      <c r="A18">
        <v>3</v>
      </c>
      <c r="B18" t="s">
        <v>4</v>
      </c>
      <c r="C18">
        <v>2</v>
      </c>
      <c r="D18" s="1">
        <v>0.2</v>
      </c>
      <c r="E18" s="1">
        <f t="shared" si="2"/>
        <v>0.4</v>
      </c>
      <c r="F18" s="2" t="s">
        <v>11</v>
      </c>
      <c r="G18" s="3">
        <f t="shared" si="3"/>
        <v>0.4</v>
      </c>
    </row>
    <row r="19" spans="1:7" x14ac:dyDescent="0.25">
      <c r="A19">
        <v>4</v>
      </c>
      <c r="B19" t="s">
        <v>5</v>
      </c>
      <c r="C19">
        <v>1</v>
      </c>
      <c r="D19" s="1">
        <v>7</v>
      </c>
      <c r="E19" s="1">
        <f t="shared" si="2"/>
        <v>7</v>
      </c>
      <c r="F19" s="2" t="s">
        <v>11</v>
      </c>
      <c r="G19" s="3">
        <f t="shared" si="3"/>
        <v>7</v>
      </c>
    </row>
    <row r="20" spans="1:7" ht="15.75" x14ac:dyDescent="0.25">
      <c r="D20" s="4" t="s">
        <v>15</v>
      </c>
      <c r="E20" s="5">
        <f>SUM(E16:E19)</f>
        <v>8.1999999999999993</v>
      </c>
      <c r="F20" s="4" t="s">
        <v>14</v>
      </c>
      <c r="G20" s="6">
        <f>SUM(G16:G19)</f>
        <v>8.1999999999999993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Caceres</dc:creator>
  <cp:lastModifiedBy>Andres Caceres</cp:lastModifiedBy>
  <dcterms:created xsi:type="dcterms:W3CDTF">2015-06-05T18:17:20Z</dcterms:created>
  <dcterms:modified xsi:type="dcterms:W3CDTF">2022-04-20T21:35:31Z</dcterms:modified>
</cp:coreProperties>
</file>