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SamuelPerez/Desktop/OIC/BD/Insumos/"/>
    </mc:Choice>
  </mc:AlternateContent>
  <xr:revisionPtr revIDLastSave="0" documentId="13_ncr:1_{36C594C7-D6CD-F545-8A37-D5241949D3C2}" xr6:coauthVersionLast="47" xr6:coauthVersionMax="47" xr10:uidLastSave="{00000000-0000-0000-0000-000000000000}"/>
  <bookViews>
    <workbookView xWindow="48000" yWindow="-3100" windowWidth="19200" windowHeight="21100" xr2:uid="{00000000-000D-0000-FFFF-FFFF00000000}"/>
  </bookViews>
  <sheets>
    <sheet name="Estructura_Datos" sheetId="1" r:id="rId1"/>
    <sheet name="Dominios" sheetId="2" r:id="rId2"/>
    <sheet name="Formato" sheetId="3" r:id="rId3"/>
  </sheets>
  <externalReferences>
    <externalReference r:id="rId4"/>
  </externalReferences>
  <definedNames>
    <definedName name="_xlnm._FilterDatabase" localSheetId="0" hidden="1">Estructura_Datos!$A$1:$G$71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9" i="1" l="1"/>
  <c r="H80" i="1"/>
  <c r="H81" i="1"/>
  <c r="H82" i="1"/>
  <c r="H83" i="1"/>
  <c r="H84" i="1"/>
  <c r="H85" i="1"/>
  <c r="H86" i="1"/>
  <c r="H78" i="1"/>
  <c r="H77" i="1"/>
  <c r="H2"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3" i="1"/>
  <c r="H4" i="1"/>
  <c r="AQ6" i="3" l="1"/>
  <c r="AS5" i="3"/>
  <c r="AQ5" i="3"/>
  <c r="AS4" i="3"/>
  <c r="AQ4" i="3"/>
  <c r="AS3" i="3"/>
  <c r="AQ3" i="3"/>
  <c r="AS2" i="3"/>
  <c r="AQ2" i="3"/>
</calcChain>
</file>

<file path=xl/sharedStrings.xml><?xml version="1.0" encoding="utf-8"?>
<sst xmlns="http://schemas.openxmlformats.org/spreadsheetml/2006/main" count="1184" uniqueCount="529">
  <si>
    <t>ID</t>
  </si>
  <si>
    <t>CAMPO</t>
  </si>
  <si>
    <t>TIPO DE DATO</t>
  </si>
  <si>
    <t>DESCRIPCION</t>
  </si>
  <si>
    <t>CONDICION</t>
  </si>
  <si>
    <t>OFER_ID</t>
  </si>
  <si>
    <t>String</t>
  </si>
  <si>
    <t xml:space="preserve">Identificador unico de la oferta asociada al predio </t>
  </si>
  <si>
    <t>OBLIGATORIO</t>
  </si>
  <si>
    <t>OFER_NUMERO_PREDIAL_NUEVO</t>
  </si>
  <si>
    <t>Numero predial  de 30 digitos</t>
  </si>
  <si>
    <t>CONDICIONAL</t>
  </si>
  <si>
    <t>OFER_NUMERO_PREDIAL_ANTIGUO</t>
  </si>
  <si>
    <t>Numero predial Antiguo de 20 digitos</t>
  </si>
  <si>
    <t xml:space="preserve">OFER_CODIGO_HOMOLOGADO </t>
  </si>
  <si>
    <t>Es un código único para identificar los inmuebles tanto en los sistemas de información catastral como registral (NUPRE)</t>
  </si>
  <si>
    <t>OFER_DEPARTAMENTO</t>
  </si>
  <si>
    <t>Codigo DIVIPOLA asignado para el departamento de Colombia donde se encuentra ubicado el Predio</t>
  </si>
  <si>
    <t>OFER_MUNICIPIO</t>
  </si>
  <si>
    <t>Codigo DIVIPOLA asignado para el municipio de Colombia donde se encuentra ubicado el Predio</t>
  </si>
  <si>
    <t>OFER_VEREDA</t>
  </si>
  <si>
    <t>Nombre de la vereda aprobado en el acuerdo municipal.</t>
  </si>
  <si>
    <t>OFER_BARRIO</t>
  </si>
  <si>
    <t>Nombre del barrio aprobado en el acuerdo municipal.</t>
  </si>
  <si>
    <t>OFER_DIRECCION</t>
  </si>
  <si>
    <t>Dirección del predio, para diligenciar este campo debe tener en cuenta las caracteristicas de las direcciones y cada uno de los apectos generadores que se enumeran en la observacion</t>
  </si>
  <si>
    <t>OFER_LATITUD</t>
  </si>
  <si>
    <t>Number</t>
  </si>
  <si>
    <t>Coordenada Geografica latitud en grados decimales</t>
  </si>
  <si>
    <t>OFER_LONGITUD</t>
  </si>
  <si>
    <t>Coordenada Geografica longitud en grados decimales</t>
  </si>
  <si>
    <t>OFER_TIPO_INMUEBLE</t>
  </si>
  <si>
    <t>Domain</t>
  </si>
  <si>
    <t>Se refiera a si el inmueble es Casa, Apartamento, Lote etc</t>
  </si>
  <si>
    <t>OFER_TIPO_OFERTA</t>
  </si>
  <si>
    <t>La clase de oferta corresponde a una oferta de venta o a una oferta de arriendo del predio.</t>
  </si>
  <si>
    <t>OFER_TIPO_PREDIO</t>
  </si>
  <si>
    <t>Se refiere a si el inmueble es rural o urbano</t>
  </si>
  <si>
    <t>OFER_SI_VALOR_INCLUYE_ANEXIDADES</t>
  </si>
  <si>
    <t>Si o No, si incluye los valores de las anexidades dentro del valor ofertado</t>
  </si>
  <si>
    <t>OFER_FECHA_CAPTURA_OFERTA</t>
  </si>
  <si>
    <t>Date</t>
  </si>
  <si>
    <t>Año, mes y día de captura de la oferta en campo.</t>
  </si>
  <si>
    <t>OFER_TIEMPO_OFERTA_MERCADO</t>
  </si>
  <si>
    <t>Número de meses de la publicación de la oferta en el mercado inmobiliario</t>
  </si>
  <si>
    <t>OPCIONAL</t>
  </si>
  <si>
    <t>OFER_PROYECTO_INMOBILIARIO</t>
  </si>
  <si>
    <t>Nombre del proyecto inmobiliario</t>
  </si>
  <si>
    <t>OFER_PROYECTO_DESCRIPCION</t>
  </si>
  <si>
    <t>Reseña del proyecto inmobiliario</t>
  </si>
  <si>
    <t>OFER_OFERTA_ORIGEN</t>
  </si>
  <si>
    <t xml:space="preserve"> ivp, actualizacion, conservacion, formacion, investigacion</t>
  </si>
  <si>
    <t>OFER_AREA_TERRENO</t>
  </si>
  <si>
    <t>Area del terreno en Hectareas si el inmueble es rural y en metros cuadrados si el inmueble es urbano</t>
  </si>
  <si>
    <t>OFER_ANO_CONSTRUCCION</t>
  </si>
  <si>
    <t>Año de edificación de la construcción.</t>
  </si>
  <si>
    <t>OFER_AREA_CONSTRUCCION</t>
  </si>
  <si>
    <t>Area construida en Metros cuadrados</t>
  </si>
  <si>
    <t>OFER_CONSERVACION</t>
  </si>
  <si>
    <t>Estado de conservación promedio de todas las construcciones encontradas dentro del predio</t>
  </si>
  <si>
    <t>OFER_AREA_PRIVADA</t>
  </si>
  <si>
    <t>Area privada en metros cuadrados</t>
  </si>
  <si>
    <t>OFER_DESTINACION_ECONOMICA</t>
  </si>
  <si>
    <t>Es la clasificación para fines estadísticos que se da a cada inmueble en su conjunto–terreno, construcciones o edificaciones-, en el momento de la identificación predial de conformidad con la actividad predominante que en él se desarrolle.</t>
  </si>
  <si>
    <t>OFER_ALTURA_EDIFICIO</t>
  </si>
  <si>
    <t>Altura total de la construcción. (DANE)</t>
  </si>
  <si>
    <t>OFER_NUMERO_PISO</t>
  </si>
  <si>
    <t>Numero de piso dentro de la torre o edificio donde esta ubicado el apartamento en ph</t>
  </si>
  <si>
    <t>OFER_TIPO_INMUEBLE_RURAL</t>
  </si>
  <si>
    <t>Clasifique el tipo de inmueble rural al cual corresponde la oferta (ejemplo finca de vacaciones, forestal, agropecuaria etc) DANE</t>
  </si>
  <si>
    <t>OFER_TIPOLOGIA_TIPO</t>
  </si>
  <si>
    <t>Son las características de diseño y constructivas especiales de las construcciones y/o edificaciones</t>
  </si>
  <si>
    <t>OFER_AREA_CULTIVO</t>
  </si>
  <si>
    <t>Valor en Hectareas del cultivo</t>
  </si>
  <si>
    <t>OFER_EDAD_CULTIVO</t>
  </si>
  <si>
    <t>Valor en numero de meses desde el momento de la siembra</t>
  </si>
  <si>
    <t>OFER_TIPO_CULTIVO</t>
  </si>
  <si>
    <t>Si es permanente, semipermanente o transitorio.</t>
  </si>
  <si>
    <t>OFER_COEFICIENTE</t>
  </si>
  <si>
    <t>Coeficiente de copropiedad de la unidad predial.</t>
  </si>
  <si>
    <t>OFER_SERVICIOS_PUBLICOS</t>
  </si>
  <si>
    <t>Servicios publicos directos del inmueble.</t>
  </si>
  <si>
    <t>OFER_ESTRATO</t>
  </si>
  <si>
    <t>Categoria de estrato del inmueble</t>
  </si>
  <si>
    <t>OFER_GARAJES</t>
  </si>
  <si>
    <t>Cantidad de Garajes disponibles</t>
  </si>
  <si>
    <t>OFER_NUMERO_BANOS</t>
  </si>
  <si>
    <t>Cantidad de Baños disponibles</t>
  </si>
  <si>
    <t>OFER_NUMERO_HABITACIONES</t>
  </si>
  <si>
    <t>Cantidad de Habitaciones disponibles</t>
  </si>
  <si>
    <t>OFER_NUMERO_DEPOSITOS</t>
  </si>
  <si>
    <t>Cantidad de depositos disponibles</t>
  </si>
  <si>
    <t>OFER_CONSTRUCCIONES_ANEXAS</t>
  </si>
  <si>
    <t>Escriba las construcciones anexas que tenga el inmueble como piscinas, canchas de futbol, baloncesto o voleybol, etc</t>
  </si>
  <si>
    <t>OFER_VALOR_OFERTA_INICIAL</t>
  </si>
  <si>
    <t>Valor de la oferta en pesos colombianos y sin separador de miles</t>
  </si>
  <si>
    <t>OFER_PORCENTAJE_NEGOCIACION</t>
  </si>
  <si>
    <t>Para obtener este valor a 1 se le debe restar la division entre el valor negociado y el valor inicial de la oferta</t>
  </si>
  <si>
    <t>OFER_VALOR_OFERTA_FINAL</t>
  </si>
  <si>
    <t>Valor de la oferta negociada en pesos colombianos y sin separador de miles</t>
  </si>
  <si>
    <t>OFER_VALOR_TERRENO</t>
  </si>
  <si>
    <t>Valor del terreno expresado en metros cuadrados si el inmueble es urbano y en hectareas si es rural.</t>
  </si>
  <si>
    <t>CALCULADO</t>
  </si>
  <si>
    <t>OFER_VALOR_CONSTRUCCION_M²</t>
  </si>
  <si>
    <t>Valor en pesos colombianos sin separador de miles del metro cuadrado de construcción de acuerdo a la tipologia constructiva</t>
  </si>
  <si>
    <t>OFER_VALOR_AREA_PRIVADA</t>
  </si>
  <si>
    <t>Valor en pesos colombianos, sin separador de miles  del area privada</t>
  </si>
  <si>
    <t>OFER_VALOR_CULTIVO</t>
  </si>
  <si>
    <t>Valor en pesos colombianos, sin separador de miles  del cultivo</t>
  </si>
  <si>
    <t>OFER_AVALUO_CATASTRAL</t>
  </si>
  <si>
    <t>Valor catastral del predio reportado en el ultimo impuesto predial del inmueble.</t>
  </si>
  <si>
    <t>OFER_VALOR_ADMINISTRACION</t>
  </si>
  <si>
    <t>Valor en pesos colombianos, sin separador de miles de la administracion</t>
  </si>
  <si>
    <t>OFER_VALOR_ARRIENDO_INICIAL</t>
  </si>
  <si>
    <t>Valor en pesos colombianos, sin separador de miles  del arriendo inicial</t>
  </si>
  <si>
    <t>OFER_VALOR_ARRIENDO_FINAL</t>
  </si>
  <si>
    <t>Valor en pesos colombianos, sin separador de miles  del arriendo final</t>
  </si>
  <si>
    <t>OFER_VALOR_TERRAZA_BALCON_PATIO</t>
  </si>
  <si>
    <t>Valor global en pesos colombianos, sin separador de miles del o los patios , balcones, terrezas.</t>
  </si>
  <si>
    <t>OFER_VALOR_GARAJES</t>
  </si>
  <si>
    <t>Valor global en pesos colombianos sin separador de miles del o los garajes</t>
  </si>
  <si>
    <t>OFER_VALOR_DEPOSITOS</t>
  </si>
  <si>
    <t>Valor global en pesos colombianos, sin separador de miles del o los depositos</t>
  </si>
  <si>
    <t>OFER_VALOR_ANEXIDADES</t>
  </si>
  <si>
    <t>Valor global en pesos colombianos, sin separador de miles de las anexidades.</t>
  </si>
  <si>
    <t>OFER_MATRICULA_INMOBILIARIA</t>
  </si>
  <si>
    <t xml:space="preserve">Numero de Matricula inmobiliaria </t>
  </si>
  <si>
    <t>OFER_DERECHO_TIPO</t>
  </si>
  <si>
    <t>Se refiere a la relacion de derecho entre el inmueble y  la persona natural o juridica,  si es propietaria, poseedor o ocupante.</t>
  </si>
  <si>
    <t>OFER_CONDICION_JURIDICA</t>
  </si>
  <si>
    <t>Se refiera a si el inmueble es Mejora,NPH,PH o Sin informacion</t>
  </si>
  <si>
    <t>OFER_NOMBRE_OFERENTE</t>
  </si>
  <si>
    <t>Nombre completo de la persona que está vendiendo o arrendando el inmueble. Para las personas naturales se ingresa primeros los nombres y luego los apellidos, y para las personas jurídicas se ingresa la razón social.</t>
  </si>
  <si>
    <t>OFER_NUMERO_CONTACTO</t>
  </si>
  <si>
    <t>Número de teléfono fijo o número celular de la persona que está publicitando el bien inmueble.</t>
  </si>
  <si>
    <t>OFER_URL</t>
  </si>
  <si>
    <t>Enlace web de la oferta</t>
  </si>
  <si>
    <t>OFER_ENLACE_INTERNO_FOTO_PREDIO</t>
  </si>
  <si>
    <t>Url del sharepoint con las fotos de la oferta</t>
  </si>
  <si>
    <t>OFER_ENLACE_DOCUMENTOS</t>
  </si>
  <si>
    <t>Url del sharepoint donde reposa imagenes de los documentos</t>
  </si>
  <si>
    <t>OFER_OBSERVACIONES</t>
  </si>
  <si>
    <t>Descripcion del Inmieble y datos adicionales dados por el oferente.</t>
  </si>
  <si>
    <t>OFER_PROYECTO_AREA_RESPONSABLE</t>
  </si>
  <si>
    <t>Entidad y/o area responsable de la captura de la oferta</t>
  </si>
  <si>
    <t>OFER_PROYECTO_PERSONA_RESPONSABLE</t>
  </si>
  <si>
    <t>Nombre de la persona encargada de capturar la oferta</t>
  </si>
  <si>
    <t>OFER_PROYECTO_EMAIL_PERSONAL</t>
  </si>
  <si>
    <t>Correo electronico personal de la persona encargada de capturar la oferta</t>
  </si>
  <si>
    <t>OFER_REVISION_AREA_RESPONSABLE</t>
  </si>
  <si>
    <t>Entidad y/o area responsable de la verficacion de la oferta</t>
  </si>
  <si>
    <t>OFER_REVISION_PERSONA_RESPONSABLE</t>
  </si>
  <si>
    <t>Nombre de la persona encargada de la verficacion de la oferta</t>
  </si>
  <si>
    <t>Variable</t>
  </si>
  <si>
    <t>Nombre_Dominio</t>
  </si>
  <si>
    <t>Valor dominio</t>
  </si>
  <si>
    <t>Regla</t>
  </si>
  <si>
    <t>Descripcion</t>
  </si>
  <si>
    <t>dom_tipo_predio</t>
  </si>
  <si>
    <t>RURAL</t>
  </si>
  <si>
    <t>Validar dominio</t>
  </si>
  <si>
    <t>Constituyen esta categoria los terrenos no aptos para el uso urbano, por su destinaciòn a usos agricolas, ganaderos, forestales, de explotacion de recursos naturales y actividades analogas</t>
  </si>
  <si>
    <t>URBANO</t>
  </si>
  <si>
    <t>Predios que constituyen el suelo urbano, que cuentan con infraestructura vial y redes primariasde energia, acueducto y alcantarillado, posibliposibilitandose su urbannizaciòn y edificaciòn.</t>
  </si>
  <si>
    <t>CORREGIMIENTO Y CASERIOS</t>
  </si>
  <si>
    <t>Son àreas que conforman suelo urbano delimitadas por el perimetro segùn articulo 31 de 388 de 1997.</t>
  </si>
  <si>
    <t>GC_CondicionPredioTipo</t>
  </si>
  <si>
    <t>NPH</t>
  </si>
  <si>
    <t>Predio no sometido al régimen de propiedad horizontal.</t>
  </si>
  <si>
    <t>PH</t>
  </si>
  <si>
    <t>Predio sometido al régimen de propiedad horizontal mediante escritura pública registrada.</t>
  </si>
  <si>
    <t>PH.MATRIZ</t>
  </si>
  <si>
    <t>Predio matriz del régimen de propiedad horizontal sobre el cual se segregan todas las unidades prediales.</t>
  </si>
  <si>
    <t>PH.UNIDAD_PREDIAL</t>
  </si>
  <si>
    <t>Apartamento, garaje, depósito o cualquier otro tipo de unidad predial dentro del PH que se encuentra debidamente inscrito en el registro de instrumentos públicos</t>
  </si>
  <si>
    <t>CONDOMINIO</t>
  </si>
  <si>
    <t>Predio sometido al régimen de propiedad horizontal mediante escritura pública registrada en cuyo reglamento define para cada unidad predial un área privada de terreno.</t>
  </si>
  <si>
    <t>CONDOMINIO.MATRIZ</t>
  </si>
  <si>
    <t>Predio matriz del condominio sobre el cual se segregan todas las unidades prediales.</t>
  </si>
  <si>
    <t>CONDOMINIO.UNIDAD_PREDIAL</t>
  </si>
  <si>
    <t>Unidad predial dentro del condominio matriz.</t>
  </si>
  <si>
    <t>PARQUE_CEMENTERIO.MATRIZ</t>
  </si>
  <si>
    <t>Predios sobre los cuales las áreas de terreno y construcciones son dedicadas a la cremación, inhumación o enterramiento de personas fallecidas.</t>
  </si>
  <si>
    <t>PARQUE_CEMENTERIO.UNIDAD_PREDIAL</t>
  </si>
  <si>
    <t>Área o sección de terreno con función de tumba, esta debe encontrarse inscrita en el registro de instrumentos públicos.</t>
  </si>
  <si>
    <t>VIA</t>
  </si>
  <si>
    <t>Espacio (terreno y construcción) diseñado y destinado para el tránsito de vehículos, personas, entre otros.</t>
  </si>
  <si>
    <t>INFORMAL</t>
  </si>
  <si>
    <t>Predios asociados a las formas de tenencia de ocupacion o posesion</t>
  </si>
  <si>
    <t>BIEN_USO_PUBLICO</t>
  </si>
  <si>
    <t>Inmuebles que siendo de dominio de la Nación, o una entidad territorial o de particulares, están destinados al uso de los habitantes.</t>
  </si>
  <si>
    <t>GC_TipoInmueble</t>
  </si>
  <si>
    <t>CASA</t>
  </si>
  <si>
    <t>Aplica para: NPH_URBANO / NPH_RURAL</t>
  </si>
  <si>
    <t>Edificación diseñada para residir, habitar o guarnecer el ser humano. Habitada o deshabitada.</t>
  </si>
  <si>
    <t>APARTAMENTO</t>
  </si>
  <si>
    <t>Aplica para:  PH_URBANO / PH_RURAL</t>
  </si>
  <si>
    <t>Edificaciones diseñadas para habitar reglamentadas en PH</t>
  </si>
  <si>
    <t>BODEGA</t>
  </si>
  <si>
    <t>Edificación construida para guarnecer y/o transformar materia prima, son de doble altura, y áreas.</t>
  </si>
  <si>
    <t>OFICINA</t>
  </si>
  <si>
    <t>Edificación diseñada para atención de servicios profesionales individuales, sometidas a régimen de propiedad horizontal o no.</t>
  </si>
  <si>
    <t>LOCAL_COMERCIAL</t>
  </si>
  <si>
    <t>Edificación diseñada para venta de productos o prestación de servicios en PH o no.</t>
  </si>
  <si>
    <t>EDIFICIO</t>
  </si>
  <si>
    <t>Comprende la agrupación de construcciones de tipo habitacional, industrial, comercial e institucional que no estén consideradas dentro del plan de ordenamiento territorial como parte de la zona urbana.</t>
  </si>
  <si>
    <t>LOTE</t>
  </si>
  <si>
    <t>Aplica para: NPH_URBANO</t>
  </si>
  <si>
    <t>Predios urbanos que tienen o no desarrollo por urbanización.
ni por construcción o edificación.</t>
  </si>
  <si>
    <t>FINCA</t>
  </si>
  <si>
    <t>Aplica para: NPH_RURAL</t>
  </si>
  <si>
    <t>Extensión de terreno rural no urbanizable con construcciones generalmente con fines agropecuarios.</t>
  </si>
  <si>
    <t>CASA_CAMPESTRE</t>
  </si>
  <si>
    <t>Aplica para: RURAL</t>
  </si>
  <si>
    <t>Edificación donde residen, habitan o guarnece el ser humano. Habitada o deshabitada, generalmente usada por temporadas en momentos de esparcimiento y con características arquitectónicas especiales</t>
  </si>
  <si>
    <t>CABAÑA</t>
  </si>
  <si>
    <t>Edificación donde residen, habitan o guarnece el ser humano. Habitada o deshabitada, generalmente usada por temporadas en momentos de esparcimiento con características constructivas sencillas.</t>
  </si>
  <si>
    <t>CASA_LOTE</t>
  </si>
  <si>
    <t>Es un predio sobre el el cual se encuentra una construcciòn provisional que no ha desarrollado completemente su indice de ocupaciòn.</t>
  </si>
  <si>
    <t>GARAJE_EN_PH</t>
  </si>
  <si>
    <t>Aplica para: PH</t>
  </si>
  <si>
    <t>Construcción diseñada para aparcamiento de vehículos, pueden estar o no separada estructuralmente de la unidad constructiva principal, se encuentra en destino comercial, habitacional o industrial en PH.</t>
  </si>
  <si>
    <t>PARQUEADERO_COMERCIAL</t>
  </si>
  <si>
    <t>Construcción diseñada para aparcamiento de vehículos, pueden estar o no separada estructuralmente de la unidad constructiva principal, se encuentra en destino comercial en PH.</t>
  </si>
  <si>
    <t>DEPOSITO_EN_PH</t>
  </si>
  <si>
    <t>Construcción diseñada la para guarnecer o proteger o almacenar elementos del propietario</t>
  </si>
  <si>
    <t>OTRO</t>
  </si>
  <si>
    <t>Construcciones en PH o NPH que no se encuentran descritas en el presente formato.</t>
  </si>
  <si>
    <t>dom_tipo_oferta</t>
  </si>
  <si>
    <t>VENTA</t>
  </si>
  <si>
    <t>Es el contrato bilateral por el cual el vendedor se obliga a transferir la propiedad de un bien al comprador y este ultimo se compromemte a pagar su precio en dinero</t>
  </si>
  <si>
    <t>ARRIENDO</t>
  </si>
  <si>
    <t>El arrendamiento es un contrato en que las dos partes se obligan recíprocamente, la una a conceder el goce de una cosa, o a ejecutar una obra o prestar un servicio, y la otra a pagar por este goce, obra o servicio un precio determinado.</t>
  </si>
  <si>
    <t>dom_conservacionconstruccion</t>
  </si>
  <si>
    <t>BUENO</t>
  </si>
  <si>
    <t xml:space="preserve">El inmueble está bien conservado y no necesita reparaciones ni en su estructura ni en sus acabados.
</t>
  </si>
  <si>
    <t>REGULAR</t>
  </si>
  <si>
    <t>El inmueble necesita reparaciones sencillas por ejemplo en los pisos o pañetes</t>
  </si>
  <si>
    <t>MALO</t>
  </si>
  <si>
    <t>El inmueble necesita reparaciones importantes especialmente en su estructura.</t>
  </si>
  <si>
    <t>NO CLASIFICADO</t>
  </si>
  <si>
    <t>No se tiene información de la conservación de la construcción</t>
  </si>
  <si>
    <t>LC_DestinacionEconómicaTipo</t>
  </si>
  <si>
    <t>ACUICOLA</t>
  </si>
  <si>
    <t>Zona = RURAL</t>
  </si>
  <si>
    <t>Se califica con destino acuícola, aquellos predios donde se realizan cultivos de organismos acuáticos, en ambientes naturales o artificiales.</t>
  </si>
  <si>
    <t>AGRICOLA</t>
  </si>
  <si>
    <t>Se califica con destino agrícola, aquellos predios con funcionalidad de laboreo agrícola, terrenos que han sido transformados y ocupados para la producción de cultivos cuyo objetivo es satisfacer las necesidades alimentarias, comerciales y agrícolas. En caso de encontrar actividad agrícola y actividad pecuaria en un mismo predio, se califica según la actividad que predomine. Si, ambas actividades tienen el mismo porcentaje de participación en el predio, se debe calificar como agrícola.</t>
  </si>
  <si>
    <t>AGROINDUSTRIAL</t>
  </si>
  <si>
    <t>Se califica con destino agroindustrial, aquellos predios destinados a la actividad que implica cultivo (producción) y transformación (industrialización y comercialización) de productos agrícola, pecuario y forestal.</t>
  </si>
  <si>
    <t>AGROFORESTAL</t>
  </si>
  <si>
    <t>Se califica con destino agroforestal, aquellos predios destinados al establecimiento y aprovechamiento combinado de especies forestales con actividades agrícolas o pecuarias con arreglos diferenciados. Incluye la actividad agrosilvícola, silvopastoril y agrosilvopastoril.</t>
  </si>
  <si>
    <t>COMERCIAL</t>
  </si>
  <si>
    <t>Condicion_Predio = PH o NPH y Zona = RURAL</t>
  </si>
  <si>
    <t>Se califica con destino comercial, aquellos predios cuya finalidad es la de realizar la actividad económica de ofrecer, transar o almacenar bienes y/o servicios a través de un mercader o comerciante.</t>
  </si>
  <si>
    <t>CULTURAL</t>
  </si>
  <si>
    <t>Condicion_Predio = NPH URBANO y Zona RURAL</t>
  </si>
  <si>
    <t>Se califica con destino cultural, aquellos predios considerados como bienes culturales de la nación, además los espacios destinados al desarrollo de actividades artísticas.</t>
  </si>
  <si>
    <t>EDUCATIVO</t>
  </si>
  <si>
    <t>Condicion_Predio = NPH</t>
  </si>
  <si>
    <t>Se califica con destino educativo, aquellos predios donde se desarrollan actividades académicas, tanto de la educación inicial, preescolar, básica, media y superior. Incluye los jardines, escuelas, colegios, institutos técnicos, fundaciones educativas, centros de investigación y universidades.</t>
  </si>
  <si>
    <t>FORESTAL</t>
  </si>
  <si>
    <t>Se califica con destino forestal, aquellos predios con áreas naturales o seminaturales, constituidas principalmente por elementos arbóreos de especies nativas, exóticas e introducidas. Incluye las plantaciones forestales comerciales y los bosques naturales y seminaturales.</t>
  </si>
  <si>
    <t>HABITACIONAL</t>
  </si>
  <si>
    <t>Se califica con destino habitacional, aquellos predios de uso residencial cuya finalidad es la vivienda habitual de las personas. Incluye los parqueaderos, garajes y depósitos dentro de propiedad horizontal como también los predios rurales de vivienda campestre.</t>
  </si>
  <si>
    <t>INDUSTRIAL</t>
  </si>
  <si>
    <t>Se califica con destino industrial, aquellos predios donde se desarrollan actividades de producción, fabricación, preparación, recuperación, reproducción, ensamblaje, construcción, transformación, tratamiento y manipulación de materias primas para producir bienes o productos materiales y que no estén clasificados dentro de los predios mineros.</t>
  </si>
  <si>
    <t>INFRAESTRUCTURA_ASOCIADA_PRODUCCION_AGROPECUARIA</t>
  </si>
  <si>
    <t>Se califica con destino infraestructura asociada a la producción agropecuaria, aquellos predios sobre los cuales se encuentra la infraestructura requerida dentro de la actividad agropecuaria y que son de interés para el sector agropecuario, como: bancos de maquinaria, plantas de almacenamiento, centros de acopio, centros de transformación agrícola, mataderos, etc.</t>
  </si>
  <si>
    <t>INFRAESTRUCTURA_HIDRAULICA</t>
  </si>
  <si>
    <t>Se califica con destino infraestructura hidráulica, aquellos predios sobre los cuales se encuentra establecida infraestructura para controlar, almacenar y conducir un flujo continuo de agua. Incluye los embalses, represas, acueductos, centrales de tratamiento y distribución, alcantarillados, estaciones depuradoras de aguas residenciales y distrito de adecuación de tierras.</t>
  </si>
  <si>
    <t>INFRAESTRUCTURA_SANEAMIENTO_BASICO</t>
  </si>
  <si>
    <t>Se califica con destino infraestructura de saneamiento básico, aquellos predios sobre los cuales se encuentra establecida la infraestructura para el saneamiento básico, con excepción del alcantarillado. Incluye los centros de acopio de basura y material reciclable, rellenos sanitarios e incineradoras.</t>
  </si>
  <si>
    <t>INFRAESTRUCTURA_SEGURIDAD</t>
  </si>
  <si>
    <t>Se califica con destino infraestructura de seguridad, aquellos predios sobre los cuales se encuentra establecida infraestructura destina a salvaguardar el orden público. Incluye las estaciones de policía, batallones, cárceles, etc.</t>
  </si>
  <si>
    <t>INFRAESTRUCTURA_TRANSPORTE</t>
  </si>
  <si>
    <t>Se califica con destino infraestructura de transporte, aquellos predios en los cuales se encuentra establecida infraestructura para el desarrollo de actividad de transporte, muelles para embarque, desembarque de carga y/o pasajeros, pistas de aterrizaje, torres de control, centros de almacenamiento y venta de combustible, etc. Se exceptúan de estas, aquellas plataformas flotantes y aquellas que se encuentren fuera de la plataforma continental.</t>
  </si>
  <si>
    <t>INSTITUCIONAL</t>
  </si>
  <si>
    <t>Se califica con destino institucional, aquellos predios destinados a la administración y prestación de servicios del Estado tanto de orden nacional como territorial.</t>
  </si>
  <si>
    <t>MINERIA_HIDROCARBUROS</t>
  </si>
  <si>
    <t>Se califica con destino minería e hidrocarburos, aquellos predios donde se hace aprovechamiento directo de los recursos minerales o transformación primaria de los mismos.</t>
  </si>
  <si>
    <t>LOTE_URBANIZABLE_NO_URBANIZADO</t>
  </si>
  <si>
    <t>Condicion_Predio NPH y Zona =URBANO</t>
  </si>
  <si>
    <t>Se califica con este destino, aquellos predios urbanos no construidos, ubicados en terrenos de grandes áreas que no han sido desarrollados y sin restricción legal para adelantar algún tipo de desarrollo urbanístico.</t>
  </si>
  <si>
    <t>LOTE_URBANIZADO_NO_CONSTRUIDO</t>
  </si>
  <si>
    <t>Se califica con este destino, aquellos predios urbanos no construidos, ubicados en zonas urbanizadas, es decir, con infraestructura de servicios públicos e infraestructura vial.</t>
  </si>
  <si>
    <t>LOTE_NO_URBANIZABLE</t>
  </si>
  <si>
    <t>Se califica con este destino, aquellos predios urbanos o rurales clasificados por el instrumento de planeación como suelo de protección, también se incluyen los predios con afectación, por ejemplo los utilizados como servidumbres para los servicios públicos.</t>
  </si>
  <si>
    <t>PECUARIO</t>
  </si>
  <si>
    <t>Se califica con destino pecuario, aquellos predios destinados a la cría, beneficio y aprovechamiento de especies de animales no domésticos, para el consumo humano (productos cárnicos y lácteos), uso artesanal (lana, cuero, plumas, etc.) y conservación de fauna (zoocría).</t>
  </si>
  <si>
    <t>RECREACIONAL</t>
  </si>
  <si>
    <t>Se califica con destino recreacional, aquellos predios que corresponden a equipamientos deportivos y recreativos, parques de propiedad privada o pública, clubes, generando bienestar físico y social.</t>
  </si>
  <si>
    <t>RELIGIOSO</t>
  </si>
  <si>
    <t>Se califica con destino religioso, aquellos predios cuya finalidad es el culto religioso público, incluye las parroquias, basílicas, catedrales, santuarios, capillas, colegiatas, monasterios, conventos y seminarios</t>
  </si>
  <si>
    <t>SALUBRIDAD</t>
  </si>
  <si>
    <t>Se califica con destino salubridad, aquellos predios destinados al cuidado de la salud de los ciudadanos, incluye los hospitales, centros de salud, clínicas, laboratorios y consultorios que prestan el servicio de salud tanto carácter público o privado.</t>
  </si>
  <si>
    <t>SERVICIOS_FUNERARIOS</t>
  </si>
  <si>
    <t>Se califica con destino infraestructura de servicios funerarios, aquellos predios que prestan servicios de velatorio, cremación y entierro de personas fallecidas, incluye los cementerios, funerarias, morgue, anfiteatros, crematorios y demás relacionados.</t>
  </si>
  <si>
    <t>USO_PUBLICO</t>
  </si>
  <si>
    <t>Se califica con destino uso público, aquellos predios urbanos o rurales, que conforman el espacio público, como las zonas verdes, alamedas, plazas (no se incluyen las plazas de mercado), plazoletas parques, cuerpos de agua, áreas de control y protección ambiental, túneles, vías, ciclorutas, glorietas, etc.</t>
  </si>
  <si>
    <t>Dom_derecho_tipo</t>
  </si>
  <si>
    <t>OCUPACION</t>
  </si>
  <si>
    <t>En el ámbito de la gestión catastral, es el polígono que representa el asentamiento de personas naturales o jurídicas dentro de un terreno baldío, el cual puede contar o no con construcciones y/o edificaciones.</t>
  </si>
  <si>
    <t>POSESIÓN</t>
  </si>
  <si>
    <t>En el ámbito de la gestión catastral, es el polígono que representa el asentamiento de personas naturales o jurídicas, con ánimo de señor y dueño sobre un predio privado, el cual puede contar o no con construcciones y/o edificaciones</t>
  </si>
  <si>
    <t>DERECHO DE DOMINIO O PROPIEDAD</t>
  </si>
  <si>
    <t>El dominio que se llama también propiedad es el derecho real en una cosa corporal, para gozar y disponer de ella arbitrariamente, no siendo contra ley o contra derecho ajeno.</t>
  </si>
  <si>
    <t>Dom_tipologia_tipo</t>
  </si>
  <si>
    <t>RESIDENCIAL.TIPO_1A</t>
  </si>
  <si>
    <t>Armazón: Madera; Muro: Material de desecho, esterilla; Cubierta material desecho, telas asfálticas; Pisos tierra pisada.</t>
  </si>
  <si>
    <t>RESIDENCIAL.TIPO_1B</t>
  </si>
  <si>
    <t>Armazón: Madera; Muro: Material de bahareque, adobe, tapia; Cubierta: Zinc, teja de barro, Eternit rustico; Pisos: Cemento, madera burda</t>
  </si>
  <si>
    <t>RESIDENCIAL.TIPO_2A</t>
  </si>
  <si>
    <t>Armazón: Madera; Muros en madera; Cubierta: Zinc, teja de barro, Eternit rustico; Cubrimiento de Muros: Pañete, papel común, ladrillo presado; Pisos: Cemento, madera burda</t>
  </si>
  <si>
    <t>RESIDENCIAL.TIPO_2B</t>
  </si>
  <si>
    <t>Armazón: Prefabricado; Muros: Concreto prefabricado; Cubierta: Zinc, teja de barro, Eternit rustico; cubrimiento de Muros: Pañete, papel común, ladrillo presado; Pisos: Baldosa común de cemento, Tablón ladrillo.</t>
  </si>
  <si>
    <t>RESIDENCIAL.TIPO_3A</t>
  </si>
  <si>
    <t>Armazón: Ladrillo, bloque; Muro: ladrillo, Bloque; Cubierta: Eternit o teja de barro; Cubrimiento de muros: Pañete, papel común, ladrillo prensado; Piso: Baldosa común de cemento, tablón ladrillo.</t>
  </si>
  <si>
    <t>RESIDENCIAL.TIPO_3B</t>
  </si>
  <si>
    <t>Armazón: Ladrillo, bloque; Muro: ladrillo, Bloque; Cubierta: Azotea, aluminio, placa sencilla con Eternit o teja de barro; Cubrimiento muros: Estuco, cerámica, papel fino; Piso: Baldosa común de cemento, tablón ladrillo.</t>
  </si>
  <si>
    <t>RESIDENCIAL.TIPO_4A</t>
  </si>
  <si>
    <t>Armazón: Concreto hasta tres pisos, Muro: Bloque, ladrillo; Cubierta: Azotea, aluminio, placa sencilla con Eternit o teja de barro; Cubrimiento muro: estuco, cerámica, papel fino; Piso: Listón machi-embredo.</t>
  </si>
  <si>
    <t>RESIDENCIAL.TIPO_4B</t>
  </si>
  <si>
    <t>Armazón: Concreto hasta tres pisos, Muro: Bloque, Ladrillo; Cubierta: Azotea, aluminio, placa sencilla con Eternit o teja de barro; Cubrimiento muro: estuco, cerámica, papel fino; Piso: Tableta, caucho, acrílico, granito, baldosa fina.</t>
  </si>
  <si>
    <t>RESIDENCIAL.TIPO_5A</t>
  </si>
  <si>
    <t>Armazón: Concreto hasta tres pisos; Muro: Bloque, Ladrillo; Cubierta: Azote, Aluminio, placa sencilla con Eternit o teja de barro; Cubrimiento muro: Medra, Piedra ornamental; Piso: Tableta, caucho, acrílico, granito, baldosa fina</t>
  </si>
  <si>
    <t>RESIDENCIAL.TIPO_5B</t>
  </si>
  <si>
    <t>Armazón: Concreto cuadro y más pisos; Muro: Bloque, Ladrillo; Cubierta: Placa impermeabilizada cubierta lujosa u ornamental; Cubrimiento muro: Mármol, lujoso, otros; Piso: Parquet, alfombra, retal de mármol ( grano pequeño).</t>
  </si>
  <si>
    <t>RESIDENCIAL.TIPO_6A</t>
  </si>
  <si>
    <t>Armazón: Concreto hasta tres pisos; Muro: Bloque, ladrillo; Cubierta: Placa impermeabilizada cubierta lujosa u ornamental; Cubrimientos muros: Mármol, lujosos otros; Piso: Parquet, alfombra, Retal de mármol ( grano pequeño).</t>
  </si>
  <si>
    <t>RESIDENCIAL.TIPO_6B</t>
  </si>
  <si>
    <t>Armazón: Concreto cuatro o más pisos; Muro: Bloque, ladrillo; Cubierta: Placa impermeabilizada cubierta lujosa u ornamental; Cubrimientos muros: Mármol, lujosos otros; Piso: Retal de mármol, mármol, otros.</t>
  </si>
  <si>
    <t>COMERCIAL.BARRIAL_1</t>
  </si>
  <si>
    <t>Armazón: Madera, prefabricado Muros: adobe, bahareque, tapia Cubierta: Zinc, material de desecho, telas asfálticas Fachada: Pobre Cubrimiento de Muros: Sin cubrimiento Pisos: tierra, cemento o madera burda.</t>
  </si>
  <si>
    <t>COMERCIAL.BARRIAL_2</t>
  </si>
  <si>
    <t>Armazón: Ladrillo, bloque. Muros: Ladrillo y Bloque. Cubierta: Zinc, Eternit o teja de barro Fachada: pobre o sencilla. Cubrimiento de Muros: Pañete, papel común, ladrillo prensado, estuco, cerámica Pisos: cemento Baldosa común de cemento, Tablón Ladrillo</t>
  </si>
  <si>
    <t>COMERCIAL.SECTORIAL_1</t>
  </si>
  <si>
    <t>Armazón: Madera, Ladrilló, Bloque Muros: Madera, Bloque, concreto prefabricado Cubierta: Eternit o teja de barro, Entrepiso, (cubierta provisional) Prefabricado Fachada: Regular. Cubrimiento de Muros: Pañete, papel común, pañete, ladrillo prensado Pisos:</t>
  </si>
  <si>
    <t>COMERCIAL.SECTORIAL_2</t>
  </si>
  <si>
    <t>Armazón: Concreto hasta 3 pisos. Muros: Bloque, ladrillo Cubierta: Eternit, teja de barro placa concreto Fachada: Buena. Cubrimiento de Muros: Ladrillo a la vista, Estuco, cerámica, papel fino Pisos: Tableta, caucho, acrílico, granito, baldosa fina</t>
  </si>
  <si>
    <t>COMERCIAL.ESPECIALIZADO_1</t>
  </si>
  <si>
    <t>Armazón: Concreto hasta 3 pisos Muros: Concreto prefabricado, bloque o ladrillo Cubierta: Azotea, aluminio, placa sencilla con Eternit o teja de barro Fachada: Buena. Cubrimiento de Muros: Ladrillo a la vista, Estuco, Madera, piedra ornamental Pisos: Parq</t>
  </si>
  <si>
    <t>COMERCIAL.ESPECIALIZADO_2</t>
  </si>
  <si>
    <t>Armazón: Concreto 4 o más pisos Muros: Bloque ladrillo Cubierta: Placa Impermeabilizada cubierta lujosa u ornamental Cubrimiento de Muros: Mármol, piedra ornamental Estucos especiales, otros lujosos Pisos: Parquet, alfombra, retal de mármol ( grano pequeñ</t>
  </si>
  <si>
    <t>INDUSTRIAL.LIVIANA_1</t>
  </si>
  <si>
    <t>Armazón: Madera, prefabricado Muros: adobe, bahareque, tapia Cerchas: Madera Cubierta: Material de desecho, telas asfálticas Fachada: Pobre Cubrimiento de Muros: Sin cubrimiento Pisos: tierra, cemento o madera burda.</t>
  </si>
  <si>
    <t>INDUSTRIAL.LIVIANA_2</t>
  </si>
  <si>
    <t>Armazón: Prefabricado, Ladrillo, bloque. Muros: Prefabricado, Ladrillo, bloque Cubierta: Zinc, Eternit o teja de barro Fachada: pobre o sencilla. Cubrimiento de Muros: Sin, Pañete, papel común, ladrillo prensado, estuco, cerámica Pisos: Cemento Baldosa co</t>
  </si>
  <si>
    <t>INDUSTRIAL.MEDIANA_1</t>
  </si>
  <si>
    <t>Armazón: Muros confinados Ladrillo o bloque Muros: Ladrillo, bloque o concreto prefabricado Cubierta: Entrepiso (cubierta provisional ) Prefabricado, teja Eternit Fachada: Regular. Cubrimiento de Muros: Pañete, papel común, pañete, ladrillo prensado Pisos</t>
  </si>
  <si>
    <t>INDUSTRIAL.MEDIANA_2</t>
  </si>
  <si>
    <t>Armazón: Concreto hasta 3 pisos. Muros: Bloque, ladrillo Cubierta: teja Eternit, termo acústica o teja de barro Fachada: Buena. Cubrimiento de Muros: Ladrillo a la vista, Estuco, cerámica, papel fino Pisos: Tableta, caucho, acrílico, granito, baldosa fina</t>
  </si>
  <si>
    <t>INDUSTRIAL.PESADA_1</t>
  </si>
  <si>
    <t>INDUSTRIAL.PESADA_2</t>
  </si>
  <si>
    <t>Armazón: Concreto 4 o más pisos Muros: Bloque ladrillo Cubierta: Placa Impermeabilizada cubierta lujosa u ornamental Fachada: Lujosa. Cubrimiento de Muros: Mármol, piedra ornamental Estucos especiales, otros lujosos Pisos: Parquet, alfombra, retal de márm</t>
  </si>
  <si>
    <t>Otro tipo de tipología constructiva.</t>
  </si>
  <si>
    <t>Dom_oferta_origen</t>
  </si>
  <si>
    <t>IVP</t>
  </si>
  <si>
    <t>Es un indice que mide la variación en el valor de los bienes inmuebles con destino económico habitacional.</t>
  </si>
  <si>
    <t>ACTUALIZACIÓN</t>
  </si>
  <si>
    <t>Conjunto de operaciones destinadas a renovar los datos de la formación catastral, mediante la revisión de los elementos físico y jurídico del catastro y la eliminación en el elemento económico de las disparidades originadas por cambios físicos, variaciones de uso o productividad, obras públicas, o condiciones locales de mercado inmobiliario</t>
  </si>
  <si>
    <t>CONSERVACIÓN</t>
  </si>
  <si>
    <t>Es el proceso que tiene por objeto mantener actualizada, en todos los documentos catastrales, la información relacionada con los bienes inmuebles, los cuales se hallan sometidos a permanentes cambios en sus aspectos físico, jurídico y económico.</t>
  </si>
  <si>
    <t>FORMACIÓN</t>
  </si>
  <si>
    <t>Conjunto de actividades destinadas a identificar, por primera vez, la información catastral de los predios que conforman el territorio o parte de él.</t>
  </si>
  <si>
    <t>INVESTIGACIÓN</t>
  </si>
  <si>
    <t>Es el proceso que se trata de analizar los distintos factores en el ámbito geográfico de interés en la dinámica inmobiliaria.</t>
  </si>
  <si>
    <t>Dom_Tipo_Cultivo</t>
  </si>
  <si>
    <t>PERMANENTE</t>
  </si>
  <si>
    <t>Aquellos cultivos tales como café, palma, caucho, cítricos, arboles maderables, aguacate, guayabo, mango, manzano, pera, durazno, uva, noli, fique, cacao y cualquier otro cultivo que exija un periodo superior a tres años entre su siembre y su cosecha, o cuyo periodo de producción se prolongue por más de cinco años.</t>
  </si>
  <si>
    <t>SEMIPERMANENTE</t>
  </si>
  <si>
    <t xml:space="preserve">Cultivos temporales que tienen una duración productiva entre 1 y tres años ejemplo plátano, ají, maracuyá, caña panelera. </t>
  </si>
  <si>
    <t>TRANSITORIO</t>
  </si>
  <si>
    <t>Son aquellos cultivos cuyo ciclo vegetativo por lo regular es menor a un (1) año, llegando incluso a ser de sólo unos pocos meses, por ejemplo, yuca, ñame, los cereales, los tubérculos, algunas oleaginosas, hortalizas, flores se caracterizan porque al momento de la cosecha son removidos y para obtener una nueva cosecha es necesario volverlos a sembrar.</t>
  </si>
  <si>
    <t>NO APLICA</t>
  </si>
  <si>
    <t>No existe cultivo</t>
  </si>
  <si>
    <t>Dom_Servicios_Publicos</t>
  </si>
  <si>
    <t>BASICOS MAS COMPLEMENTARIOS</t>
  </si>
  <si>
    <t xml:space="preserve">Sectores que además de contar con acueducto, energía y alcantarillado, poseen la prestación de uno, o más servicios adicionales tales como: telefonía fija, gas, alumbrado público, alcantarillado de aguas lluvias, etc. </t>
  </si>
  <si>
    <t>BASICOS</t>
  </si>
  <si>
    <t>Se califica en aquellos sectores que cuentan con la prestación de los tres servicios básicos (acueducto, energía y alcantarillado), que cuente con la infraestructura para garantizar la prestación del servicio</t>
  </si>
  <si>
    <t>INCOMPLETOS</t>
  </si>
  <si>
    <t>Aquella que carece de por lo menos uno de los servicios básicos. La existencia de otro tipo de servicios no mejora la condición en cuanto a servicios básicos</t>
  </si>
  <si>
    <t>SIN SERVICIOS</t>
  </si>
  <si>
    <t xml:space="preserve">Corresponde a las áreas dentro del perímetro urbano (cabecera y corregimientos) donde no existen servicios públicos básicos. </t>
  </si>
  <si>
    <t>NUMERO_PREDIAL_NUEVO</t>
  </si>
  <si>
    <t>NUMERO_PREDIAL_ANTIGUO</t>
  </si>
  <si>
    <t>CODIGO_HOMOLOGADO</t>
  </si>
  <si>
    <t>DEPARTAMENTO</t>
  </si>
  <si>
    <t>MUNICIPIO</t>
  </si>
  <si>
    <t>VEREDA</t>
  </si>
  <si>
    <t>BARRIO</t>
  </si>
  <si>
    <t>DIRECCION</t>
  </si>
  <si>
    <t>LATITUD</t>
  </si>
  <si>
    <t>LONGITUD</t>
  </si>
  <si>
    <t>TIPO_INMUEBLE</t>
  </si>
  <si>
    <t>TIPO_OFERTA</t>
  </si>
  <si>
    <t>TIPO_PREDIO</t>
  </si>
  <si>
    <t>VALOR_INCLUYE_ANEXIDADES</t>
  </si>
  <si>
    <t>FECHA_CAPTURA_OFERTA</t>
  </si>
  <si>
    <t>TIEMPO_OFERTA_MERCADO</t>
  </si>
  <si>
    <t>PROYECTO_INMOBILIARIO</t>
  </si>
  <si>
    <t>PROYECTO_DESCRIPCION</t>
  </si>
  <si>
    <t>OFERTA_ORIGEN</t>
  </si>
  <si>
    <t>AREA_TERRENO</t>
  </si>
  <si>
    <t>ANO_CONSTRUCCION</t>
  </si>
  <si>
    <t>AREA_CONSTRUCCION</t>
  </si>
  <si>
    <t>CONSERVACION</t>
  </si>
  <si>
    <t>AREA_PRIVADA</t>
  </si>
  <si>
    <t>DESTINACION_ECONOMICA</t>
  </si>
  <si>
    <t>ALTURA_EDIFICIO</t>
  </si>
  <si>
    <t>NUMERO_PISO</t>
  </si>
  <si>
    <t>TIPO_INMUEBLE_RURAL</t>
  </si>
  <si>
    <t>TIPOLOGIA_TIPO</t>
  </si>
  <si>
    <t>AREA_CULTIVO</t>
  </si>
  <si>
    <t>EDAD_CULTIVO</t>
  </si>
  <si>
    <t>TIPO_CULTIVO</t>
  </si>
  <si>
    <t>COEFICIENTE</t>
  </si>
  <si>
    <t>SERVICIOS_PUBLICOS</t>
  </si>
  <si>
    <t>ESTRATO</t>
  </si>
  <si>
    <t>GARAJES</t>
  </si>
  <si>
    <t>NUMERO_BANOS</t>
  </si>
  <si>
    <t>NUMERO_HABITACIONES</t>
  </si>
  <si>
    <t>NUMERO_DEPOSITOS</t>
  </si>
  <si>
    <t>CONSTRUCCIONES_ANEXAS</t>
  </si>
  <si>
    <t>VALOR_VENTA_INICIAL</t>
  </si>
  <si>
    <t>PORCENTAJE_NEGOCIACION</t>
  </si>
  <si>
    <t>VALOR_VENTA_FINAL</t>
  </si>
  <si>
    <t>VALOR_TERRENO</t>
  </si>
  <si>
    <t>VALOR_CONSTRUCCION_M²</t>
  </si>
  <si>
    <t>VALOR_AREA_PRIVADA</t>
  </si>
  <si>
    <t>VALOR_CULTIVO</t>
  </si>
  <si>
    <t>AVALUO_CATASTRAL</t>
  </si>
  <si>
    <t>VALOR_ADMINISTRACION</t>
  </si>
  <si>
    <t>VALOR_ARRIENDO_INICIAL</t>
  </si>
  <si>
    <t>VALOR_ARRIENDO_FINAL</t>
  </si>
  <si>
    <t>VALOR_TERRAZA_BALCON_PATIO</t>
  </si>
  <si>
    <t>VALOR_GARAJES</t>
  </si>
  <si>
    <t>VALOR_DEPOSITOS</t>
  </si>
  <si>
    <t>MATRICULA_INMOBILIARIA</t>
  </si>
  <si>
    <t>DERECHO_TIPO</t>
  </si>
  <si>
    <t>CONDICION_JURIDICA</t>
  </si>
  <si>
    <t>NOMBRE_OFERENTE</t>
  </si>
  <si>
    <t>NUMERO_CONTACTO</t>
  </si>
  <si>
    <t>URL</t>
  </si>
  <si>
    <t>ENLACE_INTERNO_FOTO_PREDIO</t>
  </si>
  <si>
    <t>ENLACE_DOCUMENTOS</t>
  </si>
  <si>
    <t>OBSERVACIONES</t>
  </si>
  <si>
    <t>PROYECTO_AREA_RESPONSABLE</t>
  </si>
  <si>
    <t>PROYECTO_PERSONA_RESPONSABLE</t>
  </si>
  <si>
    <t>PROYECTO_EMAIL_PERSONAL</t>
  </si>
  <si>
    <t>REVISION_AREA_RESPONSABLE</t>
  </si>
  <si>
    <t>REVISION_PERSONA_RESPONSABLE</t>
  </si>
  <si>
    <t>JORDAN</t>
  </si>
  <si>
    <t>LA ESMERALDA</t>
  </si>
  <si>
    <t>NO</t>
  </si>
  <si>
    <t>William Mosquera</t>
  </si>
  <si>
    <t>El predio no tiene construccion, esta cubierto de rastrojo medio.</t>
  </si>
  <si>
    <t>EL ROSARIO</t>
  </si>
  <si>
    <t>JUNIN</t>
  </si>
  <si>
    <t>Edison Espinosa</t>
  </si>
  <si>
    <t xml:space="preserve">Inmueble ubicado a 10 minutos en moto desde el perimetro urbano, y diez minutos a pie, cuenta con 25 has en potero y 50 has en rastrojo con montaña. </t>
  </si>
  <si>
    <t>SAN MARTIN</t>
  </si>
  <si>
    <t>LA ARGELIA</t>
  </si>
  <si>
    <t>SI</t>
  </si>
  <si>
    <t>204-8267</t>
  </si>
  <si>
    <t>Edwin Molina</t>
  </si>
  <si>
    <t>www.finkasyfinkas.com</t>
  </si>
  <si>
    <t xml:space="preserve">Finca de 11 hectareas, ubicada en la vereda San Martin, cultivo de café 7 has, dos casas grandes, La unidad principal con cocina grande, enchapada, varios cuartos y cuatro baños. </t>
  </si>
  <si>
    <t>41001010301180011000</t>
  </si>
  <si>
    <t>EL CENTRO</t>
  </si>
  <si>
    <t>CALLE 7 A 8-45</t>
  </si>
  <si>
    <t>15/18/2022</t>
  </si>
  <si>
    <t xml:space="preserve"> </t>
  </si>
  <si>
    <t>VILLA INGLESA</t>
  </si>
  <si>
    <t xml:space="preserve">MZ D CASA 16 </t>
  </si>
  <si>
    <t>Camilo Murillo</t>
  </si>
  <si>
    <t xml:space="preserve">
3207469807</t>
  </si>
  <si>
    <t>https://www.infocasas.com.co/casa-de-un-piso-en-excelentes-condiciones-sin-vecinos-en-frente-bifamiliar/190076787?v</t>
  </si>
  <si>
    <t>OIC</t>
  </si>
  <si>
    <t>Oscar Romero Guevara</t>
  </si>
  <si>
    <t>rpineros@igac.gov.co</t>
  </si>
  <si>
    <t>wfcrillo@igac.gov.co</t>
  </si>
  <si>
    <t>RELACION</t>
  </si>
  <si>
    <t>Inmueble</t>
  </si>
  <si>
    <t>Oferta</t>
  </si>
  <si>
    <t>Domina</t>
  </si>
  <si>
    <t>Perito</t>
  </si>
  <si>
    <t>VAR_BD</t>
  </si>
  <si>
    <t>Caracteristicas especial del bien inmueble</t>
  </si>
  <si>
    <t>OFER_CARACTERISTICAS_ESPECIALES</t>
  </si>
  <si>
    <t>Area del terreno en Hectareas si el inmueble es rural y en metros cuadrados si el inmueble es urbano de la oferta</t>
  </si>
  <si>
    <t>Area construida en Metros cuadrados o Hectareas de la oferta</t>
  </si>
  <si>
    <t>Area privada en metros cuadrados de la oferta</t>
  </si>
  <si>
    <t>Area del terreno en Hectareas de la oferta</t>
  </si>
  <si>
    <t xml:space="preserve">CODIGO_HOMOLOGADO </t>
  </si>
  <si>
    <t>SI_VALOR_INCLUYE_ANEXIDADES</t>
  </si>
  <si>
    <t>VALOR_OFERTA_INICIAL</t>
  </si>
  <si>
    <t>VALOR_OFERTA_FINAL</t>
  </si>
  <si>
    <t>VALOR_ANEXIDADES</t>
  </si>
  <si>
    <t>CARACTERISTICAS_ESPECIALES</t>
  </si>
  <si>
    <t>OFER_RAA</t>
  </si>
  <si>
    <t>RAA</t>
  </si>
  <si>
    <t>Registro Abierto de Avaluadores</t>
  </si>
  <si>
    <t>OFER_NUMERO_IDENTIFICACION</t>
  </si>
  <si>
    <t>OFER_TIPO_IDENTIFICACION</t>
  </si>
  <si>
    <t>Persona</t>
  </si>
  <si>
    <t>OFER_CATEGORIAS_RAA</t>
  </si>
  <si>
    <t>Categorias a las que pertenece el Perito en el Registro Abierto de Avaluadores</t>
  </si>
  <si>
    <t>CATEGORIAS_RAA</t>
  </si>
  <si>
    <t>NUMERO_IDENTIFICACION</t>
  </si>
  <si>
    <t>TIPO_IDENTIFICACION</t>
  </si>
  <si>
    <t>Numero de identificacion de la persona</t>
  </si>
  <si>
    <t>Tipo de identificacion de la persona</t>
  </si>
  <si>
    <t>OFER_PIN_VALIDACION_RAA</t>
  </si>
  <si>
    <t>PIN_VALIDACION_RAA</t>
  </si>
  <si>
    <t>Pin de validacion RAA de la fecha de firma del avaluo</t>
  </si>
  <si>
    <t>OFER_USUARIO</t>
  </si>
  <si>
    <t>OFER_CONTRASENA</t>
  </si>
  <si>
    <t>Contrasena de acceso a perito</t>
  </si>
  <si>
    <t>OFER_NOMBRES</t>
  </si>
  <si>
    <t>OFER_APELLIDOS</t>
  </si>
  <si>
    <t>Apellidos  de la persona</t>
  </si>
  <si>
    <t>Nombres  de la persona</t>
  </si>
  <si>
    <t>USUARIO</t>
  </si>
  <si>
    <t>CONTRASENA</t>
  </si>
  <si>
    <t>NOMBRES</t>
  </si>
  <si>
    <t>APELLIDOS</t>
  </si>
  <si>
    <t>Usuario de acceso a perito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</si>
</sst>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 #,##0.00_-;\-&quot;$&quot;\ * #,##0.00_-;_-&quot;$&quot;\ * &quot;-&quot;??_-;_-@_-"/>
    <numFmt numFmtId="165" formatCode="#,##0.0000"/>
    <numFmt numFmtId="166" formatCode="0.0000"/>
    <numFmt numFmtId="167" formatCode="dd/mm/yy;@"/>
    <numFmt numFmtId="168" formatCode="0.000"/>
    <numFmt numFmtId="169" formatCode="0.000000"/>
  </numFmts>
  <fonts count="16" x14ac:knownFonts="1">
    <font>
      <sz val="11"/>
      <color theme="1"/>
      <name val="Calibri"/>
      <family val="2"/>
      <scheme val="minor"/>
    </font>
    <font>
      <sz val="11"/>
      <color theme="1"/>
      <name val="Calibri"/>
      <family val="2"/>
      <scheme val="minor"/>
    </font>
    <font>
      <sz val="11"/>
      <name val="Calibri Light"/>
      <family val="2"/>
    </font>
    <font>
      <b/>
      <sz val="11"/>
      <name val="Calibri Light"/>
      <family val="2"/>
      <scheme val="major"/>
    </font>
    <font>
      <sz val="11"/>
      <color theme="1"/>
      <name val="Calibri Light"/>
      <family val="2"/>
      <scheme val="major"/>
    </font>
    <font>
      <sz val="10"/>
      <name val="Calibri Light"/>
      <family val="2"/>
      <scheme val="major"/>
    </font>
    <font>
      <sz val="11"/>
      <name val="Calibri Light"/>
      <family val="2"/>
      <scheme val="major"/>
    </font>
    <font>
      <b/>
      <sz val="11"/>
      <color theme="1"/>
      <name val="Calibri Light"/>
      <family val="2"/>
      <scheme val="major"/>
    </font>
    <font>
      <b/>
      <sz val="11"/>
      <color rgb="FF000000"/>
      <name val="Calibri Light"/>
      <family val="2"/>
      <scheme val="major"/>
    </font>
    <font>
      <sz val="11"/>
      <color rgb="FF000000"/>
      <name val="Calibri Light"/>
      <family val="2"/>
      <scheme val="major"/>
    </font>
    <font>
      <sz val="11"/>
      <color rgb="FF000000"/>
      <name val="Calibri Light"/>
      <family val="2"/>
    </font>
    <font>
      <b/>
      <sz val="10"/>
      <name val="Calibri"/>
      <family val="2"/>
      <scheme val="minor"/>
    </font>
    <font>
      <b/>
      <sz val="10"/>
      <color theme="1"/>
      <name val="Calibri"/>
      <family val="2"/>
      <scheme val="minor"/>
    </font>
    <font>
      <u/>
      <sz val="11"/>
      <color theme="10"/>
      <name val="Calibri"/>
      <family val="2"/>
      <scheme val="minor"/>
    </font>
    <font>
      <sz val="10"/>
      <color theme="1"/>
      <name val="Calibri Light"/>
      <family val="2"/>
      <scheme val="major"/>
    </font>
    <font>
      <u/>
      <sz val="10"/>
      <color theme="10"/>
      <name val="Calibri Light"/>
      <family val="2"/>
      <scheme val="major"/>
    </font>
  </fonts>
  <fills count="10">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7"/>
        <bgColor indexed="64"/>
      </patternFill>
    </fill>
  </fills>
  <borders count="6">
    <border>
      <left/>
      <right/>
      <top/>
      <bottom/>
      <diagonal/>
    </border>
    <border>
      <left style="double">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double">
        <color indexed="64"/>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13" fillId="0" borderId="0" applyNumberFormat="0" applyFill="0" applyBorder="0" applyAlignment="0" applyProtection="0"/>
  </cellStyleXfs>
  <cellXfs count="86">
    <xf numFmtId="0" fontId="0" fillId="0" borderId="0" xfId="0"/>
    <xf numFmtId="0" fontId="3" fillId="0" borderId="1" xfId="0" applyFont="1" applyBorder="1" applyAlignment="1">
      <alignment horizontal="center"/>
    </xf>
    <xf numFmtId="0" fontId="4" fillId="2" borderId="2" xfId="0" applyFont="1" applyFill="1" applyBorder="1" applyAlignment="1">
      <alignment horizontal="center"/>
    </xf>
    <xf numFmtId="0" fontId="3" fillId="2" borderId="2" xfId="0" applyFont="1" applyFill="1" applyBorder="1" applyAlignment="1">
      <alignment horizontal="left" vertical="center"/>
    </xf>
    <xf numFmtId="0" fontId="4" fillId="0" borderId="2" xfId="0" applyFont="1" applyBorder="1" applyAlignment="1">
      <alignment horizontal="center"/>
    </xf>
    <xf numFmtId="0" fontId="4" fillId="3" borderId="2" xfId="0" applyFont="1" applyFill="1" applyBorder="1" applyAlignment="1">
      <alignment horizontal="center"/>
    </xf>
    <xf numFmtId="0" fontId="3" fillId="3" borderId="2" xfId="0" applyFont="1" applyFill="1" applyBorder="1" applyAlignment="1">
      <alignment horizontal="left" vertical="center"/>
    </xf>
    <xf numFmtId="0" fontId="6" fillId="3" borderId="2" xfId="0" applyFont="1" applyFill="1" applyBorder="1" applyAlignment="1">
      <alignment horizontal="center"/>
    </xf>
    <xf numFmtId="0" fontId="6" fillId="3" borderId="2" xfId="0" applyFont="1" applyFill="1" applyBorder="1" applyAlignment="1">
      <alignment horizontal="left"/>
    </xf>
    <xf numFmtId="0" fontId="4" fillId="5" borderId="2" xfId="0" applyFont="1" applyFill="1" applyBorder="1" applyAlignment="1">
      <alignment horizontal="center"/>
    </xf>
    <xf numFmtId="0" fontId="4" fillId="4" borderId="0" xfId="0" applyFont="1" applyFill="1"/>
    <xf numFmtId="0" fontId="8" fillId="0" borderId="2" xfId="0" applyFont="1" applyBorder="1" applyAlignment="1">
      <alignment horizontal="center" vertical="center"/>
    </xf>
    <xf numFmtId="0" fontId="9" fillId="0" borderId="2" xfId="0" applyFont="1" applyBorder="1" applyAlignment="1">
      <alignment horizontal="center"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2" fillId="0" borderId="3" xfId="0" applyFont="1" applyBorder="1" applyAlignment="1">
      <alignment horizontal="center" vertical="center"/>
    </xf>
    <xf numFmtId="0" fontId="8" fillId="0" borderId="2" xfId="0" applyFont="1" applyBorder="1" applyAlignment="1">
      <alignment horizontal="left" vertical="center" wrapText="1"/>
    </xf>
    <xf numFmtId="0" fontId="9" fillId="0" borderId="2" xfId="0" applyFont="1" applyBorder="1" applyAlignment="1">
      <alignment horizontal="left" vertical="center" wrapText="1"/>
    </xf>
    <xf numFmtId="0" fontId="0" fillId="0" borderId="0" xfId="0" applyAlignment="1">
      <alignment horizontal="center" vertical="center"/>
    </xf>
    <xf numFmtId="0" fontId="4" fillId="0" borderId="2" xfId="0" applyFont="1" applyBorder="1" applyAlignment="1">
      <alignment horizontal="center" vertical="center"/>
    </xf>
    <xf numFmtId="0" fontId="0" fillId="0" borderId="2" xfId="0" applyBorder="1" applyAlignment="1">
      <alignment horizontal="center" vertical="center"/>
    </xf>
    <xf numFmtId="49" fontId="0" fillId="0" borderId="2" xfId="0" applyNumberFormat="1" applyBorder="1" applyAlignment="1">
      <alignment horizontal="center" vertical="center"/>
    </xf>
    <xf numFmtId="167" fontId="0" fillId="0" borderId="2" xfId="0" applyNumberFormat="1" applyBorder="1" applyAlignment="1">
      <alignment horizontal="center" vertical="center"/>
    </xf>
    <xf numFmtId="0" fontId="14" fillId="0" borderId="2" xfId="0" applyFont="1" applyBorder="1" applyAlignment="1">
      <alignment horizontal="center" vertical="center"/>
    </xf>
    <xf numFmtId="49" fontId="14" fillId="0" borderId="2" xfId="0" applyNumberFormat="1" applyFont="1" applyBorder="1" applyAlignment="1">
      <alignment horizontal="center" vertical="center"/>
    </xf>
    <xf numFmtId="169" fontId="14" fillId="0" borderId="4" xfId="0" applyNumberFormat="1" applyFont="1" applyBorder="1" applyAlignment="1">
      <alignment horizontal="center" vertical="center"/>
    </xf>
    <xf numFmtId="2" fontId="14" fillId="0" borderId="2" xfId="1" applyNumberFormat="1" applyFont="1" applyBorder="1" applyAlignment="1">
      <alignment horizontal="center" vertical="center"/>
    </xf>
    <xf numFmtId="14" fontId="14" fillId="0" borderId="2" xfId="0" applyNumberFormat="1" applyFont="1" applyBorder="1" applyAlignment="1">
      <alignment horizontal="center" vertical="center"/>
    </xf>
    <xf numFmtId="165" fontId="14" fillId="0" borderId="2" xfId="0" applyNumberFormat="1" applyFont="1" applyBorder="1" applyAlignment="1">
      <alignment horizontal="center" vertical="center"/>
    </xf>
    <xf numFmtId="1" fontId="14" fillId="0" borderId="4" xfId="1" applyNumberFormat="1" applyFont="1" applyBorder="1" applyAlignment="1">
      <alignment horizontal="center" vertical="center"/>
    </xf>
    <xf numFmtId="2" fontId="14" fillId="0" borderId="2" xfId="2" applyNumberFormat="1" applyFont="1" applyBorder="1" applyAlignment="1">
      <alignment horizontal="center" vertical="center"/>
    </xf>
    <xf numFmtId="1" fontId="14" fillId="0" borderId="2" xfId="1" applyNumberFormat="1" applyFont="1" applyBorder="1" applyAlignment="1">
      <alignment horizontal="center" vertical="center"/>
    </xf>
    <xf numFmtId="1" fontId="14" fillId="0" borderId="2" xfId="0" applyNumberFormat="1" applyFont="1" applyBorder="1" applyAlignment="1">
      <alignment horizontal="center" vertical="center"/>
    </xf>
    <xf numFmtId="0" fontId="15" fillId="0" borderId="2" xfId="3" applyFont="1" applyBorder="1" applyAlignment="1">
      <alignment horizontal="center" vertical="center"/>
    </xf>
    <xf numFmtId="0" fontId="14" fillId="0" borderId="0" xfId="0" applyFont="1" applyAlignment="1">
      <alignment horizontal="center" vertical="center"/>
    </xf>
    <xf numFmtId="169" fontId="14" fillId="0" borderId="2" xfId="0" applyNumberFormat="1" applyFont="1" applyBorder="1" applyAlignment="1">
      <alignment horizontal="center" vertical="center"/>
    </xf>
    <xf numFmtId="166" fontId="14" fillId="0" borderId="2" xfId="0" applyNumberFormat="1" applyFont="1" applyBorder="1" applyAlignment="1">
      <alignment horizontal="center" vertical="center"/>
    </xf>
    <xf numFmtId="168" fontId="14" fillId="0" borderId="2" xfId="0" applyNumberFormat="1" applyFont="1" applyBorder="1" applyAlignment="1">
      <alignment horizontal="center" vertical="center"/>
    </xf>
    <xf numFmtId="0" fontId="14" fillId="0" borderId="2" xfId="0" applyFont="1" applyBorder="1" applyAlignment="1">
      <alignment horizontal="center" vertical="center" wrapText="1"/>
    </xf>
    <xf numFmtId="0" fontId="3" fillId="7" borderId="2" xfId="0" applyFont="1" applyFill="1" applyBorder="1" applyAlignment="1">
      <alignment horizontal="left" vertical="center"/>
    </xf>
    <xf numFmtId="0" fontId="6" fillId="7" borderId="2" xfId="0" applyFont="1" applyFill="1" applyBorder="1" applyAlignment="1">
      <alignment horizontal="center"/>
    </xf>
    <xf numFmtId="0" fontId="0" fillId="4" borderId="0" xfId="0" applyFill="1"/>
    <xf numFmtId="0" fontId="0" fillId="4" borderId="0" xfId="0" applyFill="1" applyAlignment="1">
      <alignment horizontal="left"/>
    </xf>
    <xf numFmtId="0" fontId="7" fillId="6" borderId="2" xfId="0" applyFont="1" applyFill="1" applyBorder="1" applyAlignment="1">
      <alignment horizontal="left" vertical="center"/>
    </xf>
    <xf numFmtId="0" fontId="4" fillId="6" borderId="2" xfId="0" applyFont="1" applyFill="1" applyBorder="1" applyAlignment="1">
      <alignment horizontal="center"/>
    </xf>
    <xf numFmtId="0" fontId="4" fillId="6" borderId="2" xfId="0" applyFont="1" applyFill="1" applyBorder="1" applyAlignment="1">
      <alignment horizontal="center" vertical="center"/>
    </xf>
    <xf numFmtId="0" fontId="4" fillId="6" borderId="2" xfId="0" applyFont="1" applyFill="1" applyBorder="1" applyAlignment="1">
      <alignment horizontal="left" vertical="center"/>
    </xf>
    <xf numFmtId="0" fontId="7" fillId="7" borderId="2" xfId="0" applyFont="1" applyFill="1" applyBorder="1" applyAlignment="1">
      <alignment horizontal="left" vertical="center"/>
    </xf>
    <xf numFmtId="0" fontId="4" fillId="7" borderId="2" xfId="0" applyFont="1" applyFill="1" applyBorder="1" applyAlignment="1">
      <alignment horizontal="center"/>
    </xf>
    <xf numFmtId="0" fontId="3" fillId="0" borderId="2" xfId="0" applyFont="1" applyBorder="1" applyAlignment="1">
      <alignment horizontal="left" vertical="center"/>
    </xf>
    <xf numFmtId="0" fontId="5" fillId="0" borderId="2" xfId="0" applyFont="1" applyBorder="1" applyAlignment="1">
      <alignment horizontal="center"/>
    </xf>
    <xf numFmtId="0" fontId="5" fillId="0" borderId="2" xfId="0" applyFont="1" applyBorder="1" applyAlignment="1">
      <alignment horizontal="center" vertical="center"/>
    </xf>
    <xf numFmtId="0" fontId="7" fillId="0" borderId="2" xfId="0" applyFont="1" applyBorder="1" applyAlignment="1">
      <alignment horizontal="left" vertical="center"/>
    </xf>
    <xf numFmtId="0" fontId="4" fillId="0" borderId="2" xfId="0" applyFont="1" applyBorder="1" applyAlignment="1">
      <alignment horizontal="left" vertical="center"/>
    </xf>
    <xf numFmtId="0" fontId="7" fillId="5" borderId="2" xfId="0" applyFont="1" applyFill="1" applyBorder="1" applyAlignment="1">
      <alignment horizontal="left" vertical="center"/>
    </xf>
    <xf numFmtId="0" fontId="4" fillId="8" borderId="2" xfId="0" applyFont="1" applyFill="1" applyBorder="1" applyAlignment="1">
      <alignment horizontal="center"/>
    </xf>
    <xf numFmtId="0" fontId="7" fillId="8" borderId="2" xfId="0" applyFont="1" applyFill="1" applyBorder="1" applyAlignment="1">
      <alignment horizontal="left" vertical="center"/>
    </xf>
    <xf numFmtId="0" fontId="6" fillId="2" borderId="2" xfId="0" applyFont="1" applyFill="1" applyBorder="1" applyAlignment="1">
      <alignment horizontal="center"/>
    </xf>
    <xf numFmtId="0" fontId="4" fillId="5" borderId="2" xfId="0" applyFont="1" applyFill="1" applyBorder="1" applyAlignment="1">
      <alignment horizontal="center" vertical="center"/>
    </xf>
    <xf numFmtId="0" fontId="4" fillId="5" borderId="2" xfId="0" applyFont="1" applyFill="1" applyBorder="1" applyAlignment="1">
      <alignment horizontal="left" vertical="center"/>
    </xf>
    <xf numFmtId="0" fontId="4" fillId="8" borderId="2" xfId="0" applyFont="1" applyFill="1" applyBorder="1" applyAlignment="1">
      <alignment horizontal="center" vertical="center"/>
    </xf>
    <xf numFmtId="0" fontId="4" fillId="8" borderId="2" xfId="0" applyFont="1" applyFill="1" applyBorder="1" applyAlignment="1">
      <alignment horizontal="left" vertical="center"/>
    </xf>
    <xf numFmtId="0" fontId="11" fillId="0" borderId="2" xfId="0" applyFont="1" applyBorder="1" applyAlignment="1">
      <alignment horizontal="center" vertical="center"/>
    </xf>
    <xf numFmtId="0" fontId="12" fillId="0" borderId="2" xfId="0" applyFont="1" applyBorder="1" applyAlignment="1">
      <alignment horizontal="center" vertical="center"/>
    </xf>
    <xf numFmtId="0" fontId="5" fillId="0" borderId="1" xfId="0" applyFont="1" applyBorder="1" applyAlignment="1">
      <alignment horizontal="left"/>
    </xf>
    <xf numFmtId="0" fontId="5" fillId="0" borderId="1" xfId="0" applyFont="1" applyBorder="1" applyAlignment="1">
      <alignment horizontal="left" vertical="center"/>
    </xf>
    <xf numFmtId="0" fontId="6" fillId="7" borderId="1" xfId="0" applyFont="1" applyFill="1" applyBorder="1" applyAlignment="1">
      <alignment horizontal="left"/>
    </xf>
    <xf numFmtId="0" fontId="4" fillId="7" borderId="1" xfId="0" applyFont="1" applyFill="1" applyBorder="1" applyAlignment="1">
      <alignment horizontal="left"/>
    </xf>
    <xf numFmtId="0" fontId="6" fillId="2" borderId="1" xfId="0" applyFont="1" applyFill="1" applyBorder="1" applyAlignment="1">
      <alignment horizontal="left"/>
    </xf>
    <xf numFmtId="0" fontId="6" fillId="3" borderId="1" xfId="0" applyFont="1" applyFill="1" applyBorder="1" applyAlignment="1">
      <alignment horizontal="left"/>
    </xf>
    <xf numFmtId="0" fontId="3" fillId="0" borderId="5" xfId="0" applyFont="1" applyBorder="1" applyAlignment="1">
      <alignment horizontal="center" vertical="center"/>
    </xf>
    <xf numFmtId="0" fontId="9" fillId="0" borderId="2" xfId="0" applyFont="1" applyBorder="1" applyAlignment="1">
      <alignment horizontal="left" vertical="center"/>
    </xf>
    <xf numFmtId="0" fontId="7" fillId="9" borderId="2" xfId="0" applyFont="1" applyFill="1" applyBorder="1" applyAlignment="1">
      <alignment horizontal="left" vertical="center"/>
    </xf>
    <xf numFmtId="0" fontId="4" fillId="9" borderId="2" xfId="0" applyFont="1" applyFill="1" applyBorder="1" applyAlignment="1">
      <alignment horizontal="center" vertical="center"/>
    </xf>
    <xf numFmtId="0" fontId="4" fillId="9" borderId="2" xfId="0" applyFont="1" applyFill="1" applyBorder="1" applyAlignment="1">
      <alignment horizontal="left" vertical="center"/>
    </xf>
    <xf numFmtId="0" fontId="4" fillId="9" borderId="2" xfId="0" applyFont="1" applyFill="1" applyBorder="1" applyAlignment="1">
      <alignment horizontal="center"/>
    </xf>
    <xf numFmtId="0" fontId="3" fillId="0" borderId="2" xfId="0" applyFont="1" applyBorder="1" applyAlignment="1">
      <alignment horizontal="center" vertical="center"/>
    </xf>
    <xf numFmtId="0" fontId="3" fillId="7" borderId="2" xfId="0" applyFont="1" applyFill="1" applyBorder="1" applyAlignment="1">
      <alignment horizontal="center" vertical="center"/>
    </xf>
    <xf numFmtId="0" fontId="7" fillId="7" borderId="2" xfId="0" applyFont="1" applyFill="1" applyBorder="1" applyAlignment="1">
      <alignment horizontal="center" vertical="center"/>
    </xf>
    <xf numFmtId="0" fontId="3" fillId="2" borderId="2" xfId="0" applyFont="1" applyFill="1" applyBorder="1" applyAlignment="1">
      <alignment horizontal="center" vertical="center"/>
    </xf>
    <xf numFmtId="0" fontId="3" fillId="3" borderId="2" xfId="0" applyFont="1" applyFill="1" applyBorder="1" applyAlignment="1">
      <alignment horizontal="center" vertical="center"/>
    </xf>
    <xf numFmtId="0" fontId="7" fillId="6" borderId="2" xfId="0" applyFont="1" applyFill="1" applyBorder="1" applyAlignment="1">
      <alignment horizontal="center" vertical="center"/>
    </xf>
    <xf numFmtId="0" fontId="7" fillId="8" borderId="2" xfId="0" applyFont="1" applyFill="1" applyBorder="1" applyAlignment="1">
      <alignment horizontal="center" vertical="center"/>
    </xf>
    <xf numFmtId="0" fontId="7" fillId="0" borderId="2" xfId="0" applyFont="1" applyBorder="1" applyAlignment="1">
      <alignment horizontal="center" vertical="center"/>
    </xf>
    <xf numFmtId="0" fontId="7" fillId="5" borderId="2" xfId="0" applyFont="1" applyFill="1" applyBorder="1" applyAlignment="1">
      <alignment horizontal="center" vertical="center"/>
    </xf>
    <xf numFmtId="0" fontId="7" fillId="9" borderId="2" xfId="0" applyFont="1" applyFill="1" applyBorder="1" applyAlignment="1">
      <alignment horizontal="center" vertical="center"/>
    </xf>
  </cellXfs>
  <cellStyles count="4">
    <cellStyle name="Hipervínculo" xfId="3" builtinId="8"/>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muelPerez/Library/Containers/com.microsoft.Excel/Data/Documents/C:\Users\daniel.matiz\Downloads\FORMATO_OFERTAS_OIC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minios"/>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wfcrillo@igac.gov.co" TargetMode="External"/><Relationship Id="rId2" Type="http://schemas.openxmlformats.org/officeDocument/2006/relationships/hyperlink" Target="mailto:rpineros@igac.gov.co" TargetMode="External"/><Relationship Id="rId1" Type="http://schemas.openxmlformats.org/officeDocument/2006/relationships/hyperlink" Target="https://www.infocasas.com.co/casa-de-un-piso-en-excelentes-condiciones-sin-vecinos-en-frente-bifamiliar/190076787?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6"/>
  <sheetViews>
    <sheetView tabSelected="1" zoomScaleNormal="90" workbookViewId="0">
      <selection activeCell="E9" sqref="E9"/>
    </sheetView>
  </sheetViews>
  <sheetFormatPr baseColWidth="10" defaultColWidth="11.5" defaultRowHeight="15" x14ac:dyDescent="0.2"/>
  <cols>
    <col min="1" max="1" width="5.1640625" style="10" customWidth="1"/>
    <col min="2" max="2" width="33" style="10" customWidth="1"/>
    <col min="3" max="3" width="10.5" style="10" customWidth="1"/>
    <col min="4" max="4" width="22.33203125" style="10" customWidth="1"/>
    <col min="5" max="5" width="11.5" style="10" customWidth="1"/>
    <col min="6" max="6" width="171.6640625" style="10" customWidth="1"/>
    <col min="7" max="7" width="21.6640625" style="10" customWidth="1"/>
    <col min="8" max="8" width="19.33203125" style="10" customWidth="1"/>
    <col min="9" max="16384" width="11.5" style="10"/>
  </cols>
  <sheetData>
    <row r="1" spans="1:8" ht="17" thickTop="1" thickBot="1" x14ac:dyDescent="0.25">
      <c r="A1" s="1" t="s">
        <v>0</v>
      </c>
      <c r="B1" s="1" t="s">
        <v>1</v>
      </c>
      <c r="C1" s="1" t="s">
        <v>483</v>
      </c>
      <c r="D1" s="1" t="s">
        <v>488</v>
      </c>
      <c r="E1" s="1" t="s">
        <v>2</v>
      </c>
      <c r="F1" s="1" t="s">
        <v>3</v>
      </c>
      <c r="G1" s="70" t="s">
        <v>4</v>
      </c>
    </row>
    <row r="2" spans="1:8" ht="17" thickTop="1" thickBot="1" x14ac:dyDescent="0.25">
      <c r="A2" s="76">
        <v>1</v>
      </c>
      <c r="B2" s="49" t="s">
        <v>5</v>
      </c>
      <c r="C2" s="49"/>
      <c r="D2" s="49" t="s">
        <v>0</v>
      </c>
      <c r="E2" s="50" t="s">
        <v>6</v>
      </c>
      <c r="F2" s="64" t="s">
        <v>7</v>
      </c>
      <c r="G2" s="4" t="s">
        <v>8</v>
      </c>
      <c r="H2" s="10" t="str">
        <f>MID(B2,6,30)</f>
        <v>ID</v>
      </c>
    </row>
    <row r="3" spans="1:8" ht="17" thickTop="1" thickBot="1" x14ac:dyDescent="0.25">
      <c r="A3" s="76">
        <v>2</v>
      </c>
      <c r="B3" s="49" t="s">
        <v>9</v>
      </c>
      <c r="C3" s="49" t="s">
        <v>484</v>
      </c>
      <c r="D3" s="49" t="s">
        <v>385</v>
      </c>
      <c r="E3" s="51" t="s">
        <v>6</v>
      </c>
      <c r="F3" s="65" t="s">
        <v>10</v>
      </c>
      <c r="G3" s="4" t="s">
        <v>11</v>
      </c>
      <c r="H3" s="10" t="str">
        <f>MID(B3,6,30)</f>
        <v>NUMERO_PREDIAL_NUEVO</v>
      </c>
    </row>
    <row r="4" spans="1:8" ht="17" thickTop="1" thickBot="1" x14ac:dyDescent="0.25">
      <c r="A4" s="76">
        <v>3</v>
      </c>
      <c r="B4" s="49" t="s">
        <v>12</v>
      </c>
      <c r="C4" s="49" t="s">
        <v>484</v>
      </c>
      <c r="D4" s="49" t="s">
        <v>386</v>
      </c>
      <c r="E4" s="50" t="s">
        <v>6</v>
      </c>
      <c r="F4" s="64" t="s">
        <v>13</v>
      </c>
      <c r="G4" s="4" t="s">
        <v>11</v>
      </c>
      <c r="H4" s="10" t="str">
        <f>MID(B4,6,30)</f>
        <v>NUMERO_PREDIAL_ANTIGUO</v>
      </c>
    </row>
    <row r="5" spans="1:8" ht="17" thickTop="1" thickBot="1" x14ac:dyDescent="0.25">
      <c r="A5" s="76">
        <v>4</v>
      </c>
      <c r="B5" s="49" t="s">
        <v>14</v>
      </c>
      <c r="C5" s="49" t="s">
        <v>484</v>
      </c>
      <c r="D5" s="49" t="s">
        <v>495</v>
      </c>
      <c r="E5" s="50" t="s">
        <v>6</v>
      </c>
      <c r="F5" s="64" t="s">
        <v>15</v>
      </c>
      <c r="G5" s="4" t="s">
        <v>11</v>
      </c>
      <c r="H5" s="10" t="str">
        <f t="shared" ref="H5:H68" si="0">MID(B5,6,30)</f>
        <v xml:space="preserve">CODIGO_HOMOLOGADO </v>
      </c>
    </row>
    <row r="6" spans="1:8" ht="17" thickTop="1" thickBot="1" x14ac:dyDescent="0.25">
      <c r="A6" s="76">
        <v>5</v>
      </c>
      <c r="B6" s="49" t="s">
        <v>16</v>
      </c>
      <c r="C6" s="49" t="s">
        <v>484</v>
      </c>
      <c r="D6" s="49" t="s">
        <v>388</v>
      </c>
      <c r="E6" s="50" t="s">
        <v>6</v>
      </c>
      <c r="F6" s="64" t="s">
        <v>17</v>
      </c>
      <c r="G6" s="4" t="s">
        <v>8</v>
      </c>
      <c r="H6" s="10" t="str">
        <f t="shared" si="0"/>
        <v>DEPARTAMENTO</v>
      </c>
    </row>
    <row r="7" spans="1:8" ht="17" thickTop="1" thickBot="1" x14ac:dyDescent="0.25">
      <c r="A7" s="76">
        <v>6</v>
      </c>
      <c r="B7" s="49" t="s">
        <v>18</v>
      </c>
      <c r="C7" s="49" t="s">
        <v>484</v>
      </c>
      <c r="D7" s="49" t="s">
        <v>389</v>
      </c>
      <c r="E7" s="50" t="s">
        <v>6</v>
      </c>
      <c r="F7" s="64" t="s">
        <v>19</v>
      </c>
      <c r="G7" s="4" t="s">
        <v>8</v>
      </c>
      <c r="H7" s="10" t="str">
        <f t="shared" si="0"/>
        <v>MUNICIPIO</v>
      </c>
    </row>
    <row r="8" spans="1:8" ht="17" thickTop="1" thickBot="1" x14ac:dyDescent="0.25">
      <c r="A8" s="76">
        <v>7</v>
      </c>
      <c r="B8" s="49" t="s">
        <v>20</v>
      </c>
      <c r="C8" s="49" t="s">
        <v>484</v>
      </c>
      <c r="D8" s="49" t="s">
        <v>390</v>
      </c>
      <c r="E8" s="50" t="s">
        <v>6</v>
      </c>
      <c r="F8" s="64" t="s">
        <v>21</v>
      </c>
      <c r="G8" s="4" t="s">
        <v>8</v>
      </c>
      <c r="H8" s="10" t="str">
        <f t="shared" si="0"/>
        <v>VEREDA</v>
      </c>
    </row>
    <row r="9" spans="1:8" ht="17" thickTop="1" thickBot="1" x14ac:dyDescent="0.25">
      <c r="A9" s="76">
        <v>8</v>
      </c>
      <c r="B9" s="49" t="s">
        <v>22</v>
      </c>
      <c r="C9" s="49" t="s">
        <v>484</v>
      </c>
      <c r="D9" s="49" t="s">
        <v>391</v>
      </c>
      <c r="E9" s="50" t="s">
        <v>6</v>
      </c>
      <c r="F9" s="64" t="s">
        <v>23</v>
      </c>
      <c r="G9" s="4" t="s">
        <v>8</v>
      </c>
      <c r="H9" s="10" t="str">
        <f t="shared" si="0"/>
        <v>BARRIO</v>
      </c>
    </row>
    <row r="10" spans="1:8" ht="17" thickTop="1" thickBot="1" x14ac:dyDescent="0.25">
      <c r="A10" s="76">
        <v>9</v>
      </c>
      <c r="B10" s="49" t="s">
        <v>24</v>
      </c>
      <c r="C10" s="49" t="s">
        <v>484</v>
      </c>
      <c r="D10" s="49" t="s">
        <v>392</v>
      </c>
      <c r="E10" s="50" t="s">
        <v>6</v>
      </c>
      <c r="F10" s="64" t="s">
        <v>25</v>
      </c>
      <c r="G10" s="4" t="s">
        <v>8</v>
      </c>
      <c r="H10" s="10" t="str">
        <f t="shared" si="0"/>
        <v>DIRECCION</v>
      </c>
    </row>
    <row r="11" spans="1:8" ht="17" thickTop="1" thickBot="1" x14ac:dyDescent="0.25">
      <c r="A11" s="76">
        <v>10</v>
      </c>
      <c r="B11" s="49" t="s">
        <v>26</v>
      </c>
      <c r="C11" s="49" t="s">
        <v>484</v>
      </c>
      <c r="D11" s="49" t="s">
        <v>393</v>
      </c>
      <c r="E11" s="50" t="s">
        <v>27</v>
      </c>
      <c r="F11" s="64" t="s">
        <v>28</v>
      </c>
      <c r="G11" s="4" t="s">
        <v>8</v>
      </c>
      <c r="H11" s="10" t="str">
        <f t="shared" si="0"/>
        <v>LATITUD</v>
      </c>
    </row>
    <row r="12" spans="1:8" ht="17" thickTop="1" thickBot="1" x14ac:dyDescent="0.25">
      <c r="A12" s="76">
        <v>11</v>
      </c>
      <c r="B12" s="49" t="s">
        <v>29</v>
      </c>
      <c r="C12" s="49" t="s">
        <v>484</v>
      </c>
      <c r="D12" s="49" t="s">
        <v>394</v>
      </c>
      <c r="E12" s="50" t="s">
        <v>27</v>
      </c>
      <c r="F12" s="64" t="s">
        <v>30</v>
      </c>
      <c r="G12" s="4" t="s">
        <v>8</v>
      </c>
      <c r="H12" s="10" t="str">
        <f t="shared" si="0"/>
        <v>LONGITUD</v>
      </c>
    </row>
    <row r="13" spans="1:8" ht="17" thickTop="1" thickBot="1" x14ac:dyDescent="0.25">
      <c r="A13" s="77">
        <v>12</v>
      </c>
      <c r="B13" s="39" t="s">
        <v>31</v>
      </c>
      <c r="C13" s="39" t="s">
        <v>484</v>
      </c>
      <c r="D13" s="39" t="s">
        <v>395</v>
      </c>
      <c r="E13" s="40" t="s">
        <v>32</v>
      </c>
      <c r="F13" s="66" t="s">
        <v>33</v>
      </c>
      <c r="G13" s="48" t="s">
        <v>8</v>
      </c>
      <c r="H13" s="10" t="str">
        <f t="shared" si="0"/>
        <v>TIPO_INMUEBLE</v>
      </c>
    </row>
    <row r="14" spans="1:8" ht="17" thickTop="1" thickBot="1" x14ac:dyDescent="0.25">
      <c r="A14" s="77">
        <v>13</v>
      </c>
      <c r="B14" s="39" t="s">
        <v>34</v>
      </c>
      <c r="C14" s="39" t="s">
        <v>485</v>
      </c>
      <c r="D14" s="39" t="s">
        <v>396</v>
      </c>
      <c r="E14" s="40" t="s">
        <v>32</v>
      </c>
      <c r="F14" s="66" t="s">
        <v>35</v>
      </c>
      <c r="G14" s="48" t="s">
        <v>8</v>
      </c>
      <c r="H14" s="10" t="str">
        <f t="shared" si="0"/>
        <v>TIPO_OFERTA</v>
      </c>
    </row>
    <row r="15" spans="1:8" ht="17" thickTop="1" thickBot="1" x14ac:dyDescent="0.25">
      <c r="A15" s="77">
        <v>14</v>
      </c>
      <c r="B15" s="39" t="s">
        <v>36</v>
      </c>
      <c r="C15" s="39" t="s">
        <v>484</v>
      </c>
      <c r="D15" s="39" t="s">
        <v>397</v>
      </c>
      <c r="E15" s="40" t="s">
        <v>32</v>
      </c>
      <c r="F15" s="66" t="s">
        <v>37</v>
      </c>
      <c r="G15" s="48" t="s">
        <v>8</v>
      </c>
      <c r="H15" s="10" t="str">
        <f t="shared" si="0"/>
        <v>TIPO_PREDIO</v>
      </c>
    </row>
    <row r="16" spans="1:8" ht="17" thickTop="1" thickBot="1" x14ac:dyDescent="0.25">
      <c r="A16" s="77">
        <v>15</v>
      </c>
      <c r="B16" s="39" t="s">
        <v>38</v>
      </c>
      <c r="C16" s="39" t="s">
        <v>485</v>
      </c>
      <c r="D16" s="39" t="s">
        <v>496</v>
      </c>
      <c r="E16" s="40" t="s">
        <v>32</v>
      </c>
      <c r="F16" s="66" t="s">
        <v>39</v>
      </c>
      <c r="G16" s="48" t="s">
        <v>11</v>
      </c>
      <c r="H16" s="10" t="str">
        <f t="shared" si="0"/>
        <v>SI_VALOR_INCLUYE_ANEXIDADES</v>
      </c>
    </row>
    <row r="17" spans="1:8" ht="17" thickTop="1" thickBot="1" x14ac:dyDescent="0.25">
      <c r="A17" s="78">
        <v>16</v>
      </c>
      <c r="B17" s="47" t="s">
        <v>40</v>
      </c>
      <c r="C17" s="47" t="s">
        <v>485</v>
      </c>
      <c r="D17" s="47" t="s">
        <v>399</v>
      </c>
      <c r="E17" s="48" t="s">
        <v>41</v>
      </c>
      <c r="F17" s="67" t="s">
        <v>42</v>
      </c>
      <c r="G17" s="48" t="s">
        <v>8</v>
      </c>
      <c r="H17" s="10" t="str">
        <f t="shared" si="0"/>
        <v>FECHA_CAPTURA_OFERTA</v>
      </c>
    </row>
    <row r="18" spans="1:8" ht="17" thickTop="1" thickBot="1" x14ac:dyDescent="0.25">
      <c r="A18" s="77">
        <v>17</v>
      </c>
      <c r="B18" s="39" t="s">
        <v>43</v>
      </c>
      <c r="C18" s="39" t="s">
        <v>485</v>
      </c>
      <c r="D18" s="39" t="s">
        <v>400</v>
      </c>
      <c r="E18" s="40" t="s">
        <v>27</v>
      </c>
      <c r="F18" s="66" t="s">
        <v>44</v>
      </c>
      <c r="G18" s="48" t="s">
        <v>45</v>
      </c>
      <c r="H18" s="10" t="str">
        <f t="shared" si="0"/>
        <v>TIEMPO_OFERTA_MERCADO</v>
      </c>
    </row>
    <row r="19" spans="1:8" ht="17" thickTop="1" thickBot="1" x14ac:dyDescent="0.25">
      <c r="A19" s="77">
        <v>18</v>
      </c>
      <c r="B19" s="39" t="s">
        <v>46</v>
      </c>
      <c r="C19" s="39" t="s">
        <v>484</v>
      </c>
      <c r="D19" s="39" t="s">
        <v>401</v>
      </c>
      <c r="E19" s="40" t="s">
        <v>6</v>
      </c>
      <c r="F19" s="66" t="s">
        <v>47</v>
      </c>
      <c r="G19" s="48" t="s">
        <v>45</v>
      </c>
      <c r="H19" s="10" t="str">
        <f t="shared" si="0"/>
        <v>PROYECTO_INMOBILIARIO</v>
      </c>
    </row>
    <row r="20" spans="1:8" ht="17" thickTop="1" thickBot="1" x14ac:dyDescent="0.25">
      <c r="A20" s="78">
        <v>19</v>
      </c>
      <c r="B20" s="47" t="s">
        <v>48</v>
      </c>
      <c r="C20" s="47" t="s">
        <v>484</v>
      </c>
      <c r="D20" s="47" t="s">
        <v>402</v>
      </c>
      <c r="E20" s="48" t="s">
        <v>6</v>
      </c>
      <c r="F20" s="67" t="s">
        <v>49</v>
      </c>
      <c r="G20" s="48" t="s">
        <v>45</v>
      </c>
      <c r="H20" s="10" t="str">
        <f t="shared" si="0"/>
        <v>PROYECTO_DESCRIPCION</v>
      </c>
    </row>
    <row r="21" spans="1:8" ht="17" thickTop="1" thickBot="1" x14ac:dyDescent="0.25">
      <c r="A21" s="78">
        <v>20</v>
      </c>
      <c r="B21" s="47" t="s">
        <v>50</v>
      </c>
      <c r="C21" s="47" t="s">
        <v>485</v>
      </c>
      <c r="D21" s="47" t="s">
        <v>403</v>
      </c>
      <c r="E21" s="48" t="s">
        <v>32</v>
      </c>
      <c r="F21" s="67" t="s">
        <v>51</v>
      </c>
      <c r="G21" s="48" t="s">
        <v>45</v>
      </c>
      <c r="H21" s="10" t="str">
        <f t="shared" si="0"/>
        <v>OFERTA_ORIGEN</v>
      </c>
    </row>
    <row r="22" spans="1:8" ht="17" thickTop="1" thickBot="1" x14ac:dyDescent="0.25">
      <c r="A22" s="79">
        <v>21</v>
      </c>
      <c r="B22" s="3" t="s">
        <v>52</v>
      </c>
      <c r="C22" s="3" t="s">
        <v>484</v>
      </c>
      <c r="D22" s="3" t="s">
        <v>404</v>
      </c>
      <c r="E22" s="57" t="s">
        <v>27</v>
      </c>
      <c r="F22" s="68" t="s">
        <v>53</v>
      </c>
      <c r="G22" s="2" t="s">
        <v>8</v>
      </c>
      <c r="H22" s="10" t="str">
        <f t="shared" si="0"/>
        <v>AREA_TERRENO</v>
      </c>
    </row>
    <row r="23" spans="1:8" ht="17" thickTop="1" thickBot="1" x14ac:dyDescent="0.25">
      <c r="A23" s="79">
        <v>22</v>
      </c>
      <c r="B23" s="3" t="s">
        <v>54</v>
      </c>
      <c r="C23" s="3" t="s">
        <v>484</v>
      </c>
      <c r="D23" s="3" t="s">
        <v>405</v>
      </c>
      <c r="E23" s="57" t="s">
        <v>27</v>
      </c>
      <c r="F23" s="68" t="s">
        <v>55</v>
      </c>
      <c r="G23" s="2" t="s">
        <v>45</v>
      </c>
      <c r="H23" s="10" t="str">
        <f t="shared" si="0"/>
        <v>ANO_CONSTRUCCION</v>
      </c>
    </row>
    <row r="24" spans="1:8" ht="17" thickTop="1" thickBot="1" x14ac:dyDescent="0.25">
      <c r="A24" s="79">
        <v>23</v>
      </c>
      <c r="B24" s="3" t="s">
        <v>56</v>
      </c>
      <c r="C24" s="3" t="s">
        <v>484</v>
      </c>
      <c r="D24" s="3" t="s">
        <v>406</v>
      </c>
      <c r="E24" s="57" t="s">
        <v>27</v>
      </c>
      <c r="F24" s="68" t="s">
        <v>57</v>
      </c>
      <c r="G24" s="2" t="s">
        <v>8</v>
      </c>
      <c r="H24" s="10" t="str">
        <f t="shared" si="0"/>
        <v>AREA_CONSTRUCCION</v>
      </c>
    </row>
    <row r="25" spans="1:8" ht="17" thickTop="1" thickBot="1" x14ac:dyDescent="0.25">
      <c r="A25" s="79">
        <v>24</v>
      </c>
      <c r="B25" s="3" t="s">
        <v>58</v>
      </c>
      <c r="C25" s="3" t="s">
        <v>484</v>
      </c>
      <c r="D25" s="3" t="s">
        <v>407</v>
      </c>
      <c r="E25" s="57" t="s">
        <v>32</v>
      </c>
      <c r="F25" s="68" t="s">
        <v>59</v>
      </c>
      <c r="G25" s="2" t="s">
        <v>8</v>
      </c>
      <c r="H25" s="10" t="str">
        <f t="shared" si="0"/>
        <v>CONSERVACION</v>
      </c>
    </row>
    <row r="26" spans="1:8" ht="17" thickTop="1" thickBot="1" x14ac:dyDescent="0.25">
      <c r="A26" s="79">
        <v>25</v>
      </c>
      <c r="B26" s="3" t="s">
        <v>60</v>
      </c>
      <c r="C26" s="3" t="s">
        <v>484</v>
      </c>
      <c r="D26" s="3" t="s">
        <v>408</v>
      </c>
      <c r="E26" s="57" t="s">
        <v>27</v>
      </c>
      <c r="F26" s="68" t="s">
        <v>61</v>
      </c>
      <c r="G26" s="2" t="s">
        <v>8</v>
      </c>
      <c r="H26" s="10" t="str">
        <f t="shared" si="0"/>
        <v>AREA_PRIVADA</v>
      </c>
    </row>
    <row r="27" spans="1:8" ht="17" thickTop="1" thickBot="1" x14ac:dyDescent="0.25">
      <c r="A27" s="79">
        <v>26</v>
      </c>
      <c r="B27" s="3" t="s">
        <v>62</v>
      </c>
      <c r="C27" s="3" t="s">
        <v>484</v>
      </c>
      <c r="D27" s="3" t="s">
        <v>409</v>
      </c>
      <c r="E27" s="57" t="s">
        <v>32</v>
      </c>
      <c r="F27" s="68" t="s">
        <v>63</v>
      </c>
      <c r="G27" s="2" t="s">
        <v>8</v>
      </c>
      <c r="H27" s="10" t="str">
        <f t="shared" si="0"/>
        <v>DESTINACION_ECONOMICA</v>
      </c>
    </row>
    <row r="28" spans="1:8" ht="17" thickTop="1" thickBot="1" x14ac:dyDescent="0.25">
      <c r="A28" s="79">
        <v>27</v>
      </c>
      <c r="B28" s="3" t="s">
        <v>64</v>
      </c>
      <c r="C28" s="3" t="s">
        <v>484</v>
      </c>
      <c r="D28" s="3" t="s">
        <v>410</v>
      </c>
      <c r="E28" s="57" t="s">
        <v>27</v>
      </c>
      <c r="F28" s="68" t="s">
        <v>65</v>
      </c>
      <c r="G28" s="2" t="s">
        <v>45</v>
      </c>
      <c r="H28" s="10" t="str">
        <f t="shared" si="0"/>
        <v>ALTURA_EDIFICIO</v>
      </c>
    </row>
    <row r="29" spans="1:8" ht="17" thickTop="1" thickBot="1" x14ac:dyDescent="0.25">
      <c r="A29" s="79">
        <v>28</v>
      </c>
      <c r="B29" s="3" t="s">
        <v>66</v>
      </c>
      <c r="C29" s="3" t="s">
        <v>484</v>
      </c>
      <c r="D29" s="3" t="s">
        <v>411</v>
      </c>
      <c r="E29" s="57" t="s">
        <v>27</v>
      </c>
      <c r="F29" s="68" t="s">
        <v>67</v>
      </c>
      <c r="G29" s="2" t="s">
        <v>45</v>
      </c>
      <c r="H29" s="10" t="str">
        <f t="shared" si="0"/>
        <v>NUMERO_PISO</v>
      </c>
    </row>
    <row r="30" spans="1:8" ht="17" thickTop="1" thickBot="1" x14ac:dyDescent="0.25">
      <c r="A30" s="79">
        <v>29</v>
      </c>
      <c r="B30" s="3" t="s">
        <v>68</v>
      </c>
      <c r="C30" s="3" t="s">
        <v>484</v>
      </c>
      <c r="D30" s="3" t="s">
        <v>412</v>
      </c>
      <c r="E30" s="57" t="s">
        <v>6</v>
      </c>
      <c r="F30" s="68" t="s">
        <v>69</v>
      </c>
      <c r="G30" s="2" t="s">
        <v>8</v>
      </c>
      <c r="H30" s="10" t="str">
        <f t="shared" si="0"/>
        <v>TIPO_INMUEBLE_RURAL</v>
      </c>
    </row>
    <row r="31" spans="1:8" ht="17" thickTop="1" thickBot="1" x14ac:dyDescent="0.25">
      <c r="A31" s="79">
        <v>30</v>
      </c>
      <c r="B31" s="3" t="s">
        <v>70</v>
      </c>
      <c r="C31" s="3" t="s">
        <v>484</v>
      </c>
      <c r="D31" s="3" t="s">
        <v>413</v>
      </c>
      <c r="E31" s="57" t="s">
        <v>32</v>
      </c>
      <c r="F31" s="68" t="s">
        <v>71</v>
      </c>
      <c r="G31" s="2" t="s">
        <v>45</v>
      </c>
      <c r="H31" s="10" t="str">
        <f t="shared" si="0"/>
        <v>TIPOLOGIA_TIPO</v>
      </c>
    </row>
    <row r="32" spans="1:8" ht="17" thickTop="1" thickBot="1" x14ac:dyDescent="0.25">
      <c r="A32" s="79">
        <v>31</v>
      </c>
      <c r="B32" s="3" t="s">
        <v>72</v>
      </c>
      <c r="C32" s="3" t="s">
        <v>484</v>
      </c>
      <c r="D32" s="3" t="s">
        <v>414</v>
      </c>
      <c r="E32" s="57" t="s">
        <v>27</v>
      </c>
      <c r="F32" s="68" t="s">
        <v>73</v>
      </c>
      <c r="G32" s="2" t="s">
        <v>11</v>
      </c>
      <c r="H32" s="10" t="str">
        <f t="shared" si="0"/>
        <v>AREA_CULTIVO</v>
      </c>
    </row>
    <row r="33" spans="1:8" ht="17" thickTop="1" thickBot="1" x14ac:dyDescent="0.25">
      <c r="A33" s="79">
        <v>32</v>
      </c>
      <c r="B33" s="3" t="s">
        <v>74</v>
      </c>
      <c r="C33" s="3" t="s">
        <v>484</v>
      </c>
      <c r="D33" s="3" t="s">
        <v>415</v>
      </c>
      <c r="E33" s="57" t="s">
        <v>27</v>
      </c>
      <c r="F33" s="68" t="s">
        <v>75</v>
      </c>
      <c r="G33" s="2" t="s">
        <v>11</v>
      </c>
      <c r="H33" s="10" t="str">
        <f t="shared" si="0"/>
        <v>EDAD_CULTIVO</v>
      </c>
    </row>
    <row r="34" spans="1:8" ht="17" thickTop="1" thickBot="1" x14ac:dyDescent="0.25">
      <c r="A34" s="79">
        <v>33</v>
      </c>
      <c r="B34" s="3" t="s">
        <v>76</v>
      </c>
      <c r="C34" s="3" t="s">
        <v>484</v>
      </c>
      <c r="D34" s="3" t="s">
        <v>416</v>
      </c>
      <c r="E34" s="57" t="s">
        <v>32</v>
      </c>
      <c r="F34" s="68" t="s">
        <v>77</v>
      </c>
      <c r="G34" s="2" t="s">
        <v>11</v>
      </c>
      <c r="H34" s="10" t="str">
        <f t="shared" si="0"/>
        <v>TIPO_CULTIVO</v>
      </c>
    </row>
    <row r="35" spans="1:8" ht="17" thickTop="1" thickBot="1" x14ac:dyDescent="0.25">
      <c r="A35" s="79">
        <v>34</v>
      </c>
      <c r="B35" s="3" t="s">
        <v>78</v>
      </c>
      <c r="C35" s="3" t="s">
        <v>484</v>
      </c>
      <c r="D35" s="3" t="s">
        <v>417</v>
      </c>
      <c r="E35" s="57" t="s">
        <v>27</v>
      </c>
      <c r="F35" s="68" t="s">
        <v>79</v>
      </c>
      <c r="G35" s="2" t="s">
        <v>45</v>
      </c>
      <c r="H35" s="10" t="str">
        <f t="shared" si="0"/>
        <v>COEFICIENTE</v>
      </c>
    </row>
    <row r="36" spans="1:8" ht="17" thickTop="1" thickBot="1" x14ac:dyDescent="0.25">
      <c r="A36" s="79">
        <v>35</v>
      </c>
      <c r="B36" s="3" t="s">
        <v>80</v>
      </c>
      <c r="C36" s="3" t="s">
        <v>484</v>
      </c>
      <c r="D36" s="3" t="s">
        <v>418</v>
      </c>
      <c r="E36" s="57" t="s">
        <v>32</v>
      </c>
      <c r="F36" s="68" t="s">
        <v>81</v>
      </c>
      <c r="G36" s="2" t="s">
        <v>8</v>
      </c>
      <c r="H36" s="10" t="str">
        <f t="shared" si="0"/>
        <v>SERVICIOS_PUBLICOS</v>
      </c>
    </row>
    <row r="37" spans="1:8" ht="17" thickTop="1" thickBot="1" x14ac:dyDescent="0.25">
      <c r="A37" s="79">
        <v>36</v>
      </c>
      <c r="B37" s="3" t="s">
        <v>82</v>
      </c>
      <c r="C37" s="3" t="s">
        <v>484</v>
      </c>
      <c r="D37" s="3" t="s">
        <v>419</v>
      </c>
      <c r="E37" s="57" t="s">
        <v>27</v>
      </c>
      <c r="F37" s="68" t="s">
        <v>83</v>
      </c>
      <c r="G37" s="2" t="s">
        <v>45</v>
      </c>
      <c r="H37" s="10" t="str">
        <f t="shared" si="0"/>
        <v>ESTRATO</v>
      </c>
    </row>
    <row r="38" spans="1:8" ht="17" thickTop="1" thickBot="1" x14ac:dyDescent="0.25">
      <c r="A38" s="79">
        <v>37</v>
      </c>
      <c r="B38" s="3" t="s">
        <v>84</v>
      </c>
      <c r="C38" s="3" t="s">
        <v>484</v>
      </c>
      <c r="D38" s="3" t="s">
        <v>420</v>
      </c>
      <c r="E38" s="57" t="s">
        <v>27</v>
      </c>
      <c r="F38" s="68" t="s">
        <v>85</v>
      </c>
      <c r="G38" s="2" t="s">
        <v>8</v>
      </c>
      <c r="H38" s="10" t="str">
        <f t="shared" si="0"/>
        <v>GARAJES</v>
      </c>
    </row>
    <row r="39" spans="1:8" ht="17" thickTop="1" thickBot="1" x14ac:dyDescent="0.25">
      <c r="A39" s="79">
        <v>38</v>
      </c>
      <c r="B39" s="3" t="s">
        <v>86</v>
      </c>
      <c r="C39" s="3" t="s">
        <v>484</v>
      </c>
      <c r="D39" s="3" t="s">
        <v>421</v>
      </c>
      <c r="E39" s="57" t="s">
        <v>27</v>
      </c>
      <c r="F39" s="68" t="s">
        <v>87</v>
      </c>
      <c r="G39" s="2" t="s">
        <v>8</v>
      </c>
      <c r="H39" s="10" t="str">
        <f t="shared" si="0"/>
        <v>NUMERO_BANOS</v>
      </c>
    </row>
    <row r="40" spans="1:8" ht="17" thickTop="1" thickBot="1" x14ac:dyDescent="0.25">
      <c r="A40" s="79">
        <v>39</v>
      </c>
      <c r="B40" s="3" t="s">
        <v>88</v>
      </c>
      <c r="C40" s="3" t="s">
        <v>484</v>
      </c>
      <c r="D40" s="3" t="s">
        <v>422</v>
      </c>
      <c r="E40" s="57" t="s">
        <v>27</v>
      </c>
      <c r="F40" s="68" t="s">
        <v>89</v>
      </c>
      <c r="G40" s="2" t="s">
        <v>8</v>
      </c>
      <c r="H40" s="10" t="str">
        <f t="shared" si="0"/>
        <v>NUMERO_HABITACIONES</v>
      </c>
    </row>
    <row r="41" spans="1:8" ht="17" thickTop="1" thickBot="1" x14ac:dyDescent="0.25">
      <c r="A41" s="79">
        <v>40</v>
      </c>
      <c r="B41" s="3" t="s">
        <v>90</v>
      </c>
      <c r="C41" s="3" t="s">
        <v>484</v>
      </c>
      <c r="D41" s="3" t="s">
        <v>423</v>
      </c>
      <c r="E41" s="57" t="s">
        <v>27</v>
      </c>
      <c r="F41" s="68" t="s">
        <v>91</v>
      </c>
      <c r="G41" s="2" t="s">
        <v>8</v>
      </c>
      <c r="H41" s="10" t="str">
        <f t="shared" si="0"/>
        <v>NUMERO_DEPOSITOS</v>
      </c>
    </row>
    <row r="42" spans="1:8" ht="17" thickTop="1" thickBot="1" x14ac:dyDescent="0.25">
      <c r="A42" s="79">
        <v>41</v>
      </c>
      <c r="B42" s="3" t="s">
        <v>92</v>
      </c>
      <c r="C42" s="3" t="s">
        <v>484</v>
      </c>
      <c r="D42" s="3" t="s">
        <v>424</v>
      </c>
      <c r="E42" s="57" t="s">
        <v>6</v>
      </c>
      <c r="F42" s="68" t="s">
        <v>93</v>
      </c>
      <c r="G42" s="2" t="s">
        <v>8</v>
      </c>
      <c r="H42" s="10" t="str">
        <f t="shared" si="0"/>
        <v>CONSTRUCCIONES_ANEXAS</v>
      </c>
    </row>
    <row r="43" spans="1:8" ht="17" thickTop="1" thickBot="1" x14ac:dyDescent="0.25">
      <c r="A43" s="80">
        <v>42</v>
      </c>
      <c r="B43" s="6" t="s">
        <v>94</v>
      </c>
      <c r="C43" s="6" t="s">
        <v>485</v>
      </c>
      <c r="D43" s="6" t="s">
        <v>497</v>
      </c>
      <c r="E43" s="7" t="s">
        <v>27</v>
      </c>
      <c r="F43" s="69" t="s">
        <v>95</v>
      </c>
      <c r="G43" s="5" t="s">
        <v>8</v>
      </c>
      <c r="H43" s="10" t="str">
        <f t="shared" si="0"/>
        <v>VALOR_OFERTA_INICIAL</v>
      </c>
    </row>
    <row r="44" spans="1:8" ht="17" thickTop="1" thickBot="1" x14ac:dyDescent="0.25">
      <c r="A44" s="80">
        <v>43</v>
      </c>
      <c r="B44" s="6" t="s">
        <v>96</v>
      </c>
      <c r="C44" s="6" t="s">
        <v>485</v>
      </c>
      <c r="D44" s="6" t="s">
        <v>426</v>
      </c>
      <c r="E44" s="7" t="s">
        <v>27</v>
      </c>
      <c r="F44" s="69" t="s">
        <v>97</v>
      </c>
      <c r="G44" s="5" t="s">
        <v>8</v>
      </c>
      <c r="H44" s="10" t="str">
        <f t="shared" si="0"/>
        <v>PORCENTAJE_NEGOCIACION</v>
      </c>
    </row>
    <row r="45" spans="1:8" ht="17" thickTop="1" thickBot="1" x14ac:dyDescent="0.25">
      <c r="A45" s="80">
        <v>44</v>
      </c>
      <c r="B45" s="6" t="s">
        <v>98</v>
      </c>
      <c r="C45" s="6" t="s">
        <v>485</v>
      </c>
      <c r="D45" s="6" t="s">
        <v>498</v>
      </c>
      <c r="E45" s="7" t="s">
        <v>27</v>
      </c>
      <c r="F45" s="8" t="s">
        <v>99</v>
      </c>
      <c r="G45" s="5" t="s">
        <v>8</v>
      </c>
      <c r="H45" s="10" t="str">
        <f t="shared" si="0"/>
        <v>VALOR_OFERTA_FINAL</v>
      </c>
    </row>
    <row r="46" spans="1:8" ht="17" thickTop="1" thickBot="1" x14ac:dyDescent="0.25">
      <c r="A46" s="80">
        <v>45</v>
      </c>
      <c r="B46" s="6" t="s">
        <v>100</v>
      </c>
      <c r="C46" s="6" t="s">
        <v>485</v>
      </c>
      <c r="D46" s="6" t="s">
        <v>428</v>
      </c>
      <c r="E46" s="7" t="s">
        <v>27</v>
      </c>
      <c r="F46" s="8" t="s">
        <v>101</v>
      </c>
      <c r="G46" s="5" t="s">
        <v>102</v>
      </c>
      <c r="H46" s="10" t="str">
        <f t="shared" si="0"/>
        <v>VALOR_TERRENO</v>
      </c>
    </row>
    <row r="47" spans="1:8" ht="17" thickTop="1" thickBot="1" x14ac:dyDescent="0.25">
      <c r="A47" s="80">
        <v>46</v>
      </c>
      <c r="B47" s="6" t="s">
        <v>103</v>
      </c>
      <c r="C47" s="6" t="s">
        <v>485</v>
      </c>
      <c r="D47" s="6" t="s">
        <v>429</v>
      </c>
      <c r="E47" s="7" t="s">
        <v>27</v>
      </c>
      <c r="F47" s="8" t="s">
        <v>104</v>
      </c>
      <c r="G47" s="5" t="s">
        <v>102</v>
      </c>
      <c r="H47" s="10" t="str">
        <f t="shared" si="0"/>
        <v>VALOR_CONSTRUCCION_M²</v>
      </c>
    </row>
    <row r="48" spans="1:8" ht="17" thickTop="1" thickBot="1" x14ac:dyDescent="0.25">
      <c r="A48" s="80">
        <v>47</v>
      </c>
      <c r="B48" s="6" t="s">
        <v>105</v>
      </c>
      <c r="C48" s="6" t="s">
        <v>485</v>
      </c>
      <c r="D48" s="6" t="s">
        <v>430</v>
      </c>
      <c r="E48" s="7" t="s">
        <v>27</v>
      </c>
      <c r="F48" s="8" t="s">
        <v>106</v>
      </c>
      <c r="G48" s="5" t="s">
        <v>102</v>
      </c>
      <c r="H48" s="10" t="str">
        <f t="shared" si="0"/>
        <v>VALOR_AREA_PRIVADA</v>
      </c>
    </row>
    <row r="49" spans="1:8" ht="17" thickTop="1" thickBot="1" x14ac:dyDescent="0.25">
      <c r="A49" s="80">
        <v>48</v>
      </c>
      <c r="B49" s="6" t="s">
        <v>107</v>
      </c>
      <c r="C49" s="6" t="s">
        <v>485</v>
      </c>
      <c r="D49" s="6" t="s">
        <v>431</v>
      </c>
      <c r="E49" s="7" t="s">
        <v>27</v>
      </c>
      <c r="F49" s="8" t="s">
        <v>108</v>
      </c>
      <c r="G49" s="5" t="s">
        <v>8</v>
      </c>
      <c r="H49" s="10" t="str">
        <f t="shared" si="0"/>
        <v>VALOR_CULTIVO</v>
      </c>
    </row>
    <row r="50" spans="1:8" ht="17" thickTop="1" thickBot="1" x14ac:dyDescent="0.25">
      <c r="A50" s="80">
        <v>49</v>
      </c>
      <c r="B50" s="6" t="s">
        <v>109</v>
      </c>
      <c r="C50" s="6" t="s">
        <v>485</v>
      </c>
      <c r="D50" s="6" t="s">
        <v>432</v>
      </c>
      <c r="E50" s="7" t="s">
        <v>27</v>
      </c>
      <c r="F50" s="8" t="s">
        <v>110</v>
      </c>
      <c r="G50" s="5" t="s">
        <v>45</v>
      </c>
      <c r="H50" s="10" t="str">
        <f t="shared" si="0"/>
        <v>AVALUO_CATASTRAL</v>
      </c>
    </row>
    <row r="51" spans="1:8" ht="17" thickTop="1" thickBot="1" x14ac:dyDescent="0.25">
      <c r="A51" s="80">
        <v>50</v>
      </c>
      <c r="B51" s="6" t="s">
        <v>111</v>
      </c>
      <c r="C51" s="6" t="s">
        <v>485</v>
      </c>
      <c r="D51" s="6" t="s">
        <v>433</v>
      </c>
      <c r="E51" s="7" t="s">
        <v>27</v>
      </c>
      <c r="F51" s="8" t="s">
        <v>112</v>
      </c>
      <c r="G51" s="5" t="s">
        <v>8</v>
      </c>
      <c r="H51" s="10" t="str">
        <f t="shared" si="0"/>
        <v>VALOR_ADMINISTRACION</v>
      </c>
    </row>
    <row r="52" spans="1:8" ht="17" thickTop="1" thickBot="1" x14ac:dyDescent="0.25">
      <c r="A52" s="80">
        <v>51</v>
      </c>
      <c r="B52" s="6" t="s">
        <v>113</v>
      </c>
      <c r="C52" s="6" t="s">
        <v>485</v>
      </c>
      <c r="D52" s="6" t="s">
        <v>434</v>
      </c>
      <c r="E52" s="7" t="s">
        <v>27</v>
      </c>
      <c r="F52" s="8" t="s">
        <v>114</v>
      </c>
      <c r="G52" s="5" t="s">
        <v>8</v>
      </c>
      <c r="H52" s="10" t="str">
        <f t="shared" si="0"/>
        <v>VALOR_ARRIENDO_INICIAL</v>
      </c>
    </row>
    <row r="53" spans="1:8" ht="17" thickTop="1" thickBot="1" x14ac:dyDescent="0.25">
      <c r="A53" s="80">
        <v>52</v>
      </c>
      <c r="B53" s="6" t="s">
        <v>115</v>
      </c>
      <c r="C53" s="6" t="s">
        <v>485</v>
      </c>
      <c r="D53" s="6" t="s">
        <v>435</v>
      </c>
      <c r="E53" s="7" t="s">
        <v>27</v>
      </c>
      <c r="F53" s="8" t="s">
        <v>116</v>
      </c>
      <c r="G53" s="5" t="s">
        <v>8</v>
      </c>
      <c r="H53" s="10" t="str">
        <f t="shared" si="0"/>
        <v>VALOR_ARRIENDO_FINAL</v>
      </c>
    </row>
    <row r="54" spans="1:8" ht="17" thickTop="1" thickBot="1" x14ac:dyDescent="0.25">
      <c r="A54" s="80">
        <v>53</v>
      </c>
      <c r="B54" s="6" t="s">
        <v>117</v>
      </c>
      <c r="C54" s="6" t="s">
        <v>485</v>
      </c>
      <c r="D54" s="6" t="s">
        <v>436</v>
      </c>
      <c r="E54" s="7" t="s">
        <v>27</v>
      </c>
      <c r="F54" s="8" t="s">
        <v>118</v>
      </c>
      <c r="G54" s="5" t="s">
        <v>11</v>
      </c>
      <c r="H54" s="10" t="str">
        <f t="shared" si="0"/>
        <v>VALOR_TERRAZA_BALCON_PATIO</v>
      </c>
    </row>
    <row r="55" spans="1:8" ht="17" thickTop="1" thickBot="1" x14ac:dyDescent="0.25">
      <c r="A55" s="80">
        <v>54</v>
      </c>
      <c r="B55" s="6" t="s">
        <v>119</v>
      </c>
      <c r="C55" s="6" t="s">
        <v>485</v>
      </c>
      <c r="D55" s="6" t="s">
        <v>437</v>
      </c>
      <c r="E55" s="7" t="s">
        <v>27</v>
      </c>
      <c r="F55" s="8" t="s">
        <v>120</v>
      </c>
      <c r="G55" s="5" t="s">
        <v>11</v>
      </c>
      <c r="H55" s="10" t="str">
        <f t="shared" si="0"/>
        <v>VALOR_GARAJES</v>
      </c>
    </row>
    <row r="56" spans="1:8" ht="17" thickTop="1" thickBot="1" x14ac:dyDescent="0.25">
      <c r="A56" s="80">
        <v>55</v>
      </c>
      <c r="B56" s="6" t="s">
        <v>121</v>
      </c>
      <c r="C56" s="6" t="s">
        <v>485</v>
      </c>
      <c r="D56" s="6" t="s">
        <v>438</v>
      </c>
      <c r="E56" s="7" t="s">
        <v>27</v>
      </c>
      <c r="F56" s="8" t="s">
        <v>122</v>
      </c>
      <c r="G56" s="5" t="s">
        <v>11</v>
      </c>
      <c r="H56" s="10" t="str">
        <f t="shared" si="0"/>
        <v>VALOR_DEPOSITOS</v>
      </c>
    </row>
    <row r="57" spans="1:8" ht="17" thickTop="1" thickBot="1" x14ac:dyDescent="0.25">
      <c r="A57" s="80">
        <v>56</v>
      </c>
      <c r="B57" s="6" t="s">
        <v>123</v>
      </c>
      <c r="C57" s="6" t="s">
        <v>485</v>
      </c>
      <c r="D57" s="6" t="s">
        <v>499</v>
      </c>
      <c r="E57" s="7" t="s">
        <v>27</v>
      </c>
      <c r="F57" s="8" t="s">
        <v>124</v>
      </c>
      <c r="G57" s="5" t="s">
        <v>8</v>
      </c>
      <c r="H57" s="10" t="str">
        <f t="shared" si="0"/>
        <v>VALOR_ANEXIDADES</v>
      </c>
    </row>
    <row r="58" spans="1:8" ht="17" thickTop="1" thickBot="1" x14ac:dyDescent="0.25">
      <c r="A58" s="81">
        <v>57</v>
      </c>
      <c r="B58" s="43" t="s">
        <v>125</v>
      </c>
      <c r="C58" s="43" t="s">
        <v>484</v>
      </c>
      <c r="D58" s="43" t="s">
        <v>439</v>
      </c>
      <c r="E58" s="45" t="s">
        <v>6</v>
      </c>
      <c r="F58" s="46" t="s">
        <v>126</v>
      </c>
      <c r="G58" s="44" t="s">
        <v>11</v>
      </c>
      <c r="H58" s="10" t="str">
        <f t="shared" si="0"/>
        <v>MATRICULA_INMOBILIARIA</v>
      </c>
    </row>
    <row r="59" spans="1:8" ht="17" thickTop="1" thickBot="1" x14ac:dyDescent="0.25">
      <c r="A59" s="81">
        <v>58</v>
      </c>
      <c r="B59" s="43" t="s">
        <v>127</v>
      </c>
      <c r="C59" s="43" t="s">
        <v>486</v>
      </c>
      <c r="D59" s="43" t="s">
        <v>440</v>
      </c>
      <c r="E59" s="45" t="s">
        <v>32</v>
      </c>
      <c r="F59" s="46" t="s">
        <v>128</v>
      </c>
      <c r="G59" s="44" t="s">
        <v>8</v>
      </c>
      <c r="H59" s="10" t="str">
        <f t="shared" si="0"/>
        <v>DERECHO_TIPO</v>
      </c>
    </row>
    <row r="60" spans="1:8" ht="17" thickTop="1" thickBot="1" x14ac:dyDescent="0.25">
      <c r="A60" s="81">
        <v>59</v>
      </c>
      <c r="B60" s="43" t="s">
        <v>129</v>
      </c>
      <c r="C60" s="43" t="s">
        <v>484</v>
      </c>
      <c r="D60" s="43" t="s">
        <v>441</v>
      </c>
      <c r="E60" s="45" t="s">
        <v>32</v>
      </c>
      <c r="F60" s="46" t="s">
        <v>130</v>
      </c>
      <c r="G60" s="44" t="s">
        <v>8</v>
      </c>
      <c r="H60" s="10" t="str">
        <f t="shared" si="0"/>
        <v>CONDICION_JURIDICA</v>
      </c>
    </row>
    <row r="61" spans="1:8" ht="17" thickTop="1" thickBot="1" x14ac:dyDescent="0.25">
      <c r="A61" s="82">
        <v>60</v>
      </c>
      <c r="B61" s="56" t="s">
        <v>131</v>
      </c>
      <c r="C61" s="56" t="s">
        <v>485</v>
      </c>
      <c r="D61" s="56" t="s">
        <v>442</v>
      </c>
      <c r="E61" s="60" t="s">
        <v>6</v>
      </c>
      <c r="F61" s="61" t="s">
        <v>132</v>
      </c>
      <c r="G61" s="55" t="s">
        <v>8</v>
      </c>
      <c r="H61" s="10" t="str">
        <f t="shared" si="0"/>
        <v>NOMBRE_OFERENTE</v>
      </c>
    </row>
    <row r="62" spans="1:8" ht="17" thickTop="1" thickBot="1" x14ac:dyDescent="0.25">
      <c r="A62" s="82">
        <v>61</v>
      </c>
      <c r="B62" s="56" t="s">
        <v>133</v>
      </c>
      <c r="C62" s="56" t="s">
        <v>485</v>
      </c>
      <c r="D62" s="56" t="s">
        <v>443</v>
      </c>
      <c r="E62" s="60" t="s">
        <v>27</v>
      </c>
      <c r="F62" s="61" t="s">
        <v>134</v>
      </c>
      <c r="G62" s="55" t="s">
        <v>8</v>
      </c>
      <c r="H62" s="10" t="str">
        <f t="shared" si="0"/>
        <v>NUMERO_CONTACTO</v>
      </c>
    </row>
    <row r="63" spans="1:8" ht="17" thickTop="1" thickBot="1" x14ac:dyDescent="0.25">
      <c r="A63" s="82">
        <v>62</v>
      </c>
      <c r="B63" s="56" t="s">
        <v>135</v>
      </c>
      <c r="C63" s="56" t="s">
        <v>485</v>
      </c>
      <c r="D63" s="56" t="s">
        <v>444</v>
      </c>
      <c r="E63" s="60" t="s">
        <v>6</v>
      </c>
      <c r="F63" s="61" t="s">
        <v>136</v>
      </c>
      <c r="G63" s="55" t="s">
        <v>11</v>
      </c>
      <c r="H63" s="10" t="str">
        <f t="shared" si="0"/>
        <v>URL</v>
      </c>
    </row>
    <row r="64" spans="1:8" ht="17" thickTop="1" thickBot="1" x14ac:dyDescent="0.25">
      <c r="A64" s="83">
        <v>63</v>
      </c>
      <c r="B64" s="52" t="s">
        <v>137</v>
      </c>
      <c r="C64" s="52" t="s">
        <v>485</v>
      </c>
      <c r="D64" s="52" t="s">
        <v>445</v>
      </c>
      <c r="E64" s="19" t="s">
        <v>6</v>
      </c>
      <c r="F64" s="53" t="s">
        <v>138</v>
      </c>
      <c r="G64" s="4" t="s">
        <v>11</v>
      </c>
      <c r="H64" s="10" t="str">
        <f t="shared" si="0"/>
        <v>ENLACE_INTERNO_FOTO_PREDIO</v>
      </c>
    </row>
    <row r="65" spans="1:8" ht="17" thickTop="1" thickBot="1" x14ac:dyDescent="0.25">
      <c r="A65" s="83">
        <v>64</v>
      </c>
      <c r="B65" s="52" t="s">
        <v>139</v>
      </c>
      <c r="C65" s="52" t="s">
        <v>485</v>
      </c>
      <c r="D65" s="52" t="s">
        <v>446</v>
      </c>
      <c r="E65" s="19" t="s">
        <v>6</v>
      </c>
      <c r="F65" s="53" t="s">
        <v>140</v>
      </c>
      <c r="G65" s="4" t="s">
        <v>11</v>
      </c>
      <c r="H65" s="10" t="str">
        <f t="shared" si="0"/>
        <v>ENLACE_DOCUMENTOS</v>
      </c>
    </row>
    <row r="66" spans="1:8" ht="17" thickTop="1" thickBot="1" x14ac:dyDescent="0.25">
      <c r="A66" s="83">
        <v>65</v>
      </c>
      <c r="B66" s="52" t="s">
        <v>141</v>
      </c>
      <c r="C66" s="52" t="s">
        <v>485</v>
      </c>
      <c r="D66" s="52" t="s">
        <v>447</v>
      </c>
      <c r="E66" s="19" t="s">
        <v>6</v>
      </c>
      <c r="F66" s="53" t="s">
        <v>142</v>
      </c>
      <c r="G66" s="4" t="s">
        <v>8</v>
      </c>
      <c r="H66" s="10" t="str">
        <f t="shared" si="0"/>
        <v>OBSERVACIONES</v>
      </c>
    </row>
    <row r="67" spans="1:8" ht="17" thickTop="1" thickBot="1" x14ac:dyDescent="0.25">
      <c r="A67" s="84">
        <v>66</v>
      </c>
      <c r="B67" s="54" t="s">
        <v>143</v>
      </c>
      <c r="C67" s="54" t="s">
        <v>487</v>
      </c>
      <c r="D67" s="54" t="s">
        <v>448</v>
      </c>
      <c r="E67" s="58" t="s">
        <v>6</v>
      </c>
      <c r="F67" s="59" t="s">
        <v>144</v>
      </c>
      <c r="G67" s="9" t="s">
        <v>8</v>
      </c>
      <c r="H67" s="10" t="str">
        <f t="shared" si="0"/>
        <v>PROYECTO_AREA_RESPONSABLE</v>
      </c>
    </row>
    <row r="68" spans="1:8" ht="17" thickTop="1" thickBot="1" x14ac:dyDescent="0.25">
      <c r="A68" s="84">
        <v>67</v>
      </c>
      <c r="B68" s="54" t="s">
        <v>145</v>
      </c>
      <c r="C68" s="54" t="s">
        <v>487</v>
      </c>
      <c r="D68" s="54" t="s">
        <v>449</v>
      </c>
      <c r="E68" s="58" t="s">
        <v>6</v>
      </c>
      <c r="F68" s="59" t="s">
        <v>146</v>
      </c>
      <c r="G68" s="9" t="s">
        <v>8</v>
      </c>
      <c r="H68" s="10" t="str">
        <f t="shared" si="0"/>
        <v>PROYECTO_PERSONA_RESPONSABLE</v>
      </c>
    </row>
    <row r="69" spans="1:8" ht="17" thickTop="1" thickBot="1" x14ac:dyDescent="0.25">
      <c r="A69" s="84">
        <v>68</v>
      </c>
      <c r="B69" s="54" t="s">
        <v>147</v>
      </c>
      <c r="C69" s="54" t="s">
        <v>487</v>
      </c>
      <c r="D69" s="54" t="s">
        <v>450</v>
      </c>
      <c r="E69" s="58" t="s">
        <v>6</v>
      </c>
      <c r="F69" s="59" t="s">
        <v>148</v>
      </c>
      <c r="G69" s="9" t="s">
        <v>8</v>
      </c>
      <c r="H69" s="10" t="str">
        <f t="shared" ref="H69:H86" si="1">MID(B69,6,30)</f>
        <v>PROYECTO_EMAIL_PERSONAL</v>
      </c>
    </row>
    <row r="70" spans="1:8" ht="17" thickTop="1" thickBot="1" x14ac:dyDescent="0.25">
      <c r="A70" s="84">
        <v>69</v>
      </c>
      <c r="B70" s="54" t="s">
        <v>149</v>
      </c>
      <c r="C70" s="54" t="s">
        <v>487</v>
      </c>
      <c r="D70" s="54" t="s">
        <v>451</v>
      </c>
      <c r="E70" s="58" t="s">
        <v>6</v>
      </c>
      <c r="F70" s="59" t="s">
        <v>150</v>
      </c>
      <c r="G70" s="9" t="s">
        <v>8</v>
      </c>
      <c r="H70" s="10" t="str">
        <f t="shared" si="1"/>
        <v>REVISION_AREA_RESPONSABLE</v>
      </c>
    </row>
    <row r="71" spans="1:8" ht="17" thickTop="1" thickBot="1" x14ac:dyDescent="0.25">
      <c r="A71" s="84">
        <v>70</v>
      </c>
      <c r="B71" s="54" t="s">
        <v>151</v>
      </c>
      <c r="C71" s="54" t="s">
        <v>487</v>
      </c>
      <c r="D71" s="54" t="s">
        <v>452</v>
      </c>
      <c r="E71" s="58" t="s">
        <v>6</v>
      </c>
      <c r="F71" s="59" t="s">
        <v>152</v>
      </c>
      <c r="G71" s="9" t="s">
        <v>8</v>
      </c>
      <c r="H71" s="10" t="str">
        <f t="shared" si="1"/>
        <v>REVISION_PERSONA_RESPONSABLE</v>
      </c>
    </row>
    <row r="72" spans="1:8" ht="17" thickTop="1" thickBot="1" x14ac:dyDescent="0.25">
      <c r="A72" s="85">
        <v>71</v>
      </c>
      <c r="B72" s="72" t="s">
        <v>490</v>
      </c>
      <c r="C72" s="72" t="s">
        <v>484</v>
      </c>
      <c r="D72" s="72" t="s">
        <v>500</v>
      </c>
      <c r="E72" s="73" t="s">
        <v>6</v>
      </c>
      <c r="F72" s="74" t="s">
        <v>489</v>
      </c>
      <c r="G72" s="75" t="s">
        <v>45</v>
      </c>
      <c r="H72" s="10" t="str">
        <f t="shared" si="1"/>
        <v>CARACTERISTICAS_ESPECIALES</v>
      </c>
    </row>
    <row r="73" spans="1:8" ht="17" thickTop="1" thickBot="1" x14ac:dyDescent="0.25">
      <c r="A73" s="85">
        <v>72</v>
      </c>
      <c r="B73" s="72" t="s">
        <v>52</v>
      </c>
      <c r="C73" s="72" t="s">
        <v>485</v>
      </c>
      <c r="D73" s="72" t="s">
        <v>404</v>
      </c>
      <c r="E73" s="73" t="s">
        <v>27</v>
      </c>
      <c r="F73" s="74" t="s">
        <v>491</v>
      </c>
      <c r="G73" s="75" t="s">
        <v>45</v>
      </c>
      <c r="H73" s="10" t="str">
        <f t="shared" si="1"/>
        <v>AREA_TERRENO</v>
      </c>
    </row>
    <row r="74" spans="1:8" ht="17" thickTop="1" thickBot="1" x14ac:dyDescent="0.25">
      <c r="A74" s="85">
        <v>73</v>
      </c>
      <c r="B74" s="72" t="s">
        <v>56</v>
      </c>
      <c r="C74" s="72" t="s">
        <v>485</v>
      </c>
      <c r="D74" s="72" t="s">
        <v>406</v>
      </c>
      <c r="E74" s="73" t="s">
        <v>27</v>
      </c>
      <c r="F74" s="74" t="s">
        <v>492</v>
      </c>
      <c r="G74" s="75" t="s">
        <v>45</v>
      </c>
      <c r="H74" s="10" t="str">
        <f t="shared" si="1"/>
        <v>AREA_CONSTRUCCION</v>
      </c>
    </row>
    <row r="75" spans="1:8" ht="17" thickTop="1" thickBot="1" x14ac:dyDescent="0.25">
      <c r="A75" s="85">
        <v>74</v>
      </c>
      <c r="B75" s="72" t="s">
        <v>60</v>
      </c>
      <c r="C75" s="72" t="s">
        <v>485</v>
      </c>
      <c r="D75" s="72" t="s">
        <v>408</v>
      </c>
      <c r="E75" s="73" t="s">
        <v>27</v>
      </c>
      <c r="F75" s="74" t="s">
        <v>493</v>
      </c>
      <c r="G75" s="75" t="s">
        <v>45</v>
      </c>
      <c r="H75" s="10" t="str">
        <f t="shared" si="1"/>
        <v>AREA_PRIVADA</v>
      </c>
    </row>
    <row r="76" spans="1:8" ht="17" thickTop="1" thickBot="1" x14ac:dyDescent="0.25">
      <c r="A76" s="85">
        <v>75</v>
      </c>
      <c r="B76" s="72" t="s">
        <v>72</v>
      </c>
      <c r="C76" s="72" t="s">
        <v>485</v>
      </c>
      <c r="D76" s="72" t="s">
        <v>414</v>
      </c>
      <c r="E76" s="73" t="s">
        <v>27</v>
      </c>
      <c r="F76" s="74" t="s">
        <v>494</v>
      </c>
      <c r="G76" s="75" t="s">
        <v>45</v>
      </c>
      <c r="H76" s="10" t="str">
        <f t="shared" si="1"/>
        <v>AREA_CULTIVO</v>
      </c>
    </row>
    <row r="77" spans="1:8" ht="17" thickTop="1" thickBot="1" x14ac:dyDescent="0.25">
      <c r="A77" s="85">
        <v>76</v>
      </c>
      <c r="B77" s="72" t="s">
        <v>501</v>
      </c>
      <c r="C77" s="72" t="s">
        <v>487</v>
      </c>
      <c r="D77" s="72" t="s">
        <v>502</v>
      </c>
      <c r="E77" s="73" t="s">
        <v>6</v>
      </c>
      <c r="F77" s="74" t="s">
        <v>503</v>
      </c>
      <c r="G77" s="75" t="s">
        <v>8</v>
      </c>
      <c r="H77" s="10" t="str">
        <f t="shared" si="1"/>
        <v>RAA</v>
      </c>
    </row>
    <row r="78" spans="1:8" ht="17" thickTop="1" thickBot="1" x14ac:dyDescent="0.25">
      <c r="A78" s="85">
        <v>77</v>
      </c>
      <c r="B78" s="72" t="s">
        <v>507</v>
      </c>
      <c r="C78" s="72" t="s">
        <v>487</v>
      </c>
      <c r="D78" s="72" t="s">
        <v>509</v>
      </c>
      <c r="E78" s="73" t="s">
        <v>6</v>
      </c>
      <c r="F78" s="74" t="s">
        <v>508</v>
      </c>
      <c r="G78" s="75" t="s">
        <v>8</v>
      </c>
      <c r="H78" s="10" t="str">
        <f t="shared" si="1"/>
        <v>CATEGORIAS_RAA</v>
      </c>
    </row>
    <row r="79" spans="1:8" ht="17" thickTop="1" thickBot="1" x14ac:dyDescent="0.25">
      <c r="A79" s="85">
        <v>78</v>
      </c>
      <c r="B79" s="72" t="s">
        <v>514</v>
      </c>
      <c r="C79" s="72" t="s">
        <v>487</v>
      </c>
      <c r="D79" s="72" t="s">
        <v>515</v>
      </c>
      <c r="E79" s="73" t="s">
        <v>6</v>
      </c>
      <c r="F79" s="74" t="s">
        <v>516</v>
      </c>
      <c r="G79" s="75" t="s">
        <v>8</v>
      </c>
      <c r="H79" s="10" t="str">
        <f t="shared" si="1"/>
        <v>PIN_VALIDACION_RAA</v>
      </c>
    </row>
    <row r="80" spans="1:8" ht="17" thickTop="1" thickBot="1" x14ac:dyDescent="0.25">
      <c r="A80" s="85">
        <v>79</v>
      </c>
      <c r="B80" s="72" t="s">
        <v>517</v>
      </c>
      <c r="C80" s="72" t="s">
        <v>487</v>
      </c>
      <c r="D80" s="72" t="s">
        <v>524</v>
      </c>
      <c r="E80" s="73" t="s">
        <v>6</v>
      </c>
      <c r="F80" s="74" t="s">
        <v>528</v>
      </c>
      <c r="G80" s="75" t="s">
        <v>8</v>
      </c>
      <c r="H80" s="10" t="str">
        <f t="shared" si="1"/>
        <v>USUARIO</v>
      </c>
    </row>
    <row r="81" spans="1:8" ht="17" thickTop="1" thickBot="1" x14ac:dyDescent="0.25">
      <c r="A81" s="85">
        <v>80</v>
      </c>
      <c r="B81" s="72" t="s">
        <v>518</v>
      </c>
      <c r="C81" s="72" t="s">
        <v>487</v>
      </c>
      <c r="D81" s="72" t="s">
        <v>525</v>
      </c>
      <c r="E81" s="73" t="s">
        <v>6</v>
      </c>
      <c r="F81" s="74" t="s">
        <v>519</v>
      </c>
      <c r="G81" s="75" t="s">
        <v>8</v>
      </c>
      <c r="H81" s="10" t="str">
        <f t="shared" si="1"/>
        <v>CONTRASENA</v>
      </c>
    </row>
    <row r="82" spans="1:8" ht="17" thickTop="1" thickBot="1" x14ac:dyDescent="0.25">
      <c r="A82" s="85">
        <v>81</v>
      </c>
      <c r="B82" s="72" t="s">
        <v>504</v>
      </c>
      <c r="C82" s="72" t="s">
        <v>506</v>
      </c>
      <c r="D82" s="72" t="s">
        <v>510</v>
      </c>
      <c r="E82" s="73" t="s">
        <v>6</v>
      </c>
      <c r="F82" s="74" t="s">
        <v>512</v>
      </c>
      <c r="G82" s="75" t="s">
        <v>8</v>
      </c>
      <c r="H82" s="10" t="str">
        <f t="shared" si="1"/>
        <v>NUMERO_IDENTIFICACION</v>
      </c>
    </row>
    <row r="83" spans="1:8" ht="17" thickTop="1" thickBot="1" x14ac:dyDescent="0.25">
      <c r="A83" s="85">
        <v>82</v>
      </c>
      <c r="B83" s="72" t="s">
        <v>505</v>
      </c>
      <c r="C83" s="72" t="s">
        <v>506</v>
      </c>
      <c r="D83" s="72" t="s">
        <v>511</v>
      </c>
      <c r="E83" s="73" t="s">
        <v>6</v>
      </c>
      <c r="F83" s="74" t="s">
        <v>513</v>
      </c>
      <c r="G83" s="75" t="s">
        <v>8</v>
      </c>
      <c r="H83" s="10" t="str">
        <f t="shared" si="1"/>
        <v>TIPO_IDENTIFICACION</v>
      </c>
    </row>
    <row r="84" spans="1:8" ht="17" thickTop="1" thickBot="1" x14ac:dyDescent="0.25">
      <c r="A84" s="85">
        <v>83</v>
      </c>
      <c r="B84" s="72" t="s">
        <v>520</v>
      </c>
      <c r="C84" s="72" t="s">
        <v>506</v>
      </c>
      <c r="D84" s="72" t="s">
        <v>526</v>
      </c>
      <c r="E84" s="73" t="s">
        <v>6</v>
      </c>
      <c r="F84" s="74" t="s">
        <v>523</v>
      </c>
      <c r="G84" s="75" t="s">
        <v>8</v>
      </c>
      <c r="H84" s="10" t="str">
        <f t="shared" si="1"/>
        <v>NOMBRES</v>
      </c>
    </row>
    <row r="85" spans="1:8" ht="17" thickTop="1" thickBot="1" x14ac:dyDescent="0.25">
      <c r="A85" s="85">
        <v>84</v>
      </c>
      <c r="B85" s="72" t="s">
        <v>521</v>
      </c>
      <c r="C85" s="72" t="s">
        <v>506</v>
      </c>
      <c r="D85" s="72" t="s">
        <v>527</v>
      </c>
      <c r="E85" s="73" t="s">
        <v>6</v>
      </c>
      <c r="F85" s="74" t="s">
        <v>522</v>
      </c>
      <c r="G85" s="75" t="s">
        <v>8</v>
      </c>
      <c r="H85" s="10" t="str">
        <f t="shared" si="1"/>
        <v>APELLIDOS</v>
      </c>
    </row>
    <row r="86" spans="1:8" ht="16" thickTop="1" x14ac:dyDescent="0.2">
      <c r="H86" s="10" t="str">
        <f t="shared" si="1"/>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5"/>
  <sheetViews>
    <sheetView topLeftCell="A82" zoomScale="55" zoomScaleNormal="55" workbookViewId="0">
      <selection activeCell="E115" sqref="E115"/>
    </sheetView>
  </sheetViews>
  <sheetFormatPr baseColWidth="10" defaultColWidth="11.5" defaultRowHeight="15" x14ac:dyDescent="0.2"/>
  <cols>
    <col min="1" max="1" width="40.6640625" style="41" customWidth="1"/>
    <col min="2" max="2" width="32.5" style="41" bestFit="1" customWidth="1"/>
    <col min="3" max="3" width="56.5" style="41" bestFit="1" customWidth="1"/>
    <col min="4" max="4" width="43.1640625" style="41" bestFit="1" customWidth="1"/>
    <col min="5" max="5" width="136.33203125" style="42" customWidth="1"/>
    <col min="6" max="16384" width="11.5" style="41"/>
  </cols>
  <sheetData>
    <row r="1" spans="1:5" ht="18" thickTop="1" thickBot="1" x14ac:dyDescent="0.25">
      <c r="A1" s="11" t="s">
        <v>153</v>
      </c>
      <c r="B1" s="11" t="s">
        <v>154</v>
      </c>
      <c r="C1" s="11" t="s">
        <v>155</v>
      </c>
      <c r="D1" s="11" t="s">
        <v>156</v>
      </c>
      <c r="E1" s="16" t="s">
        <v>157</v>
      </c>
    </row>
    <row r="2" spans="1:5" ht="34" thickTop="1" thickBot="1" x14ac:dyDescent="0.25">
      <c r="A2" s="12" t="s">
        <v>36</v>
      </c>
      <c r="B2" s="12" t="s">
        <v>158</v>
      </c>
      <c r="C2" s="13" t="s">
        <v>159</v>
      </c>
      <c r="D2" s="12" t="s">
        <v>160</v>
      </c>
      <c r="E2" s="17" t="s">
        <v>161</v>
      </c>
    </row>
    <row r="3" spans="1:5" ht="34" thickTop="1" thickBot="1" x14ac:dyDescent="0.25">
      <c r="A3" s="12" t="s">
        <v>36</v>
      </c>
      <c r="B3" s="12" t="s">
        <v>158</v>
      </c>
      <c r="C3" s="14" t="s">
        <v>162</v>
      </c>
      <c r="D3" s="12" t="s">
        <v>160</v>
      </c>
      <c r="E3" s="17" t="s">
        <v>163</v>
      </c>
    </row>
    <row r="4" spans="1:5" ht="18" thickTop="1" thickBot="1" x14ac:dyDescent="0.25">
      <c r="A4" s="12" t="s">
        <v>36</v>
      </c>
      <c r="B4" s="12" t="s">
        <v>158</v>
      </c>
      <c r="C4" s="14" t="s">
        <v>164</v>
      </c>
      <c r="D4" s="12" t="s">
        <v>160</v>
      </c>
      <c r="E4" s="17" t="s">
        <v>165</v>
      </c>
    </row>
    <row r="5" spans="1:5" ht="18" thickTop="1" thickBot="1" x14ac:dyDescent="0.25">
      <c r="A5" s="12" t="s">
        <v>129</v>
      </c>
      <c r="B5" s="12" t="s">
        <v>166</v>
      </c>
      <c r="C5" s="14" t="s">
        <v>167</v>
      </c>
      <c r="D5" s="12" t="s">
        <v>160</v>
      </c>
      <c r="E5" s="17" t="s">
        <v>168</v>
      </c>
    </row>
    <row r="6" spans="1:5" ht="18" thickTop="1" thickBot="1" x14ac:dyDescent="0.25">
      <c r="A6" s="12" t="s">
        <v>129</v>
      </c>
      <c r="B6" s="12" t="s">
        <v>166</v>
      </c>
      <c r="C6" s="14" t="s">
        <v>169</v>
      </c>
      <c r="D6" s="12" t="s">
        <v>160</v>
      </c>
      <c r="E6" s="17" t="s">
        <v>170</v>
      </c>
    </row>
    <row r="7" spans="1:5" ht="18" thickTop="1" thickBot="1" x14ac:dyDescent="0.25">
      <c r="A7" s="12" t="s">
        <v>129</v>
      </c>
      <c r="B7" s="12" t="s">
        <v>166</v>
      </c>
      <c r="C7" s="14" t="s">
        <v>171</v>
      </c>
      <c r="D7" s="12" t="s">
        <v>160</v>
      </c>
      <c r="E7" s="17" t="s">
        <v>172</v>
      </c>
    </row>
    <row r="8" spans="1:5" ht="18" thickTop="1" thickBot="1" x14ac:dyDescent="0.25">
      <c r="A8" s="12" t="s">
        <v>129</v>
      </c>
      <c r="B8" s="12" t="s">
        <v>166</v>
      </c>
      <c r="C8" s="14" t="s">
        <v>173</v>
      </c>
      <c r="D8" s="12" t="s">
        <v>160</v>
      </c>
      <c r="E8" s="17" t="s">
        <v>174</v>
      </c>
    </row>
    <row r="9" spans="1:5" ht="18" thickTop="1" thickBot="1" x14ac:dyDescent="0.25">
      <c r="A9" s="12" t="s">
        <v>129</v>
      </c>
      <c r="B9" s="12" t="s">
        <v>166</v>
      </c>
      <c r="C9" s="14" t="s">
        <v>175</v>
      </c>
      <c r="D9" s="12" t="s">
        <v>160</v>
      </c>
      <c r="E9" s="17" t="s">
        <v>176</v>
      </c>
    </row>
    <row r="10" spans="1:5" ht="18" thickTop="1" thickBot="1" x14ac:dyDescent="0.25">
      <c r="A10" s="12" t="s">
        <v>129</v>
      </c>
      <c r="B10" s="12" t="s">
        <v>166</v>
      </c>
      <c r="C10" s="14" t="s">
        <v>177</v>
      </c>
      <c r="D10" s="12" t="s">
        <v>160</v>
      </c>
      <c r="E10" s="17" t="s">
        <v>178</v>
      </c>
    </row>
    <row r="11" spans="1:5" ht="18" thickTop="1" thickBot="1" x14ac:dyDescent="0.25">
      <c r="A11" s="12" t="s">
        <v>129</v>
      </c>
      <c r="B11" s="12" t="s">
        <v>166</v>
      </c>
      <c r="C11" s="14" t="s">
        <v>179</v>
      </c>
      <c r="D11" s="12" t="s">
        <v>160</v>
      </c>
      <c r="E11" s="17" t="s">
        <v>180</v>
      </c>
    </row>
    <row r="12" spans="1:5" ht="18" thickTop="1" thickBot="1" x14ac:dyDescent="0.25">
      <c r="A12" s="12" t="s">
        <v>129</v>
      </c>
      <c r="B12" s="12" t="s">
        <v>166</v>
      </c>
      <c r="C12" s="14" t="s">
        <v>181</v>
      </c>
      <c r="D12" s="12" t="s">
        <v>160</v>
      </c>
      <c r="E12" s="17" t="s">
        <v>182</v>
      </c>
    </row>
    <row r="13" spans="1:5" ht="18" thickTop="1" thickBot="1" x14ac:dyDescent="0.25">
      <c r="A13" s="12" t="s">
        <v>129</v>
      </c>
      <c r="B13" s="12" t="s">
        <v>166</v>
      </c>
      <c r="C13" s="14" t="s">
        <v>183</v>
      </c>
      <c r="D13" s="12" t="s">
        <v>160</v>
      </c>
      <c r="E13" s="17" t="s">
        <v>184</v>
      </c>
    </row>
    <row r="14" spans="1:5" ht="18" thickTop="1" thickBot="1" x14ac:dyDescent="0.25">
      <c r="A14" s="12" t="s">
        <v>129</v>
      </c>
      <c r="B14" s="12" t="s">
        <v>166</v>
      </c>
      <c r="C14" s="14" t="s">
        <v>185</v>
      </c>
      <c r="D14" s="12" t="s">
        <v>160</v>
      </c>
      <c r="E14" s="17" t="s">
        <v>186</v>
      </c>
    </row>
    <row r="15" spans="1:5" ht="18" thickTop="1" thickBot="1" x14ac:dyDescent="0.25">
      <c r="A15" s="12" t="s">
        <v>129</v>
      </c>
      <c r="B15" s="12" t="s">
        <v>166</v>
      </c>
      <c r="C15" s="14" t="s">
        <v>187</v>
      </c>
      <c r="D15" s="12" t="s">
        <v>160</v>
      </c>
      <c r="E15" s="17" t="s">
        <v>188</v>
      </c>
    </row>
    <row r="16" spans="1:5" ht="18" thickTop="1" thickBot="1" x14ac:dyDescent="0.25">
      <c r="A16" s="12" t="s">
        <v>129</v>
      </c>
      <c r="B16" s="12" t="s">
        <v>166</v>
      </c>
      <c r="C16" s="14" t="s">
        <v>189</v>
      </c>
      <c r="D16" s="12" t="s">
        <v>160</v>
      </c>
      <c r="E16" s="17" t="s">
        <v>190</v>
      </c>
    </row>
    <row r="17" spans="1:5" ht="18" thickTop="1" thickBot="1" x14ac:dyDescent="0.25">
      <c r="A17" s="12" t="s">
        <v>31</v>
      </c>
      <c r="B17" s="12" t="s">
        <v>191</v>
      </c>
      <c r="C17" s="14" t="s">
        <v>192</v>
      </c>
      <c r="D17" s="12" t="s">
        <v>193</v>
      </c>
      <c r="E17" s="17" t="s">
        <v>194</v>
      </c>
    </row>
    <row r="18" spans="1:5" ht="18" thickTop="1" thickBot="1" x14ac:dyDescent="0.25">
      <c r="A18" s="12" t="s">
        <v>31</v>
      </c>
      <c r="B18" s="12" t="s">
        <v>191</v>
      </c>
      <c r="C18" s="14" t="s">
        <v>195</v>
      </c>
      <c r="D18" s="12" t="s">
        <v>196</v>
      </c>
      <c r="E18" s="17" t="s">
        <v>197</v>
      </c>
    </row>
    <row r="19" spans="1:5" ht="18" thickTop="1" thickBot="1" x14ac:dyDescent="0.25">
      <c r="A19" s="12" t="s">
        <v>31</v>
      </c>
      <c r="B19" s="12" t="s">
        <v>191</v>
      </c>
      <c r="C19" s="14" t="s">
        <v>198</v>
      </c>
      <c r="D19" s="12" t="s">
        <v>160</v>
      </c>
      <c r="E19" s="17" t="s">
        <v>199</v>
      </c>
    </row>
    <row r="20" spans="1:5" ht="18" thickTop="1" thickBot="1" x14ac:dyDescent="0.25">
      <c r="A20" s="12" t="s">
        <v>31</v>
      </c>
      <c r="B20" s="12" t="s">
        <v>191</v>
      </c>
      <c r="C20" s="14" t="s">
        <v>200</v>
      </c>
      <c r="D20" s="12" t="s">
        <v>160</v>
      </c>
      <c r="E20" s="17" t="s">
        <v>201</v>
      </c>
    </row>
    <row r="21" spans="1:5" ht="18" thickTop="1" thickBot="1" x14ac:dyDescent="0.25">
      <c r="A21" s="12" t="s">
        <v>31</v>
      </c>
      <c r="B21" s="12" t="s">
        <v>191</v>
      </c>
      <c r="C21" s="14" t="s">
        <v>202</v>
      </c>
      <c r="D21" s="12" t="s">
        <v>160</v>
      </c>
      <c r="E21" s="17" t="s">
        <v>203</v>
      </c>
    </row>
    <row r="22" spans="1:5" ht="34" thickTop="1" thickBot="1" x14ac:dyDescent="0.25">
      <c r="A22" s="12" t="s">
        <v>31</v>
      </c>
      <c r="B22" s="12" t="s">
        <v>191</v>
      </c>
      <c r="C22" s="14" t="s">
        <v>204</v>
      </c>
      <c r="D22" s="12" t="s">
        <v>160</v>
      </c>
      <c r="E22" s="17" t="s">
        <v>205</v>
      </c>
    </row>
    <row r="23" spans="1:5" ht="34" thickTop="1" thickBot="1" x14ac:dyDescent="0.25">
      <c r="A23" s="12" t="s">
        <v>31</v>
      </c>
      <c r="B23" s="12" t="s">
        <v>191</v>
      </c>
      <c r="C23" s="14" t="s">
        <v>206</v>
      </c>
      <c r="D23" s="12" t="s">
        <v>207</v>
      </c>
      <c r="E23" s="17" t="s">
        <v>208</v>
      </c>
    </row>
    <row r="24" spans="1:5" ht="18" thickTop="1" thickBot="1" x14ac:dyDescent="0.25">
      <c r="A24" s="12" t="s">
        <v>31</v>
      </c>
      <c r="B24" s="12" t="s">
        <v>191</v>
      </c>
      <c r="C24" s="14" t="s">
        <v>209</v>
      </c>
      <c r="D24" s="12" t="s">
        <v>210</v>
      </c>
      <c r="E24" s="17" t="s">
        <v>211</v>
      </c>
    </row>
    <row r="25" spans="1:5" ht="34" thickTop="1" thickBot="1" x14ac:dyDescent="0.25">
      <c r="A25" s="12" t="s">
        <v>31</v>
      </c>
      <c r="B25" s="12" t="s">
        <v>191</v>
      </c>
      <c r="C25" s="14" t="s">
        <v>212</v>
      </c>
      <c r="D25" s="12" t="s">
        <v>213</v>
      </c>
      <c r="E25" s="17" t="s">
        <v>214</v>
      </c>
    </row>
    <row r="26" spans="1:5" ht="34" thickTop="1" thickBot="1" x14ac:dyDescent="0.25">
      <c r="A26" s="12" t="s">
        <v>31</v>
      </c>
      <c r="B26" s="12" t="s">
        <v>191</v>
      </c>
      <c r="C26" s="14" t="s">
        <v>215</v>
      </c>
      <c r="D26" s="12" t="s">
        <v>213</v>
      </c>
      <c r="E26" s="17" t="s">
        <v>216</v>
      </c>
    </row>
    <row r="27" spans="1:5" ht="18" thickTop="1" thickBot="1" x14ac:dyDescent="0.25">
      <c r="A27" s="12" t="s">
        <v>31</v>
      </c>
      <c r="B27" s="12" t="s">
        <v>191</v>
      </c>
      <c r="C27" s="14" t="s">
        <v>217</v>
      </c>
      <c r="D27" s="12" t="s">
        <v>207</v>
      </c>
      <c r="E27" s="17" t="s">
        <v>218</v>
      </c>
    </row>
    <row r="28" spans="1:5" ht="34" thickTop="1" thickBot="1" x14ac:dyDescent="0.25">
      <c r="A28" s="12" t="s">
        <v>31</v>
      </c>
      <c r="B28" s="12" t="s">
        <v>191</v>
      </c>
      <c r="C28" s="14" t="s">
        <v>219</v>
      </c>
      <c r="D28" s="12" t="s">
        <v>220</v>
      </c>
      <c r="E28" s="17" t="s">
        <v>221</v>
      </c>
    </row>
    <row r="29" spans="1:5" ht="34" thickTop="1" thickBot="1" x14ac:dyDescent="0.25">
      <c r="A29" s="12" t="s">
        <v>31</v>
      </c>
      <c r="B29" s="12" t="s">
        <v>191</v>
      </c>
      <c r="C29" s="14" t="s">
        <v>222</v>
      </c>
      <c r="D29" s="12" t="s">
        <v>160</v>
      </c>
      <c r="E29" s="17" t="s">
        <v>223</v>
      </c>
    </row>
    <row r="30" spans="1:5" ht="18" thickTop="1" thickBot="1" x14ac:dyDescent="0.25">
      <c r="A30" s="12" t="s">
        <v>31</v>
      </c>
      <c r="B30" s="12" t="s">
        <v>191</v>
      </c>
      <c r="C30" s="14" t="s">
        <v>224</v>
      </c>
      <c r="D30" s="12" t="s">
        <v>196</v>
      </c>
      <c r="E30" s="17" t="s">
        <v>225</v>
      </c>
    </row>
    <row r="31" spans="1:5" ht="18" thickTop="1" thickBot="1" x14ac:dyDescent="0.25">
      <c r="A31" s="12" t="s">
        <v>31</v>
      </c>
      <c r="B31" s="12" t="s">
        <v>191</v>
      </c>
      <c r="C31" s="14" t="s">
        <v>226</v>
      </c>
      <c r="D31" s="12" t="s">
        <v>160</v>
      </c>
      <c r="E31" s="17" t="s">
        <v>227</v>
      </c>
    </row>
    <row r="32" spans="1:5" ht="18" thickTop="1" thickBot="1" x14ac:dyDescent="0.25">
      <c r="A32" s="12" t="s">
        <v>34</v>
      </c>
      <c r="B32" s="12" t="s">
        <v>228</v>
      </c>
      <c r="C32" s="14" t="s">
        <v>229</v>
      </c>
      <c r="D32" s="12" t="s">
        <v>160</v>
      </c>
      <c r="E32" s="17" t="s">
        <v>230</v>
      </c>
    </row>
    <row r="33" spans="1:5" ht="34" thickTop="1" thickBot="1" x14ac:dyDescent="0.25">
      <c r="A33" s="12" t="s">
        <v>34</v>
      </c>
      <c r="B33" s="12" t="s">
        <v>228</v>
      </c>
      <c r="C33" s="14" t="s">
        <v>231</v>
      </c>
      <c r="D33" s="12" t="s">
        <v>160</v>
      </c>
      <c r="E33" s="17" t="s">
        <v>232</v>
      </c>
    </row>
    <row r="34" spans="1:5" ht="34" thickTop="1" thickBot="1" x14ac:dyDescent="0.25">
      <c r="A34" s="12" t="s">
        <v>58</v>
      </c>
      <c r="B34" s="12" t="s">
        <v>233</v>
      </c>
      <c r="C34" s="14" t="s">
        <v>234</v>
      </c>
      <c r="D34" s="12" t="s">
        <v>160</v>
      </c>
      <c r="E34" s="17" t="s">
        <v>235</v>
      </c>
    </row>
    <row r="35" spans="1:5" ht="18" thickTop="1" thickBot="1" x14ac:dyDescent="0.25">
      <c r="A35" s="12" t="s">
        <v>58</v>
      </c>
      <c r="B35" s="12" t="s">
        <v>233</v>
      </c>
      <c r="C35" s="14" t="s">
        <v>236</v>
      </c>
      <c r="D35" s="12" t="s">
        <v>160</v>
      </c>
      <c r="E35" s="17" t="s">
        <v>237</v>
      </c>
    </row>
    <row r="36" spans="1:5" ht="18" thickTop="1" thickBot="1" x14ac:dyDescent="0.25">
      <c r="A36" s="12" t="s">
        <v>58</v>
      </c>
      <c r="B36" s="12" t="s">
        <v>233</v>
      </c>
      <c r="C36" s="14" t="s">
        <v>238</v>
      </c>
      <c r="D36" s="12" t="s">
        <v>160</v>
      </c>
      <c r="E36" s="17" t="s">
        <v>239</v>
      </c>
    </row>
    <row r="37" spans="1:5" ht="18" thickTop="1" thickBot="1" x14ac:dyDescent="0.25">
      <c r="A37" s="12" t="s">
        <v>58</v>
      </c>
      <c r="B37" s="12" t="s">
        <v>233</v>
      </c>
      <c r="C37" s="14" t="s">
        <v>240</v>
      </c>
      <c r="D37" s="12" t="s">
        <v>160</v>
      </c>
      <c r="E37" s="17" t="s">
        <v>241</v>
      </c>
    </row>
    <row r="38" spans="1:5" ht="18" thickTop="1" thickBot="1" x14ac:dyDescent="0.25">
      <c r="A38" s="12" t="s">
        <v>62</v>
      </c>
      <c r="B38" s="12" t="s">
        <v>242</v>
      </c>
      <c r="C38" s="14" t="s">
        <v>243</v>
      </c>
      <c r="D38" s="12" t="s">
        <v>244</v>
      </c>
      <c r="E38" s="17" t="s">
        <v>245</v>
      </c>
    </row>
    <row r="39" spans="1:5" ht="50" thickTop="1" thickBot="1" x14ac:dyDescent="0.25">
      <c r="A39" s="12" t="s">
        <v>62</v>
      </c>
      <c r="B39" s="12" t="s">
        <v>242</v>
      </c>
      <c r="C39" s="14" t="s">
        <v>246</v>
      </c>
      <c r="D39" s="12" t="s">
        <v>244</v>
      </c>
      <c r="E39" s="17" t="s">
        <v>247</v>
      </c>
    </row>
    <row r="40" spans="1:5" ht="34" thickTop="1" thickBot="1" x14ac:dyDescent="0.25">
      <c r="A40" s="12" t="s">
        <v>62</v>
      </c>
      <c r="B40" s="12" t="s">
        <v>242</v>
      </c>
      <c r="C40" s="14" t="s">
        <v>248</v>
      </c>
      <c r="D40" s="12" t="s">
        <v>244</v>
      </c>
      <c r="E40" s="17" t="s">
        <v>249</v>
      </c>
    </row>
    <row r="41" spans="1:5" ht="34" thickTop="1" thickBot="1" x14ac:dyDescent="0.25">
      <c r="A41" s="12" t="s">
        <v>62</v>
      </c>
      <c r="B41" s="12" t="s">
        <v>242</v>
      </c>
      <c r="C41" s="14" t="s">
        <v>250</v>
      </c>
      <c r="D41" s="12" t="s">
        <v>244</v>
      </c>
      <c r="E41" s="17" t="s">
        <v>251</v>
      </c>
    </row>
    <row r="42" spans="1:5" ht="34" thickTop="1" thickBot="1" x14ac:dyDescent="0.25">
      <c r="A42" s="12" t="s">
        <v>62</v>
      </c>
      <c r="B42" s="12" t="s">
        <v>242</v>
      </c>
      <c r="C42" s="14" t="s">
        <v>252</v>
      </c>
      <c r="D42" s="12" t="s">
        <v>253</v>
      </c>
      <c r="E42" s="17" t="s">
        <v>254</v>
      </c>
    </row>
    <row r="43" spans="1:5" ht="18" thickTop="1" thickBot="1" x14ac:dyDescent="0.25">
      <c r="A43" s="12" t="s">
        <v>62</v>
      </c>
      <c r="B43" s="12" t="s">
        <v>242</v>
      </c>
      <c r="C43" s="14" t="s">
        <v>255</v>
      </c>
      <c r="D43" s="12" t="s">
        <v>256</v>
      </c>
      <c r="E43" s="17" t="s">
        <v>257</v>
      </c>
    </row>
    <row r="44" spans="1:5" ht="34" thickTop="1" thickBot="1" x14ac:dyDescent="0.25">
      <c r="A44" s="12" t="s">
        <v>62</v>
      </c>
      <c r="B44" s="12" t="s">
        <v>242</v>
      </c>
      <c r="C44" s="14" t="s">
        <v>258</v>
      </c>
      <c r="D44" s="12" t="s">
        <v>259</v>
      </c>
      <c r="E44" s="17" t="s">
        <v>260</v>
      </c>
    </row>
    <row r="45" spans="1:5" ht="34" thickTop="1" thickBot="1" x14ac:dyDescent="0.25">
      <c r="A45" s="12" t="s">
        <v>62</v>
      </c>
      <c r="B45" s="12" t="s">
        <v>242</v>
      </c>
      <c r="C45" s="14" t="s">
        <v>261</v>
      </c>
      <c r="D45" s="12" t="s">
        <v>259</v>
      </c>
      <c r="E45" s="17" t="s">
        <v>262</v>
      </c>
    </row>
    <row r="46" spans="1:5" ht="34" thickTop="1" thickBot="1" x14ac:dyDescent="0.25">
      <c r="A46" s="12" t="s">
        <v>62</v>
      </c>
      <c r="B46" s="12" t="s">
        <v>242</v>
      </c>
      <c r="C46" s="14" t="s">
        <v>263</v>
      </c>
      <c r="D46" s="12" t="s">
        <v>160</v>
      </c>
      <c r="E46" s="17" t="s">
        <v>264</v>
      </c>
    </row>
    <row r="47" spans="1:5" ht="50" thickTop="1" thickBot="1" x14ac:dyDescent="0.25">
      <c r="A47" s="12" t="s">
        <v>62</v>
      </c>
      <c r="B47" s="12" t="s">
        <v>242</v>
      </c>
      <c r="C47" s="14" t="s">
        <v>265</v>
      </c>
      <c r="D47" s="12" t="s">
        <v>160</v>
      </c>
      <c r="E47" s="17" t="s">
        <v>266</v>
      </c>
    </row>
    <row r="48" spans="1:5" ht="50" thickTop="1" thickBot="1" x14ac:dyDescent="0.25">
      <c r="A48" s="12" t="s">
        <v>62</v>
      </c>
      <c r="B48" s="12" t="s">
        <v>242</v>
      </c>
      <c r="C48" s="14" t="s">
        <v>267</v>
      </c>
      <c r="D48" s="12" t="s">
        <v>259</v>
      </c>
      <c r="E48" s="17" t="s">
        <v>268</v>
      </c>
    </row>
    <row r="49" spans="1:5" ht="50" thickTop="1" thickBot="1" x14ac:dyDescent="0.25">
      <c r="A49" s="12" t="s">
        <v>62</v>
      </c>
      <c r="B49" s="12" t="s">
        <v>242</v>
      </c>
      <c r="C49" s="14" t="s">
        <v>269</v>
      </c>
      <c r="D49" s="12" t="s">
        <v>259</v>
      </c>
      <c r="E49" s="17" t="s">
        <v>270</v>
      </c>
    </row>
    <row r="50" spans="1:5" ht="34" thickTop="1" thickBot="1" x14ac:dyDescent="0.25">
      <c r="A50" s="12" t="s">
        <v>62</v>
      </c>
      <c r="B50" s="12" t="s">
        <v>242</v>
      </c>
      <c r="C50" s="14" t="s">
        <v>271</v>
      </c>
      <c r="D50" s="12" t="s">
        <v>259</v>
      </c>
      <c r="E50" s="17" t="s">
        <v>272</v>
      </c>
    </row>
    <row r="51" spans="1:5" ht="34" thickTop="1" thickBot="1" x14ac:dyDescent="0.25">
      <c r="A51" s="12" t="s">
        <v>62</v>
      </c>
      <c r="B51" s="12" t="s">
        <v>242</v>
      </c>
      <c r="C51" s="14" t="s">
        <v>273</v>
      </c>
      <c r="D51" s="12" t="s">
        <v>259</v>
      </c>
      <c r="E51" s="17" t="s">
        <v>274</v>
      </c>
    </row>
    <row r="52" spans="1:5" ht="50" thickTop="1" thickBot="1" x14ac:dyDescent="0.25">
      <c r="A52" s="12" t="s">
        <v>62</v>
      </c>
      <c r="B52" s="12" t="s">
        <v>242</v>
      </c>
      <c r="C52" s="14" t="s">
        <v>275</v>
      </c>
      <c r="D52" s="12" t="s">
        <v>259</v>
      </c>
      <c r="E52" s="17" t="s">
        <v>276</v>
      </c>
    </row>
    <row r="53" spans="1:5" ht="18" thickTop="1" thickBot="1" x14ac:dyDescent="0.25">
      <c r="A53" s="12" t="s">
        <v>62</v>
      </c>
      <c r="B53" s="12" t="s">
        <v>242</v>
      </c>
      <c r="C53" s="14" t="s">
        <v>277</v>
      </c>
      <c r="D53" s="12" t="s">
        <v>160</v>
      </c>
      <c r="E53" s="17" t="s">
        <v>278</v>
      </c>
    </row>
    <row r="54" spans="1:5" ht="18" thickTop="1" thickBot="1" x14ac:dyDescent="0.25">
      <c r="A54" s="12" t="s">
        <v>62</v>
      </c>
      <c r="B54" s="12" t="s">
        <v>242</v>
      </c>
      <c r="C54" s="14" t="s">
        <v>279</v>
      </c>
      <c r="D54" s="12" t="s">
        <v>244</v>
      </c>
      <c r="E54" s="17" t="s">
        <v>280</v>
      </c>
    </row>
    <row r="55" spans="1:5" ht="34" thickTop="1" thickBot="1" x14ac:dyDescent="0.25">
      <c r="A55" s="12" t="s">
        <v>62</v>
      </c>
      <c r="B55" s="12" t="s">
        <v>242</v>
      </c>
      <c r="C55" s="14" t="s">
        <v>281</v>
      </c>
      <c r="D55" s="12" t="s">
        <v>282</v>
      </c>
      <c r="E55" s="17" t="s">
        <v>283</v>
      </c>
    </row>
    <row r="56" spans="1:5" ht="18" thickTop="1" thickBot="1" x14ac:dyDescent="0.25">
      <c r="A56" s="12" t="s">
        <v>62</v>
      </c>
      <c r="B56" s="12" t="s">
        <v>242</v>
      </c>
      <c r="C56" s="14" t="s">
        <v>284</v>
      </c>
      <c r="D56" s="12" t="s">
        <v>282</v>
      </c>
      <c r="E56" s="17" t="s">
        <v>285</v>
      </c>
    </row>
    <row r="57" spans="1:5" ht="34" thickTop="1" thickBot="1" x14ac:dyDescent="0.25">
      <c r="A57" s="12" t="s">
        <v>62</v>
      </c>
      <c r="B57" s="12" t="s">
        <v>242</v>
      </c>
      <c r="C57" s="14" t="s">
        <v>286</v>
      </c>
      <c r="D57" s="12" t="s">
        <v>282</v>
      </c>
      <c r="E57" s="17" t="s">
        <v>287</v>
      </c>
    </row>
    <row r="58" spans="1:5" ht="34" thickTop="1" thickBot="1" x14ac:dyDescent="0.25">
      <c r="A58" s="12" t="s">
        <v>62</v>
      </c>
      <c r="B58" s="12" t="s">
        <v>242</v>
      </c>
      <c r="C58" s="14" t="s">
        <v>288</v>
      </c>
      <c r="D58" s="12" t="s">
        <v>160</v>
      </c>
      <c r="E58" s="17" t="s">
        <v>289</v>
      </c>
    </row>
    <row r="59" spans="1:5" ht="34" thickTop="1" thickBot="1" x14ac:dyDescent="0.25">
      <c r="A59" s="12" t="s">
        <v>62</v>
      </c>
      <c r="B59" s="12" t="s">
        <v>242</v>
      </c>
      <c r="C59" s="14" t="s">
        <v>290</v>
      </c>
      <c r="D59" s="12" t="s">
        <v>160</v>
      </c>
      <c r="E59" s="17" t="s">
        <v>291</v>
      </c>
    </row>
    <row r="60" spans="1:5" ht="34" thickTop="1" thickBot="1" x14ac:dyDescent="0.25">
      <c r="A60" s="12" t="s">
        <v>62</v>
      </c>
      <c r="B60" s="12" t="s">
        <v>242</v>
      </c>
      <c r="C60" s="14" t="s">
        <v>292</v>
      </c>
      <c r="D60" s="12" t="s">
        <v>160</v>
      </c>
      <c r="E60" s="17" t="s">
        <v>293</v>
      </c>
    </row>
    <row r="61" spans="1:5" ht="34" thickTop="1" thickBot="1" x14ac:dyDescent="0.25">
      <c r="A61" s="12" t="s">
        <v>62</v>
      </c>
      <c r="B61" s="12" t="s">
        <v>242</v>
      </c>
      <c r="C61" s="14" t="s">
        <v>294</v>
      </c>
      <c r="D61" s="12" t="s">
        <v>160</v>
      </c>
      <c r="E61" s="17" t="s">
        <v>295</v>
      </c>
    </row>
    <row r="62" spans="1:5" ht="34" thickTop="1" thickBot="1" x14ac:dyDescent="0.25">
      <c r="A62" s="12" t="s">
        <v>62</v>
      </c>
      <c r="B62" s="12" t="s">
        <v>242</v>
      </c>
      <c r="C62" s="14" t="s">
        <v>296</v>
      </c>
      <c r="D62" s="12" t="s">
        <v>160</v>
      </c>
      <c r="E62" s="17" t="s">
        <v>297</v>
      </c>
    </row>
    <row r="63" spans="1:5" ht="34" thickTop="1" thickBot="1" x14ac:dyDescent="0.25">
      <c r="A63" s="12" t="s">
        <v>62</v>
      </c>
      <c r="B63" s="12" t="s">
        <v>242</v>
      </c>
      <c r="C63" s="14" t="s">
        <v>298</v>
      </c>
      <c r="D63" s="12" t="s">
        <v>259</v>
      </c>
      <c r="E63" s="17" t="s">
        <v>299</v>
      </c>
    </row>
    <row r="64" spans="1:5" ht="34" thickTop="1" thickBot="1" x14ac:dyDescent="0.25">
      <c r="A64" s="12" t="s">
        <v>127</v>
      </c>
      <c r="B64" s="12" t="s">
        <v>300</v>
      </c>
      <c r="C64" s="14" t="s">
        <v>301</v>
      </c>
      <c r="D64" s="12" t="s">
        <v>160</v>
      </c>
      <c r="E64" s="17" t="s">
        <v>302</v>
      </c>
    </row>
    <row r="65" spans="1:5" ht="34" thickTop="1" thickBot="1" x14ac:dyDescent="0.25">
      <c r="A65" s="12" t="s">
        <v>127</v>
      </c>
      <c r="B65" s="12" t="s">
        <v>300</v>
      </c>
      <c r="C65" s="14" t="s">
        <v>303</v>
      </c>
      <c r="D65" s="12" t="s">
        <v>160</v>
      </c>
      <c r="E65" s="17" t="s">
        <v>304</v>
      </c>
    </row>
    <row r="66" spans="1:5" ht="18" thickTop="1" thickBot="1" x14ac:dyDescent="0.25">
      <c r="A66" s="12" t="s">
        <v>127</v>
      </c>
      <c r="B66" s="12" t="s">
        <v>300</v>
      </c>
      <c r="C66" s="14" t="s">
        <v>305</v>
      </c>
      <c r="D66" s="12" t="s">
        <v>160</v>
      </c>
      <c r="E66" s="17" t="s">
        <v>306</v>
      </c>
    </row>
    <row r="67" spans="1:5" ht="18" thickTop="1" thickBot="1" x14ac:dyDescent="0.25">
      <c r="A67" s="12" t="s">
        <v>70</v>
      </c>
      <c r="B67" s="12" t="s">
        <v>307</v>
      </c>
      <c r="C67" s="15" t="s">
        <v>308</v>
      </c>
      <c r="D67" s="12" t="s">
        <v>160</v>
      </c>
      <c r="E67" s="17" t="s">
        <v>309</v>
      </c>
    </row>
    <row r="68" spans="1:5" ht="18" thickTop="1" thickBot="1" x14ac:dyDescent="0.25">
      <c r="A68" s="12" t="s">
        <v>70</v>
      </c>
      <c r="B68" s="12" t="s">
        <v>307</v>
      </c>
      <c r="C68" s="15" t="s">
        <v>310</v>
      </c>
      <c r="D68" s="12" t="s">
        <v>160</v>
      </c>
      <c r="E68" s="17" t="s">
        <v>311</v>
      </c>
    </row>
    <row r="69" spans="1:5" ht="34" thickTop="1" thickBot="1" x14ac:dyDescent="0.25">
      <c r="A69" s="12" t="s">
        <v>70</v>
      </c>
      <c r="B69" s="12" t="s">
        <v>307</v>
      </c>
      <c r="C69" s="15" t="s">
        <v>312</v>
      </c>
      <c r="D69" s="12" t="s">
        <v>160</v>
      </c>
      <c r="E69" s="17" t="s">
        <v>313</v>
      </c>
    </row>
    <row r="70" spans="1:5" ht="34" thickTop="1" thickBot="1" x14ac:dyDescent="0.25">
      <c r="A70" s="12" t="s">
        <v>70</v>
      </c>
      <c r="B70" s="12" t="s">
        <v>307</v>
      </c>
      <c r="C70" s="15" t="s">
        <v>314</v>
      </c>
      <c r="D70" s="12" t="s">
        <v>160</v>
      </c>
      <c r="E70" s="17" t="s">
        <v>315</v>
      </c>
    </row>
    <row r="71" spans="1:5" ht="34" thickTop="1" thickBot="1" x14ac:dyDescent="0.25">
      <c r="A71" s="12" t="s">
        <v>70</v>
      </c>
      <c r="B71" s="12" t="s">
        <v>307</v>
      </c>
      <c r="C71" s="15" t="s">
        <v>316</v>
      </c>
      <c r="D71" s="12" t="s">
        <v>160</v>
      </c>
      <c r="E71" s="17" t="s">
        <v>317</v>
      </c>
    </row>
    <row r="72" spans="1:5" ht="34" thickTop="1" thickBot="1" x14ac:dyDescent="0.25">
      <c r="A72" s="12" t="s">
        <v>70</v>
      </c>
      <c r="B72" s="12" t="s">
        <v>307</v>
      </c>
      <c r="C72" s="15" t="s">
        <v>318</v>
      </c>
      <c r="D72" s="12" t="s">
        <v>160</v>
      </c>
      <c r="E72" s="17" t="s">
        <v>319</v>
      </c>
    </row>
    <row r="73" spans="1:5" ht="34" thickTop="1" thickBot="1" x14ac:dyDescent="0.25">
      <c r="A73" s="12" t="s">
        <v>70</v>
      </c>
      <c r="B73" s="12" t="s">
        <v>307</v>
      </c>
      <c r="C73" s="15" t="s">
        <v>320</v>
      </c>
      <c r="D73" s="12" t="s">
        <v>160</v>
      </c>
      <c r="E73" s="17" t="s">
        <v>321</v>
      </c>
    </row>
    <row r="74" spans="1:5" ht="34" thickTop="1" thickBot="1" x14ac:dyDescent="0.25">
      <c r="A74" s="12" t="s">
        <v>70</v>
      </c>
      <c r="B74" s="12" t="s">
        <v>307</v>
      </c>
      <c r="C74" s="15" t="s">
        <v>322</v>
      </c>
      <c r="D74" s="12" t="s">
        <v>160</v>
      </c>
      <c r="E74" s="17" t="s">
        <v>323</v>
      </c>
    </row>
    <row r="75" spans="1:5" ht="34" thickTop="1" thickBot="1" x14ac:dyDescent="0.25">
      <c r="A75" s="12" t="s">
        <v>70</v>
      </c>
      <c r="B75" s="12" t="s">
        <v>307</v>
      </c>
      <c r="C75" s="15" t="s">
        <v>324</v>
      </c>
      <c r="D75" s="12" t="s">
        <v>160</v>
      </c>
      <c r="E75" s="17" t="s">
        <v>325</v>
      </c>
    </row>
    <row r="76" spans="1:5" ht="34" thickTop="1" thickBot="1" x14ac:dyDescent="0.25">
      <c r="A76" s="12" t="s">
        <v>70</v>
      </c>
      <c r="B76" s="12" t="s">
        <v>307</v>
      </c>
      <c r="C76" s="15" t="s">
        <v>326</v>
      </c>
      <c r="D76" s="12" t="s">
        <v>160</v>
      </c>
      <c r="E76" s="17" t="s">
        <v>327</v>
      </c>
    </row>
    <row r="77" spans="1:5" ht="34" thickTop="1" thickBot="1" x14ac:dyDescent="0.25">
      <c r="A77" s="12" t="s">
        <v>70</v>
      </c>
      <c r="B77" s="12" t="s">
        <v>307</v>
      </c>
      <c r="C77" s="15" t="s">
        <v>328</v>
      </c>
      <c r="D77" s="12" t="s">
        <v>160</v>
      </c>
      <c r="E77" s="17" t="s">
        <v>329</v>
      </c>
    </row>
    <row r="78" spans="1:5" ht="34" thickTop="1" thickBot="1" x14ac:dyDescent="0.25">
      <c r="A78" s="12" t="s">
        <v>70</v>
      </c>
      <c r="B78" s="12" t="s">
        <v>307</v>
      </c>
      <c r="C78" s="15" t="s">
        <v>330</v>
      </c>
      <c r="D78" s="12" t="s">
        <v>160</v>
      </c>
      <c r="E78" s="17" t="s">
        <v>331</v>
      </c>
    </row>
    <row r="79" spans="1:5" ht="34" thickTop="1" thickBot="1" x14ac:dyDescent="0.25">
      <c r="A79" s="12" t="s">
        <v>70</v>
      </c>
      <c r="B79" s="12" t="s">
        <v>307</v>
      </c>
      <c r="C79" s="15" t="s">
        <v>332</v>
      </c>
      <c r="D79" s="12" t="s">
        <v>160</v>
      </c>
      <c r="E79" s="17" t="s">
        <v>333</v>
      </c>
    </row>
    <row r="80" spans="1:5" ht="34" thickTop="1" thickBot="1" x14ac:dyDescent="0.25">
      <c r="A80" s="12" t="s">
        <v>70</v>
      </c>
      <c r="B80" s="12" t="s">
        <v>307</v>
      </c>
      <c r="C80" s="15" t="s">
        <v>334</v>
      </c>
      <c r="D80" s="12" t="s">
        <v>160</v>
      </c>
      <c r="E80" s="17" t="s">
        <v>335</v>
      </c>
    </row>
    <row r="81" spans="1:5" ht="34" thickTop="1" thickBot="1" x14ac:dyDescent="0.25">
      <c r="A81" s="12" t="s">
        <v>70</v>
      </c>
      <c r="B81" s="12" t="s">
        <v>307</v>
      </c>
      <c r="C81" s="15" t="s">
        <v>336</v>
      </c>
      <c r="D81" s="12" t="s">
        <v>160</v>
      </c>
      <c r="E81" s="17" t="s">
        <v>337</v>
      </c>
    </row>
    <row r="82" spans="1:5" ht="34" thickTop="1" thickBot="1" x14ac:dyDescent="0.25">
      <c r="A82" s="12" t="s">
        <v>70</v>
      </c>
      <c r="B82" s="12" t="s">
        <v>307</v>
      </c>
      <c r="C82" s="15" t="s">
        <v>338</v>
      </c>
      <c r="D82" s="12" t="s">
        <v>160</v>
      </c>
      <c r="E82" s="17" t="s">
        <v>339</v>
      </c>
    </row>
    <row r="83" spans="1:5" ht="34" thickTop="1" thickBot="1" x14ac:dyDescent="0.25">
      <c r="A83" s="12" t="s">
        <v>70</v>
      </c>
      <c r="B83" s="12" t="s">
        <v>307</v>
      </c>
      <c r="C83" s="15" t="s">
        <v>340</v>
      </c>
      <c r="D83" s="12" t="s">
        <v>160</v>
      </c>
      <c r="E83" s="17" t="s">
        <v>341</v>
      </c>
    </row>
    <row r="84" spans="1:5" ht="34" thickTop="1" thickBot="1" x14ac:dyDescent="0.25">
      <c r="A84" s="12" t="s">
        <v>70</v>
      </c>
      <c r="B84" s="12" t="s">
        <v>307</v>
      </c>
      <c r="C84" s="15" t="s">
        <v>342</v>
      </c>
      <c r="D84" s="12" t="s">
        <v>160</v>
      </c>
      <c r="E84" s="17" t="s">
        <v>343</v>
      </c>
    </row>
    <row r="85" spans="1:5" ht="34" thickTop="1" thickBot="1" x14ac:dyDescent="0.25">
      <c r="A85" s="12" t="s">
        <v>70</v>
      </c>
      <c r="B85" s="12" t="s">
        <v>307</v>
      </c>
      <c r="C85" s="15" t="s">
        <v>344</v>
      </c>
      <c r="D85" s="12" t="s">
        <v>160</v>
      </c>
      <c r="E85" s="17" t="s">
        <v>345</v>
      </c>
    </row>
    <row r="86" spans="1:5" ht="34" thickTop="1" thickBot="1" x14ac:dyDescent="0.25">
      <c r="A86" s="12" t="s">
        <v>70</v>
      </c>
      <c r="B86" s="12" t="s">
        <v>307</v>
      </c>
      <c r="C86" s="15" t="s">
        <v>346</v>
      </c>
      <c r="D86" s="12" t="s">
        <v>160</v>
      </c>
      <c r="E86" s="17" t="s">
        <v>347</v>
      </c>
    </row>
    <row r="87" spans="1:5" ht="34" thickTop="1" thickBot="1" x14ac:dyDescent="0.25">
      <c r="A87" s="12" t="s">
        <v>70</v>
      </c>
      <c r="B87" s="12" t="s">
        <v>307</v>
      </c>
      <c r="C87" s="15" t="s">
        <v>348</v>
      </c>
      <c r="D87" s="12" t="s">
        <v>160</v>
      </c>
      <c r="E87" s="17" t="s">
        <v>349</v>
      </c>
    </row>
    <row r="88" spans="1:5" ht="34" thickTop="1" thickBot="1" x14ac:dyDescent="0.25">
      <c r="A88" s="12" t="s">
        <v>70</v>
      </c>
      <c r="B88" s="12" t="s">
        <v>307</v>
      </c>
      <c r="C88" s="15" t="s">
        <v>350</v>
      </c>
      <c r="D88" s="12" t="s">
        <v>160</v>
      </c>
      <c r="E88" s="17" t="s">
        <v>351</v>
      </c>
    </row>
    <row r="89" spans="1:5" ht="34" thickTop="1" thickBot="1" x14ac:dyDescent="0.25">
      <c r="A89" s="12" t="s">
        <v>70</v>
      </c>
      <c r="B89" s="12" t="s">
        <v>307</v>
      </c>
      <c r="C89" s="15" t="s">
        <v>352</v>
      </c>
      <c r="D89" s="12" t="s">
        <v>160</v>
      </c>
      <c r="E89" s="17" t="s">
        <v>341</v>
      </c>
    </row>
    <row r="90" spans="1:5" ht="34" thickTop="1" thickBot="1" x14ac:dyDescent="0.25">
      <c r="A90" s="12" t="s">
        <v>70</v>
      </c>
      <c r="B90" s="12" t="s">
        <v>307</v>
      </c>
      <c r="C90" s="15" t="s">
        <v>353</v>
      </c>
      <c r="D90" s="12" t="s">
        <v>160</v>
      </c>
      <c r="E90" s="17" t="s">
        <v>354</v>
      </c>
    </row>
    <row r="91" spans="1:5" ht="18" thickTop="1" thickBot="1" x14ac:dyDescent="0.25">
      <c r="A91" s="12" t="s">
        <v>70</v>
      </c>
      <c r="B91" s="12" t="s">
        <v>307</v>
      </c>
      <c r="C91" s="15" t="s">
        <v>226</v>
      </c>
      <c r="D91" s="12" t="s">
        <v>160</v>
      </c>
      <c r="E91" s="17" t="s">
        <v>355</v>
      </c>
    </row>
    <row r="92" spans="1:5" ht="18" thickTop="1" thickBot="1" x14ac:dyDescent="0.25">
      <c r="A92" s="12" t="s">
        <v>50</v>
      </c>
      <c r="B92" s="12" t="s">
        <v>356</v>
      </c>
      <c r="C92" s="15" t="s">
        <v>357</v>
      </c>
      <c r="D92" s="12" t="s">
        <v>160</v>
      </c>
      <c r="E92" s="17" t="s">
        <v>358</v>
      </c>
    </row>
    <row r="93" spans="1:5" ht="34" thickTop="1" thickBot="1" x14ac:dyDescent="0.25">
      <c r="A93" s="12" t="s">
        <v>50</v>
      </c>
      <c r="B93" s="12" t="s">
        <v>356</v>
      </c>
      <c r="C93" s="14" t="s">
        <v>359</v>
      </c>
      <c r="D93" s="12" t="s">
        <v>160</v>
      </c>
      <c r="E93" s="17" t="s">
        <v>360</v>
      </c>
    </row>
    <row r="94" spans="1:5" ht="34" thickTop="1" thickBot="1" x14ac:dyDescent="0.25">
      <c r="A94" s="12" t="s">
        <v>50</v>
      </c>
      <c r="B94" s="12" t="s">
        <v>356</v>
      </c>
      <c r="C94" s="14" t="s">
        <v>361</v>
      </c>
      <c r="D94" s="12" t="s">
        <v>160</v>
      </c>
      <c r="E94" s="17" t="s">
        <v>362</v>
      </c>
    </row>
    <row r="95" spans="1:5" ht="18" thickTop="1" thickBot="1" x14ac:dyDescent="0.25">
      <c r="A95" s="12" t="s">
        <v>50</v>
      </c>
      <c r="B95" s="12" t="s">
        <v>356</v>
      </c>
      <c r="C95" s="14" t="s">
        <v>363</v>
      </c>
      <c r="D95" s="12" t="s">
        <v>160</v>
      </c>
      <c r="E95" s="17" t="s">
        <v>364</v>
      </c>
    </row>
    <row r="96" spans="1:5" ht="18" thickTop="1" thickBot="1" x14ac:dyDescent="0.25">
      <c r="A96" s="12" t="s">
        <v>50</v>
      </c>
      <c r="B96" s="12" t="s">
        <v>356</v>
      </c>
      <c r="C96" s="14" t="s">
        <v>365</v>
      </c>
      <c r="D96" s="12" t="s">
        <v>160</v>
      </c>
      <c r="E96" s="17" t="s">
        <v>366</v>
      </c>
    </row>
    <row r="97" spans="1:5" ht="34" thickTop="1" thickBot="1" x14ac:dyDescent="0.25">
      <c r="A97" s="12" t="s">
        <v>76</v>
      </c>
      <c r="B97" s="13" t="s">
        <v>367</v>
      </c>
      <c r="C97" s="12" t="s">
        <v>368</v>
      </c>
      <c r="D97" s="12" t="s">
        <v>160</v>
      </c>
      <c r="E97" s="17" t="s">
        <v>369</v>
      </c>
    </row>
    <row r="98" spans="1:5" ht="18" thickTop="1" thickBot="1" x14ac:dyDescent="0.25">
      <c r="A98" s="12" t="s">
        <v>76</v>
      </c>
      <c r="B98" s="14" t="s">
        <v>367</v>
      </c>
      <c r="C98" s="12" t="s">
        <v>370</v>
      </c>
      <c r="D98" s="12" t="s">
        <v>160</v>
      </c>
      <c r="E98" s="17" t="s">
        <v>371</v>
      </c>
    </row>
    <row r="99" spans="1:5" ht="50" thickTop="1" thickBot="1" x14ac:dyDescent="0.25">
      <c r="A99" s="12" t="s">
        <v>76</v>
      </c>
      <c r="B99" s="14" t="s">
        <v>367</v>
      </c>
      <c r="C99" s="12" t="s">
        <v>372</v>
      </c>
      <c r="D99" s="12" t="s">
        <v>160</v>
      </c>
      <c r="E99" s="17" t="s">
        <v>373</v>
      </c>
    </row>
    <row r="100" spans="1:5" ht="17" thickTop="1" thickBot="1" x14ac:dyDescent="0.25">
      <c r="A100" s="12" t="s">
        <v>76</v>
      </c>
      <c r="B100" s="14" t="s">
        <v>367</v>
      </c>
      <c r="C100" s="12" t="s">
        <v>374</v>
      </c>
      <c r="D100" s="12" t="s">
        <v>160</v>
      </c>
      <c r="E100" s="71" t="s">
        <v>375</v>
      </c>
    </row>
    <row r="101" spans="1:5" ht="34" thickTop="1" thickBot="1" x14ac:dyDescent="0.25">
      <c r="A101" s="12" t="s">
        <v>80</v>
      </c>
      <c r="B101" s="14" t="s">
        <v>376</v>
      </c>
      <c r="C101" s="12" t="s">
        <v>377</v>
      </c>
      <c r="D101" s="12" t="s">
        <v>160</v>
      </c>
      <c r="E101" s="17" t="s">
        <v>378</v>
      </c>
    </row>
    <row r="102" spans="1:5" ht="34" thickTop="1" thickBot="1" x14ac:dyDescent="0.25">
      <c r="A102" s="12" t="s">
        <v>80</v>
      </c>
      <c r="B102" s="14" t="s">
        <v>376</v>
      </c>
      <c r="C102" s="12" t="s">
        <v>379</v>
      </c>
      <c r="D102" s="12" t="s">
        <v>160</v>
      </c>
      <c r="E102" s="17" t="s">
        <v>380</v>
      </c>
    </row>
    <row r="103" spans="1:5" ht="28.5" customHeight="1" thickTop="1" thickBot="1" x14ac:dyDescent="0.25">
      <c r="A103" s="12" t="s">
        <v>80</v>
      </c>
      <c r="B103" s="14" t="s">
        <v>376</v>
      </c>
      <c r="C103" s="12" t="s">
        <v>381</v>
      </c>
      <c r="D103" s="12" t="s">
        <v>160</v>
      </c>
      <c r="E103" s="17" t="s">
        <v>382</v>
      </c>
    </row>
    <row r="104" spans="1:5" ht="18" thickTop="1" thickBot="1" x14ac:dyDescent="0.25">
      <c r="A104" s="12" t="s">
        <v>80</v>
      </c>
      <c r="B104" s="14" t="s">
        <v>376</v>
      </c>
      <c r="C104" s="12" t="s">
        <v>383</v>
      </c>
      <c r="D104" s="12" t="s">
        <v>160</v>
      </c>
      <c r="E104" s="17" t="s">
        <v>384</v>
      </c>
    </row>
    <row r="105" spans="1:5" ht="16" thickTop="1"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Q475"/>
  <sheetViews>
    <sheetView zoomScale="85" zoomScaleNormal="85" workbookViewId="0">
      <selection activeCell="H35" sqref="H35"/>
    </sheetView>
  </sheetViews>
  <sheetFormatPr baseColWidth="10" defaultColWidth="11.5" defaultRowHeight="17" thickTop="1" thickBottom="1" x14ac:dyDescent="0.25"/>
  <cols>
    <col min="1" max="1" width="4.5" style="20" bestFit="1" customWidth="1"/>
    <col min="2" max="2" width="33.6640625" style="21" bestFit="1" customWidth="1"/>
    <col min="3" max="3" width="36.1640625" style="21" bestFit="1" customWidth="1"/>
    <col min="4" max="4" width="29.5" style="20" bestFit="1" customWidth="1"/>
    <col min="5" max="5" width="21.5" style="20" bestFit="1" customWidth="1"/>
    <col min="6" max="6" width="14.5" style="20" bestFit="1" customWidth="1"/>
    <col min="7" max="7" width="15.83203125" style="20" bestFit="1" customWidth="1"/>
    <col min="8" max="8" width="17.5" style="20" bestFit="1" customWidth="1"/>
    <col min="9" max="9" width="19.1640625" style="20" bestFit="1" customWidth="1"/>
    <col min="10" max="10" width="14.6640625" style="20" bestFit="1" customWidth="1"/>
    <col min="11" max="11" width="15.5" style="20" bestFit="1" customWidth="1"/>
    <col min="12" max="12" width="20.83203125" style="20" bestFit="1" customWidth="1"/>
    <col min="13" max="13" width="18" style="20" bestFit="1" customWidth="1"/>
    <col min="14" max="14" width="17.33203125" style="20" bestFit="1" customWidth="1"/>
    <col min="15" max="15" width="38.6640625" style="20" bestFit="1" customWidth="1"/>
    <col min="16" max="16" width="33.6640625" style="22" bestFit="1" customWidth="1" collapsed="1"/>
    <col min="17" max="17" width="35.5" style="20" bestFit="1" customWidth="1"/>
    <col min="18" max="18" width="33" style="20" bestFit="1" customWidth="1"/>
    <col min="19" max="19" width="32.5" style="20" bestFit="1" customWidth="1"/>
    <col min="20" max="20" width="21.83203125" style="20" bestFit="1" customWidth="1"/>
    <col min="21" max="21" width="21.1640625" style="20" bestFit="1" customWidth="1"/>
    <col min="22" max="22" width="27.5" style="20" bestFit="1" customWidth="1"/>
    <col min="23" max="23" width="29" style="20" bestFit="1" customWidth="1"/>
    <col min="24" max="24" width="20.83203125" style="20" bestFit="1" customWidth="1"/>
    <col min="25" max="25" width="20.5" style="20" bestFit="1" customWidth="1"/>
    <col min="26" max="26" width="34.1640625" style="20" bestFit="1" customWidth="1"/>
    <col min="27" max="27" width="23" style="20" bestFit="1" customWidth="1"/>
    <col min="28" max="28" width="19" style="20" bestFit="1" customWidth="1"/>
    <col min="29" max="29" width="30.5" style="20" bestFit="1" customWidth="1"/>
    <col min="30" max="30" width="26.5" style="20" bestFit="1" customWidth="1"/>
    <col min="31" max="32" width="20.1640625" style="20" bestFit="1" customWidth="1"/>
    <col min="33" max="33" width="23.5" style="20" bestFit="1" customWidth="1"/>
    <col min="34" max="34" width="17.33203125" style="20" bestFit="1" customWidth="1"/>
    <col min="35" max="35" width="42" style="20" bestFit="1" customWidth="1"/>
    <col min="36" max="37" width="12.6640625" style="20" bestFit="1" customWidth="1"/>
    <col min="38" max="38" width="22" style="20" bestFit="1" customWidth="1"/>
    <col min="39" max="39" width="31.33203125" style="20" bestFit="1" customWidth="1"/>
    <col min="40" max="40" width="27" style="20" bestFit="1" customWidth="1"/>
    <col min="41" max="41" width="35.1640625" style="20" bestFit="1" customWidth="1"/>
    <col min="42" max="42" width="29.5" style="20" bestFit="1" customWidth="1"/>
    <col min="43" max="43" width="35.5" style="20" bestFit="1" customWidth="1"/>
    <col min="44" max="44" width="27.6640625" style="20" bestFit="1" customWidth="1"/>
    <col min="45" max="45" width="22.5" style="20" bestFit="1" customWidth="1"/>
    <col min="46" max="46" width="34.6640625" style="20" bestFit="1" customWidth="1"/>
    <col min="47" max="47" width="30.1640625" style="20" bestFit="1" customWidth="1"/>
    <col min="48" max="48" width="21.5" style="20" bestFit="1" customWidth="1"/>
    <col min="49" max="49" width="27.33203125" style="20" bestFit="1" customWidth="1"/>
    <col min="50" max="50" width="32.5" style="20" bestFit="1" customWidth="1"/>
    <col min="51" max="51" width="34" style="20" bestFit="1" customWidth="1"/>
    <col min="52" max="52" width="32.33203125" style="20" bestFit="1" customWidth="1"/>
    <col min="53" max="53" width="42.5" style="20" bestFit="1" customWidth="1"/>
    <col min="54" max="54" width="22.33203125" style="20" bestFit="1" customWidth="1"/>
    <col min="55" max="55" width="24.5" style="20" bestFit="1" customWidth="1"/>
    <col min="56" max="56" width="34.1640625" style="20" bestFit="1" customWidth="1" collapsed="1"/>
    <col min="57" max="57" width="43.6640625" style="20" bestFit="1" customWidth="1"/>
    <col min="58" max="58" width="28" style="20" bestFit="1" customWidth="1"/>
    <col min="59" max="59" width="26.33203125" style="20" bestFit="1" customWidth="1"/>
    <col min="60" max="60" width="27" style="20" bestFit="1" customWidth="1"/>
    <col min="61" max="61" width="123.5" style="20" bestFit="1" customWidth="1"/>
    <col min="62" max="62" width="41.33203125" style="20" bestFit="1" customWidth="1"/>
    <col min="63" max="63" width="29.5" style="20" bestFit="1" customWidth="1"/>
    <col min="64" max="64" width="181.1640625" style="20" bestFit="1" customWidth="1"/>
    <col min="65" max="65" width="41.5" style="20" bestFit="1" customWidth="1"/>
    <col min="66" max="66" width="46.33203125" style="20" bestFit="1" customWidth="1"/>
    <col min="67" max="67" width="37.5" style="20" bestFit="1" customWidth="1"/>
    <col min="68" max="68" width="39.83203125" style="20" bestFit="1" customWidth="1"/>
    <col min="69" max="69" width="44.6640625" style="20" bestFit="1" customWidth="1"/>
    <col min="70" max="16384" width="11.5" style="18"/>
  </cols>
  <sheetData>
    <row r="1" spans="1:69" thickTop="1" thickBot="1" x14ac:dyDescent="0.25">
      <c r="A1" s="62" t="s">
        <v>0</v>
      </c>
      <c r="B1" s="62" t="s">
        <v>385</v>
      </c>
      <c r="C1" s="62" t="s">
        <v>386</v>
      </c>
      <c r="D1" s="62" t="s">
        <v>387</v>
      </c>
      <c r="E1" s="62" t="s">
        <v>388</v>
      </c>
      <c r="F1" s="62" t="s">
        <v>389</v>
      </c>
      <c r="G1" s="62" t="s">
        <v>390</v>
      </c>
      <c r="H1" s="62" t="s">
        <v>391</v>
      </c>
      <c r="I1" s="62" t="s">
        <v>392</v>
      </c>
      <c r="J1" s="62" t="s">
        <v>393</v>
      </c>
      <c r="K1" s="62" t="s">
        <v>394</v>
      </c>
      <c r="L1" s="62" t="s">
        <v>395</v>
      </c>
      <c r="M1" s="62" t="s">
        <v>396</v>
      </c>
      <c r="N1" s="62" t="s">
        <v>397</v>
      </c>
      <c r="O1" s="62" t="s">
        <v>398</v>
      </c>
      <c r="P1" s="63" t="s">
        <v>399</v>
      </c>
      <c r="Q1" s="62" t="s">
        <v>400</v>
      </c>
      <c r="R1" s="62" t="s">
        <v>401</v>
      </c>
      <c r="S1" s="63" t="s">
        <v>402</v>
      </c>
      <c r="T1" s="63" t="s">
        <v>403</v>
      </c>
      <c r="U1" s="62" t="s">
        <v>404</v>
      </c>
      <c r="V1" s="62" t="s">
        <v>405</v>
      </c>
      <c r="W1" s="62" t="s">
        <v>406</v>
      </c>
      <c r="X1" s="62" t="s">
        <v>407</v>
      </c>
      <c r="Y1" s="62" t="s">
        <v>408</v>
      </c>
      <c r="Z1" s="62" t="s">
        <v>409</v>
      </c>
      <c r="AA1" s="62" t="s">
        <v>410</v>
      </c>
      <c r="AB1" s="62" t="s">
        <v>411</v>
      </c>
      <c r="AC1" s="62" t="s">
        <v>412</v>
      </c>
      <c r="AD1" s="62" t="s">
        <v>413</v>
      </c>
      <c r="AE1" s="62" t="s">
        <v>414</v>
      </c>
      <c r="AF1" s="62" t="s">
        <v>415</v>
      </c>
      <c r="AG1" s="62" t="s">
        <v>416</v>
      </c>
      <c r="AH1" s="62" t="s">
        <v>417</v>
      </c>
      <c r="AI1" s="62" t="s">
        <v>418</v>
      </c>
      <c r="AJ1" s="62" t="s">
        <v>419</v>
      </c>
      <c r="AK1" s="62" t="s">
        <v>420</v>
      </c>
      <c r="AL1" s="62" t="s">
        <v>421</v>
      </c>
      <c r="AM1" s="62" t="s">
        <v>422</v>
      </c>
      <c r="AN1" s="62" t="s">
        <v>423</v>
      </c>
      <c r="AO1" s="62" t="s">
        <v>424</v>
      </c>
      <c r="AP1" s="62" t="s">
        <v>425</v>
      </c>
      <c r="AQ1" s="62" t="s">
        <v>426</v>
      </c>
      <c r="AR1" s="62" t="s">
        <v>427</v>
      </c>
      <c r="AS1" s="62" t="s">
        <v>428</v>
      </c>
      <c r="AT1" s="62" t="s">
        <v>429</v>
      </c>
      <c r="AU1" s="62" t="s">
        <v>430</v>
      </c>
      <c r="AV1" s="62" t="s">
        <v>431</v>
      </c>
      <c r="AW1" s="62" t="s">
        <v>432</v>
      </c>
      <c r="AX1" s="62" t="s">
        <v>433</v>
      </c>
      <c r="AY1" s="62" t="s">
        <v>434</v>
      </c>
      <c r="AZ1" s="62" t="s">
        <v>435</v>
      </c>
      <c r="BA1" s="62" t="s">
        <v>436</v>
      </c>
      <c r="BB1" s="62" t="s">
        <v>437</v>
      </c>
      <c r="BC1" s="62" t="s">
        <v>438</v>
      </c>
      <c r="BD1" s="63" t="s">
        <v>439</v>
      </c>
      <c r="BE1" s="63" t="s">
        <v>440</v>
      </c>
      <c r="BF1" s="63" t="s">
        <v>441</v>
      </c>
      <c r="BG1" s="63" t="s">
        <v>442</v>
      </c>
      <c r="BH1" s="63" t="s">
        <v>443</v>
      </c>
      <c r="BI1" s="63" t="s">
        <v>444</v>
      </c>
      <c r="BJ1" s="63" t="s">
        <v>445</v>
      </c>
      <c r="BK1" s="63" t="s">
        <v>446</v>
      </c>
      <c r="BL1" s="63" t="s">
        <v>447</v>
      </c>
      <c r="BM1" s="63" t="s">
        <v>448</v>
      </c>
      <c r="BN1" s="63" t="s">
        <v>449</v>
      </c>
      <c r="BO1" s="63" t="s">
        <v>450</v>
      </c>
      <c r="BP1" s="63" t="s">
        <v>451</v>
      </c>
      <c r="BQ1" s="63" t="s">
        <v>452</v>
      </c>
    </row>
    <row r="2" spans="1:69" s="34" customFormat="1" ht="16" thickTop="1" thickBot="1" x14ac:dyDescent="0.25">
      <c r="A2" s="23">
        <v>1</v>
      </c>
      <c r="B2" s="24"/>
      <c r="C2" s="24"/>
      <c r="D2" s="23"/>
      <c r="E2" s="23">
        <v>86</v>
      </c>
      <c r="F2" s="23">
        <v>86320</v>
      </c>
      <c r="G2" s="23" t="s">
        <v>453</v>
      </c>
      <c r="H2" s="23"/>
      <c r="I2" s="23" t="s">
        <v>454</v>
      </c>
      <c r="J2" s="25">
        <v>5.0225</v>
      </c>
      <c r="K2" s="25">
        <v>-73.883916666999994</v>
      </c>
      <c r="L2" s="23" t="s">
        <v>209</v>
      </c>
      <c r="M2" s="23" t="s">
        <v>229</v>
      </c>
      <c r="N2" s="23" t="s">
        <v>159</v>
      </c>
      <c r="O2" s="26" t="s">
        <v>455</v>
      </c>
      <c r="P2" s="27">
        <v>44769</v>
      </c>
      <c r="Q2" s="23">
        <v>6</v>
      </c>
      <c r="R2" s="23" t="s">
        <v>455</v>
      </c>
      <c r="S2" s="23"/>
      <c r="T2" s="23" t="s">
        <v>365</v>
      </c>
      <c r="U2" s="28">
        <v>9</v>
      </c>
      <c r="V2" s="23"/>
      <c r="W2" s="23"/>
      <c r="X2" s="23" t="s">
        <v>240</v>
      </c>
      <c r="Y2" s="23"/>
      <c r="Z2" s="23" t="s">
        <v>246</v>
      </c>
      <c r="AA2" s="23"/>
      <c r="AB2" s="23"/>
      <c r="AC2" s="23"/>
      <c r="AD2" s="23"/>
      <c r="AE2" s="23"/>
      <c r="AF2" s="23"/>
      <c r="AG2" s="23" t="s">
        <v>374</v>
      </c>
      <c r="AH2" s="23"/>
      <c r="AI2" s="23" t="s">
        <v>383</v>
      </c>
      <c r="AJ2" s="23"/>
      <c r="AK2" s="23"/>
      <c r="AL2" s="23"/>
      <c r="AM2" s="23"/>
      <c r="AN2" s="23"/>
      <c r="AO2" s="23"/>
      <c r="AP2" s="29">
        <v>30000000</v>
      </c>
      <c r="AQ2" s="30">
        <f>1-(AR2/AP2)</f>
        <v>5.0000000000000044E-2</v>
      </c>
      <c r="AR2" s="31">
        <v>28500000</v>
      </c>
      <c r="AS2" s="31">
        <f>AR2/U2</f>
        <v>3166666.6666666665</v>
      </c>
      <c r="AT2" s="32"/>
      <c r="AU2" s="32"/>
      <c r="AV2" s="32"/>
      <c r="AW2" s="32"/>
      <c r="AX2" s="23"/>
      <c r="AY2" s="23"/>
      <c r="AZ2" s="23"/>
      <c r="BA2" s="23"/>
      <c r="BB2" s="23"/>
      <c r="BC2" s="23"/>
      <c r="BD2" s="23"/>
      <c r="BE2" s="23"/>
      <c r="BF2" s="23"/>
      <c r="BG2" s="23" t="s">
        <v>456</v>
      </c>
      <c r="BH2" s="23">
        <v>3004523505</v>
      </c>
      <c r="BI2" s="23"/>
      <c r="BJ2" s="23"/>
      <c r="BK2" s="23"/>
      <c r="BL2" s="23" t="s">
        <v>457</v>
      </c>
      <c r="BM2" s="23"/>
      <c r="BN2" s="23"/>
      <c r="BO2" s="33"/>
      <c r="BP2" s="23"/>
      <c r="BQ2" s="23"/>
    </row>
    <row r="3" spans="1:69" s="34" customFormat="1" ht="16" thickTop="1" thickBot="1" x14ac:dyDescent="0.25">
      <c r="A3" s="23">
        <v>2</v>
      </c>
      <c r="B3" s="24"/>
      <c r="C3" s="24"/>
      <c r="D3" s="23"/>
      <c r="E3" s="23">
        <v>86</v>
      </c>
      <c r="F3" s="23">
        <v>86320</v>
      </c>
      <c r="G3" s="23" t="s">
        <v>458</v>
      </c>
      <c r="H3" s="23"/>
      <c r="I3" s="23" t="s">
        <v>459</v>
      </c>
      <c r="J3" s="35">
        <v>5.0005277780000004</v>
      </c>
      <c r="K3" s="35">
        <v>-73.876972222000006</v>
      </c>
      <c r="L3" s="23" t="s">
        <v>209</v>
      </c>
      <c r="M3" s="23" t="s">
        <v>229</v>
      </c>
      <c r="N3" s="23" t="s">
        <v>159</v>
      </c>
      <c r="O3" s="26" t="s">
        <v>455</v>
      </c>
      <c r="P3" s="27">
        <v>44768</v>
      </c>
      <c r="Q3" s="23">
        <v>10</v>
      </c>
      <c r="R3" s="23" t="s">
        <v>455</v>
      </c>
      <c r="S3" s="23"/>
      <c r="T3" s="23" t="s">
        <v>365</v>
      </c>
      <c r="U3" s="36">
        <v>75</v>
      </c>
      <c r="V3" s="23"/>
      <c r="W3" s="23"/>
      <c r="X3" s="23" t="s">
        <v>240</v>
      </c>
      <c r="Y3" s="23"/>
      <c r="Z3" s="23" t="s">
        <v>246</v>
      </c>
      <c r="AA3" s="23"/>
      <c r="AB3" s="23"/>
      <c r="AC3" s="23"/>
      <c r="AD3" s="23"/>
      <c r="AE3" s="23"/>
      <c r="AF3" s="23"/>
      <c r="AG3" s="23" t="s">
        <v>374</v>
      </c>
      <c r="AH3" s="23"/>
      <c r="AI3" s="23" t="s">
        <v>383</v>
      </c>
      <c r="AJ3" s="23"/>
      <c r="AK3" s="23"/>
      <c r="AL3" s="23"/>
      <c r="AM3" s="23"/>
      <c r="AN3" s="23"/>
      <c r="AO3" s="23"/>
      <c r="AP3" s="31">
        <v>525000000</v>
      </c>
      <c r="AQ3" s="30">
        <f>1-(AR3/AP3)</f>
        <v>0.23809523809523814</v>
      </c>
      <c r="AR3" s="31">
        <v>400000000</v>
      </c>
      <c r="AS3" s="31">
        <f>AR3/U3</f>
        <v>5333333.333333333</v>
      </c>
      <c r="AT3" s="32"/>
      <c r="AU3" s="32"/>
      <c r="AV3" s="32"/>
      <c r="AW3" s="32"/>
      <c r="AX3" s="23"/>
      <c r="AY3" s="23"/>
      <c r="AZ3" s="23"/>
      <c r="BA3" s="23"/>
      <c r="BB3" s="23"/>
      <c r="BC3" s="23"/>
      <c r="BD3" s="23"/>
      <c r="BE3" s="23"/>
      <c r="BF3" s="23"/>
      <c r="BG3" s="23" t="s">
        <v>460</v>
      </c>
      <c r="BH3" s="23">
        <v>3041232255</v>
      </c>
      <c r="BI3" s="23"/>
      <c r="BJ3" s="23"/>
      <c r="BK3" s="23"/>
      <c r="BL3" s="23" t="s">
        <v>461</v>
      </c>
      <c r="BM3" s="23"/>
      <c r="BN3" s="23"/>
      <c r="BO3" s="23"/>
      <c r="BP3" s="23"/>
      <c r="BQ3" s="23"/>
    </row>
    <row r="4" spans="1:69" s="34" customFormat="1" ht="16" thickTop="1" thickBot="1" x14ac:dyDescent="0.25">
      <c r="A4" s="23">
        <v>3</v>
      </c>
      <c r="B4" s="24"/>
      <c r="C4" s="24"/>
      <c r="D4" s="23"/>
      <c r="E4" s="23">
        <v>41</v>
      </c>
      <c r="F4" s="23">
        <v>41001</v>
      </c>
      <c r="G4" s="23" t="s">
        <v>462</v>
      </c>
      <c r="H4" s="23"/>
      <c r="I4" s="23" t="s">
        <v>463</v>
      </c>
      <c r="J4" s="35">
        <v>5.0039490000000004</v>
      </c>
      <c r="K4" s="35">
        <v>-73.876750999999999</v>
      </c>
      <c r="L4" s="23" t="s">
        <v>209</v>
      </c>
      <c r="M4" s="23" t="s">
        <v>229</v>
      </c>
      <c r="N4" s="23" t="s">
        <v>159</v>
      </c>
      <c r="O4" s="26" t="s">
        <v>464</v>
      </c>
      <c r="P4" s="27">
        <v>44770</v>
      </c>
      <c r="Q4" s="23">
        <v>4</v>
      </c>
      <c r="R4" s="23" t="s">
        <v>455</v>
      </c>
      <c r="S4" s="23"/>
      <c r="T4" s="23" t="s">
        <v>365</v>
      </c>
      <c r="U4" s="37">
        <v>11</v>
      </c>
      <c r="V4" s="23">
        <v>2015</v>
      </c>
      <c r="W4" s="23">
        <v>150</v>
      </c>
      <c r="X4" s="23" t="s">
        <v>234</v>
      </c>
      <c r="Y4" s="23"/>
      <c r="Z4" s="23" t="s">
        <v>246</v>
      </c>
      <c r="AA4" s="23"/>
      <c r="AB4" s="23">
        <v>1</v>
      </c>
      <c r="AC4" s="23" t="s">
        <v>209</v>
      </c>
      <c r="AD4" s="23"/>
      <c r="AE4" s="36">
        <v>7</v>
      </c>
      <c r="AF4" s="23">
        <v>3</v>
      </c>
      <c r="AG4" s="23" t="s">
        <v>370</v>
      </c>
      <c r="AH4" s="23"/>
      <c r="AI4" s="23" t="s">
        <v>383</v>
      </c>
      <c r="AJ4" s="23"/>
      <c r="AK4" s="23"/>
      <c r="AL4" s="23"/>
      <c r="AM4" s="23"/>
      <c r="AN4" s="23"/>
      <c r="AO4" s="23"/>
      <c r="AP4" s="31">
        <v>400000000</v>
      </c>
      <c r="AQ4" s="30">
        <f>1-(AR4/AP4)</f>
        <v>0.125</v>
      </c>
      <c r="AR4" s="31">
        <v>350000000</v>
      </c>
      <c r="AS4" s="31">
        <f>(AR4-AT4-AV4)/U4</f>
        <v>16363636.363636363</v>
      </c>
      <c r="AT4" s="31">
        <v>120000000</v>
      </c>
      <c r="AU4" s="32"/>
      <c r="AV4" s="31">
        <v>50000000</v>
      </c>
      <c r="AW4" s="31">
        <v>100000000</v>
      </c>
      <c r="AX4" s="23"/>
      <c r="AY4" s="23"/>
      <c r="AZ4" s="23"/>
      <c r="BA4" s="23"/>
      <c r="BB4" s="23"/>
      <c r="BC4" s="23"/>
      <c r="BD4" s="23" t="s">
        <v>465</v>
      </c>
      <c r="BE4" s="23"/>
      <c r="BF4" s="23"/>
      <c r="BG4" s="23" t="s">
        <v>466</v>
      </c>
      <c r="BH4" s="23">
        <v>3158082569</v>
      </c>
      <c r="BI4" s="23" t="s">
        <v>467</v>
      </c>
      <c r="BJ4" s="23"/>
      <c r="BK4" s="23"/>
      <c r="BL4" s="23" t="s">
        <v>468</v>
      </c>
      <c r="BM4" s="23"/>
      <c r="BN4" s="23"/>
      <c r="BO4" s="23"/>
      <c r="BP4" s="23"/>
      <c r="BQ4" s="23"/>
    </row>
    <row r="5" spans="1:69" s="34" customFormat="1" ht="16" thickTop="1" thickBot="1" x14ac:dyDescent="0.25">
      <c r="A5" s="23">
        <v>4</v>
      </c>
      <c r="B5" s="24"/>
      <c r="C5" s="24" t="s">
        <v>469</v>
      </c>
      <c r="D5" s="23"/>
      <c r="E5" s="23">
        <v>41</v>
      </c>
      <c r="F5" s="23">
        <v>41001</v>
      </c>
      <c r="G5" s="23"/>
      <c r="H5" s="23" t="s">
        <v>470</v>
      </c>
      <c r="I5" s="23" t="s">
        <v>471</v>
      </c>
      <c r="J5" s="35">
        <v>5.0118333330000002</v>
      </c>
      <c r="K5" s="35">
        <v>-73.867472222000004</v>
      </c>
      <c r="L5" s="23" t="s">
        <v>192</v>
      </c>
      <c r="M5" s="23" t="s">
        <v>229</v>
      </c>
      <c r="N5" s="23" t="s">
        <v>162</v>
      </c>
      <c r="O5" s="26" t="s">
        <v>464</v>
      </c>
      <c r="P5" s="27" t="s">
        <v>472</v>
      </c>
      <c r="Q5" s="23">
        <v>14</v>
      </c>
      <c r="R5" s="23" t="s">
        <v>455</v>
      </c>
      <c r="S5" s="23"/>
      <c r="T5" s="23" t="s">
        <v>365</v>
      </c>
      <c r="U5" s="23">
        <v>497</v>
      </c>
      <c r="V5" s="23">
        <v>1972</v>
      </c>
      <c r="W5" s="23">
        <v>800</v>
      </c>
      <c r="X5" s="23" t="s">
        <v>236</v>
      </c>
      <c r="Y5" s="23"/>
      <c r="Z5" s="23" t="s">
        <v>263</v>
      </c>
      <c r="AA5" s="23"/>
      <c r="AB5" s="23">
        <v>3</v>
      </c>
      <c r="AC5" s="23"/>
      <c r="AD5" s="23" t="s">
        <v>318</v>
      </c>
      <c r="AE5" s="23"/>
      <c r="AF5" s="23"/>
      <c r="AG5" s="23" t="s">
        <v>374</v>
      </c>
      <c r="AH5" s="23"/>
      <c r="AI5" s="23" t="s">
        <v>379</v>
      </c>
      <c r="AJ5" s="23">
        <v>3</v>
      </c>
      <c r="AK5" s="23">
        <v>6</v>
      </c>
      <c r="AL5" s="23">
        <v>6</v>
      </c>
      <c r="AM5" s="23">
        <v>9</v>
      </c>
      <c r="AN5" s="23">
        <v>3</v>
      </c>
      <c r="AO5" s="23"/>
      <c r="AP5" s="31">
        <v>1350000000</v>
      </c>
      <c r="AQ5" s="30">
        <f>1-(AR5/AP5)</f>
        <v>0.14814814814814814</v>
      </c>
      <c r="AR5" s="31">
        <v>1150000000</v>
      </c>
      <c r="AS5" s="31">
        <f>(AR5-AT5-AV5)/U5</f>
        <v>1006036.217303823</v>
      </c>
      <c r="AT5" s="31">
        <v>650000000</v>
      </c>
      <c r="AU5" s="32"/>
      <c r="AV5" s="32"/>
      <c r="AW5" s="32"/>
      <c r="AX5" s="23"/>
      <c r="AY5" s="23"/>
      <c r="AZ5" s="23"/>
      <c r="BA5" s="23"/>
      <c r="BB5" s="23"/>
      <c r="BC5" s="23"/>
      <c r="BD5" s="23"/>
      <c r="BE5" s="23"/>
      <c r="BF5" s="23"/>
      <c r="BG5" s="23"/>
      <c r="BH5" s="23"/>
      <c r="BI5" s="23"/>
      <c r="BJ5" s="23"/>
      <c r="BK5" s="23"/>
      <c r="BL5" s="23"/>
      <c r="BM5" s="23"/>
      <c r="BN5" s="23"/>
      <c r="BO5" s="23"/>
      <c r="BP5" s="23"/>
      <c r="BQ5" s="23"/>
    </row>
    <row r="6" spans="1:69" s="34" customFormat="1" ht="32" thickTop="1" thickBot="1" x14ac:dyDescent="0.25">
      <c r="A6" s="23">
        <v>5</v>
      </c>
      <c r="B6" s="24"/>
      <c r="C6" s="24"/>
      <c r="D6" s="23"/>
      <c r="E6" s="23">
        <v>63</v>
      </c>
      <c r="F6" s="23">
        <v>63001</v>
      </c>
      <c r="G6" s="23" t="s">
        <v>473</v>
      </c>
      <c r="H6" s="23" t="s">
        <v>474</v>
      </c>
      <c r="I6" s="23" t="s">
        <v>475</v>
      </c>
      <c r="J6" s="23"/>
      <c r="K6" s="23"/>
      <c r="L6" s="23" t="s">
        <v>192</v>
      </c>
      <c r="M6" s="23"/>
      <c r="N6" s="23" t="s">
        <v>162</v>
      </c>
      <c r="O6" s="26" t="s">
        <v>455</v>
      </c>
      <c r="P6" s="27">
        <v>44949</v>
      </c>
      <c r="Q6" s="23"/>
      <c r="R6" s="23" t="s">
        <v>455</v>
      </c>
      <c r="S6" s="23" t="s">
        <v>473</v>
      </c>
      <c r="T6" s="23" t="s">
        <v>365</v>
      </c>
      <c r="U6" s="23">
        <v>84</v>
      </c>
      <c r="V6" s="23">
        <v>2009</v>
      </c>
      <c r="W6" s="23">
        <v>86</v>
      </c>
      <c r="X6" s="23" t="s">
        <v>234</v>
      </c>
      <c r="Y6" s="23"/>
      <c r="Z6" s="23" t="s">
        <v>263</v>
      </c>
      <c r="AA6" s="23"/>
      <c r="AB6" s="23">
        <v>1</v>
      </c>
      <c r="AC6" s="23" t="s">
        <v>192</v>
      </c>
      <c r="AD6" s="23" t="s">
        <v>318</v>
      </c>
      <c r="AE6" s="23"/>
      <c r="AF6" s="23"/>
      <c r="AG6" s="23" t="s">
        <v>374</v>
      </c>
      <c r="AH6" s="23"/>
      <c r="AI6" s="23" t="s">
        <v>377</v>
      </c>
      <c r="AJ6" s="23">
        <v>3</v>
      </c>
      <c r="AK6" s="23">
        <v>1</v>
      </c>
      <c r="AL6" s="23">
        <v>1</v>
      </c>
      <c r="AM6" s="23">
        <v>3</v>
      </c>
      <c r="AN6" s="23"/>
      <c r="AO6" s="23"/>
      <c r="AP6" s="23">
        <v>125000000</v>
      </c>
      <c r="AQ6" s="30">
        <f>1-(AR6/AP6)</f>
        <v>9.9999999999999978E-2</v>
      </c>
      <c r="AR6" s="23">
        <v>112500000</v>
      </c>
      <c r="AS6" s="23"/>
      <c r="AT6" s="23">
        <v>750000</v>
      </c>
      <c r="AU6" s="23"/>
      <c r="AV6" s="23"/>
      <c r="AW6" s="23"/>
      <c r="AX6" s="23"/>
      <c r="AY6" s="23"/>
      <c r="AZ6" s="23"/>
      <c r="BA6" s="23"/>
      <c r="BB6" s="23"/>
      <c r="BC6" s="23"/>
      <c r="BD6" s="23"/>
      <c r="BE6" s="23" t="s">
        <v>305</v>
      </c>
      <c r="BF6" s="23" t="s">
        <v>167</v>
      </c>
      <c r="BG6" s="23" t="s">
        <v>476</v>
      </c>
      <c r="BH6" s="38" t="s">
        <v>477</v>
      </c>
      <c r="BI6" s="33" t="s">
        <v>478</v>
      </c>
      <c r="BJ6" s="23"/>
      <c r="BK6" s="23"/>
      <c r="BL6" s="23"/>
      <c r="BM6" s="23" t="s">
        <v>479</v>
      </c>
      <c r="BN6" s="23" t="s">
        <v>480</v>
      </c>
      <c r="BO6" s="33" t="s">
        <v>481</v>
      </c>
      <c r="BP6" s="23" t="s">
        <v>479</v>
      </c>
      <c r="BQ6" s="33" t="s">
        <v>482</v>
      </c>
    </row>
    <row r="7" spans="1:69" thickTop="1" thickBot="1" x14ac:dyDescent="0.25">
      <c r="L7" s="19"/>
      <c r="M7" s="23"/>
      <c r="N7" s="23"/>
      <c r="T7" s="23"/>
      <c r="X7" s="23"/>
      <c r="Z7" s="23"/>
      <c r="AD7" s="23"/>
      <c r="AG7" s="23"/>
      <c r="AI7" s="23"/>
      <c r="AQ7" s="30"/>
      <c r="BE7" s="23"/>
      <c r="BF7" s="23"/>
    </row>
    <row r="8" spans="1:69" thickTop="1" thickBot="1" x14ac:dyDescent="0.25">
      <c r="L8" s="19"/>
      <c r="M8" s="23"/>
      <c r="N8" s="23"/>
      <c r="T8" s="23"/>
      <c r="X8" s="23"/>
      <c r="Z8" s="23"/>
      <c r="AD8" s="23"/>
      <c r="AG8" s="23"/>
      <c r="AI8" s="23"/>
      <c r="AQ8" s="30"/>
      <c r="BE8" s="23"/>
      <c r="BF8" s="23"/>
    </row>
    <row r="9" spans="1:69" thickTop="1" thickBot="1" x14ac:dyDescent="0.25">
      <c r="L9" s="19"/>
      <c r="M9" s="23"/>
      <c r="N9" s="23"/>
      <c r="T9" s="23"/>
      <c r="X9" s="23"/>
      <c r="Z9" s="23"/>
      <c r="AD9" s="23"/>
      <c r="AG9" s="23"/>
      <c r="AI9" s="23"/>
      <c r="AQ9" s="30"/>
      <c r="BE9" s="23"/>
      <c r="BF9" s="23"/>
    </row>
    <row r="10" spans="1:69" thickTop="1" thickBot="1" x14ac:dyDescent="0.25">
      <c r="L10" s="19"/>
      <c r="M10" s="23"/>
      <c r="N10" s="23"/>
      <c r="T10" s="23"/>
      <c r="X10" s="23"/>
      <c r="Z10" s="23"/>
      <c r="AD10" s="23"/>
      <c r="AG10" s="23"/>
      <c r="AI10" s="23"/>
      <c r="AQ10" s="30"/>
      <c r="BE10" s="23"/>
      <c r="BF10" s="23"/>
    </row>
    <row r="11" spans="1:69" thickTop="1" thickBot="1" x14ac:dyDescent="0.25">
      <c r="L11" s="19"/>
      <c r="M11" s="23"/>
      <c r="N11" s="23"/>
      <c r="T11" s="23"/>
      <c r="X11" s="23"/>
      <c r="Z11" s="23"/>
      <c r="AD11" s="23"/>
      <c r="AG11" s="23"/>
      <c r="AI11" s="23"/>
      <c r="AQ11" s="30"/>
      <c r="BE11" s="23"/>
      <c r="BF11" s="23"/>
    </row>
    <row r="12" spans="1:69" thickTop="1" thickBot="1" x14ac:dyDescent="0.25">
      <c r="L12" s="19"/>
      <c r="M12" s="23"/>
      <c r="N12" s="23"/>
      <c r="T12" s="23"/>
      <c r="X12" s="23"/>
      <c r="Z12" s="23"/>
      <c r="AD12" s="23"/>
      <c r="AG12" s="23"/>
      <c r="AI12" s="23"/>
      <c r="AQ12" s="30"/>
      <c r="BE12" s="23"/>
      <c r="BF12" s="23"/>
    </row>
    <row r="13" spans="1:69" thickTop="1" thickBot="1" x14ac:dyDescent="0.25">
      <c r="L13" s="19"/>
      <c r="M13" s="23"/>
      <c r="N13" s="23"/>
      <c r="T13" s="23"/>
      <c r="X13" s="23"/>
      <c r="Z13" s="23"/>
      <c r="AD13" s="23"/>
      <c r="AG13" s="23"/>
      <c r="AI13" s="23"/>
      <c r="AQ13" s="30"/>
      <c r="BE13" s="23"/>
      <c r="BF13" s="23"/>
    </row>
    <row r="14" spans="1:69" thickTop="1" thickBot="1" x14ac:dyDescent="0.25">
      <c r="L14" s="19"/>
      <c r="M14" s="23"/>
      <c r="N14" s="23"/>
      <c r="T14" s="23"/>
      <c r="X14" s="23"/>
      <c r="Z14" s="23"/>
      <c r="AD14" s="23"/>
      <c r="AG14" s="23"/>
      <c r="AI14" s="23"/>
      <c r="AQ14" s="30"/>
      <c r="BE14" s="23"/>
      <c r="BF14" s="23"/>
    </row>
    <row r="15" spans="1:69" thickTop="1" thickBot="1" x14ac:dyDescent="0.25">
      <c r="L15" s="19"/>
      <c r="M15" s="23"/>
      <c r="N15" s="23"/>
      <c r="T15" s="23"/>
      <c r="X15" s="23"/>
      <c r="Z15" s="23"/>
      <c r="AD15" s="23"/>
      <c r="AG15" s="23"/>
      <c r="AI15" s="23"/>
      <c r="AQ15" s="30"/>
      <c r="BE15" s="23"/>
      <c r="BF15" s="23"/>
    </row>
    <row r="16" spans="1:69" thickTop="1" thickBot="1" x14ac:dyDescent="0.25">
      <c r="L16" s="19"/>
      <c r="M16" s="23"/>
      <c r="N16" s="23"/>
      <c r="T16" s="23"/>
      <c r="X16" s="23"/>
      <c r="Z16" s="23"/>
      <c r="AD16" s="23"/>
      <c r="AG16" s="23"/>
      <c r="AI16" s="23"/>
      <c r="AQ16" s="30"/>
      <c r="BE16" s="23"/>
      <c r="BF16" s="23"/>
    </row>
    <row r="17" spans="12:58" thickTop="1" thickBot="1" x14ac:dyDescent="0.25">
      <c r="L17" s="19"/>
      <c r="M17" s="23"/>
      <c r="N17" s="23"/>
      <c r="T17" s="23"/>
      <c r="X17" s="23"/>
      <c r="Z17" s="23"/>
      <c r="AD17" s="23"/>
      <c r="AG17" s="23"/>
      <c r="AI17" s="23"/>
      <c r="AQ17" s="30"/>
      <c r="BE17" s="23"/>
      <c r="BF17" s="23"/>
    </row>
    <row r="18" spans="12:58" thickTop="1" thickBot="1" x14ac:dyDescent="0.25">
      <c r="L18" s="19"/>
      <c r="M18" s="23"/>
      <c r="N18" s="23"/>
      <c r="T18" s="23"/>
      <c r="X18" s="23"/>
      <c r="Z18" s="23"/>
      <c r="AD18" s="23"/>
      <c r="AG18" s="23"/>
      <c r="AI18" s="23"/>
      <c r="AQ18" s="30"/>
      <c r="BE18" s="23"/>
      <c r="BF18" s="23"/>
    </row>
    <row r="19" spans="12:58" thickTop="1" thickBot="1" x14ac:dyDescent="0.25">
      <c r="L19" s="19"/>
      <c r="M19" s="23"/>
      <c r="N19" s="23"/>
      <c r="T19" s="23"/>
      <c r="X19" s="23"/>
      <c r="Z19" s="23"/>
      <c r="AD19" s="23"/>
      <c r="AG19" s="23"/>
      <c r="AI19" s="23"/>
      <c r="AQ19" s="30"/>
      <c r="BE19" s="23"/>
      <c r="BF19" s="23"/>
    </row>
    <row r="20" spans="12:58" thickTop="1" thickBot="1" x14ac:dyDescent="0.25">
      <c r="L20" s="19"/>
      <c r="M20" s="23"/>
      <c r="N20" s="23"/>
      <c r="T20" s="23"/>
      <c r="X20" s="23"/>
      <c r="Z20" s="23"/>
      <c r="AD20" s="23"/>
      <c r="AG20" s="23"/>
      <c r="AI20" s="23"/>
      <c r="AQ20" s="30"/>
      <c r="BE20" s="23"/>
      <c r="BF20" s="23"/>
    </row>
    <row r="21" spans="12:58" thickTop="1" thickBot="1" x14ac:dyDescent="0.25">
      <c r="L21" s="19"/>
      <c r="M21" s="23"/>
      <c r="N21" s="23"/>
      <c r="T21" s="23"/>
      <c r="X21" s="23"/>
      <c r="Z21" s="23"/>
      <c r="AD21" s="23"/>
      <c r="AG21" s="23"/>
      <c r="AI21" s="23"/>
      <c r="AQ21" s="30"/>
      <c r="BE21" s="23"/>
      <c r="BF21" s="23"/>
    </row>
    <row r="22" spans="12:58" thickTop="1" thickBot="1" x14ac:dyDescent="0.25">
      <c r="L22" s="19"/>
      <c r="M22" s="23"/>
      <c r="N22" s="23"/>
      <c r="T22" s="23"/>
      <c r="X22" s="23"/>
      <c r="Z22" s="23"/>
      <c r="AD22" s="23"/>
      <c r="AG22" s="23"/>
      <c r="AI22" s="23"/>
      <c r="AQ22" s="30"/>
      <c r="BE22" s="23"/>
      <c r="BF22" s="23"/>
    </row>
    <row r="23" spans="12:58" thickTop="1" thickBot="1" x14ac:dyDescent="0.25">
      <c r="L23" s="19"/>
      <c r="M23" s="23"/>
      <c r="N23" s="23"/>
      <c r="T23" s="23"/>
      <c r="X23" s="23"/>
      <c r="Z23" s="23"/>
      <c r="AD23" s="23"/>
      <c r="AG23" s="23"/>
      <c r="AI23" s="23"/>
      <c r="AQ23" s="30"/>
      <c r="BE23" s="23"/>
      <c r="BF23" s="23"/>
    </row>
    <row r="24" spans="12:58" thickTop="1" thickBot="1" x14ac:dyDescent="0.25">
      <c r="L24" s="19"/>
      <c r="M24" s="23"/>
      <c r="N24" s="23"/>
      <c r="T24" s="23"/>
      <c r="X24" s="23"/>
      <c r="Z24" s="23"/>
      <c r="AD24" s="23"/>
      <c r="AG24" s="23"/>
      <c r="AI24" s="23"/>
      <c r="AQ24" s="30"/>
      <c r="BE24" s="23"/>
      <c r="BF24" s="23"/>
    </row>
    <row r="25" spans="12:58" thickTop="1" thickBot="1" x14ac:dyDescent="0.25">
      <c r="L25" s="19"/>
      <c r="M25" s="23"/>
      <c r="N25" s="23"/>
      <c r="T25" s="23"/>
      <c r="X25" s="23"/>
      <c r="Z25" s="23"/>
      <c r="AD25" s="23"/>
      <c r="AG25" s="23"/>
      <c r="AI25" s="23"/>
      <c r="AQ25" s="30"/>
      <c r="BE25" s="23"/>
      <c r="BF25" s="23"/>
    </row>
    <row r="26" spans="12:58" thickTop="1" thickBot="1" x14ac:dyDescent="0.25">
      <c r="L26" s="19"/>
      <c r="M26" s="23"/>
      <c r="N26" s="23"/>
      <c r="T26" s="23"/>
      <c r="X26" s="23"/>
      <c r="Z26" s="23"/>
      <c r="AD26" s="23"/>
      <c r="AG26" s="23"/>
      <c r="AI26" s="23"/>
      <c r="AQ26" s="30"/>
      <c r="BE26" s="23"/>
      <c r="BF26" s="23"/>
    </row>
    <row r="27" spans="12:58" thickTop="1" thickBot="1" x14ac:dyDescent="0.25">
      <c r="L27" s="19"/>
      <c r="M27" s="23"/>
      <c r="N27" s="23"/>
      <c r="T27" s="23"/>
      <c r="X27" s="23"/>
      <c r="Z27" s="23"/>
      <c r="AD27" s="23"/>
      <c r="AG27" s="23"/>
      <c r="AI27" s="23"/>
      <c r="AQ27" s="30"/>
      <c r="BE27" s="23"/>
      <c r="BF27" s="23"/>
    </row>
    <row r="28" spans="12:58" thickTop="1" thickBot="1" x14ac:dyDescent="0.25">
      <c r="L28" s="19"/>
      <c r="M28" s="23"/>
      <c r="N28" s="23"/>
      <c r="T28" s="23"/>
      <c r="X28" s="23"/>
      <c r="Z28" s="23"/>
      <c r="AD28" s="23"/>
      <c r="AG28" s="23"/>
      <c r="AI28" s="23"/>
      <c r="AQ28" s="30"/>
      <c r="BE28" s="23"/>
      <c r="BF28" s="23"/>
    </row>
    <row r="29" spans="12:58" thickTop="1" thickBot="1" x14ac:dyDescent="0.25">
      <c r="L29" s="19"/>
      <c r="M29" s="23"/>
      <c r="N29" s="23"/>
      <c r="T29" s="23"/>
      <c r="X29" s="23"/>
      <c r="Z29" s="23"/>
      <c r="AD29" s="23"/>
      <c r="AG29" s="23"/>
      <c r="AI29" s="23"/>
      <c r="AQ29" s="30"/>
      <c r="BE29" s="23"/>
      <c r="BF29" s="23"/>
    </row>
    <row r="30" spans="12:58" thickTop="1" thickBot="1" x14ac:dyDescent="0.25">
      <c r="L30" s="19"/>
      <c r="M30" s="23"/>
      <c r="N30" s="23"/>
      <c r="T30" s="23"/>
      <c r="X30" s="23"/>
      <c r="Z30" s="23"/>
      <c r="AD30" s="23"/>
      <c r="AG30" s="23"/>
      <c r="AI30" s="23"/>
      <c r="AQ30" s="30"/>
      <c r="BE30" s="23"/>
      <c r="BF30" s="23"/>
    </row>
    <row r="31" spans="12:58" thickTop="1" thickBot="1" x14ac:dyDescent="0.25">
      <c r="L31" s="19"/>
      <c r="M31" s="23"/>
      <c r="N31" s="23"/>
      <c r="T31" s="23"/>
      <c r="X31" s="23"/>
      <c r="Z31" s="23"/>
      <c r="AD31" s="23"/>
      <c r="AG31" s="23"/>
      <c r="AI31" s="23"/>
      <c r="AQ31" s="30"/>
      <c r="BE31" s="23"/>
      <c r="BF31" s="23"/>
    </row>
    <row r="32" spans="12:58" thickTop="1" thickBot="1" x14ac:dyDescent="0.25">
      <c r="L32" s="19"/>
      <c r="M32" s="23"/>
      <c r="N32" s="23"/>
      <c r="T32" s="23"/>
      <c r="X32" s="23"/>
      <c r="Z32" s="23"/>
      <c r="AD32" s="23"/>
      <c r="AG32" s="23"/>
      <c r="AI32" s="23"/>
      <c r="AQ32" s="30"/>
      <c r="BE32" s="23"/>
      <c r="BF32" s="23"/>
    </row>
    <row r="33" spans="12:58" thickTop="1" thickBot="1" x14ac:dyDescent="0.25">
      <c r="L33" s="19"/>
      <c r="M33" s="23"/>
      <c r="N33" s="23"/>
      <c r="T33" s="23"/>
      <c r="X33" s="23"/>
      <c r="Z33" s="23"/>
      <c r="AD33" s="23"/>
      <c r="AG33" s="23"/>
      <c r="AI33" s="23"/>
      <c r="AQ33" s="30"/>
      <c r="BE33" s="23"/>
      <c r="BF33" s="23"/>
    </row>
    <row r="34" spans="12:58" thickTop="1" thickBot="1" x14ac:dyDescent="0.25">
      <c r="L34" s="19"/>
      <c r="M34" s="23"/>
      <c r="N34" s="23"/>
      <c r="T34" s="23"/>
      <c r="X34" s="23"/>
      <c r="Z34" s="23"/>
      <c r="AD34" s="23"/>
      <c r="AG34" s="23"/>
      <c r="AI34" s="23"/>
      <c r="AQ34" s="30"/>
      <c r="BE34" s="23"/>
      <c r="BF34" s="23"/>
    </row>
    <row r="35" spans="12:58" thickTop="1" thickBot="1" x14ac:dyDescent="0.25">
      <c r="L35" s="19"/>
      <c r="M35" s="23"/>
      <c r="N35" s="23"/>
      <c r="T35" s="23"/>
      <c r="X35" s="23"/>
      <c r="Z35" s="23"/>
      <c r="AD35" s="23"/>
      <c r="AG35" s="23"/>
      <c r="AI35" s="23"/>
      <c r="AQ35" s="30"/>
      <c r="BE35" s="23"/>
      <c r="BF35" s="23"/>
    </row>
    <row r="36" spans="12:58" thickTop="1" thickBot="1" x14ac:dyDescent="0.25">
      <c r="L36" s="19"/>
      <c r="M36" s="23"/>
      <c r="N36" s="23"/>
      <c r="T36" s="23"/>
      <c r="X36" s="23"/>
      <c r="Z36" s="23"/>
      <c r="AD36" s="23"/>
      <c r="AG36" s="23"/>
      <c r="AI36" s="23"/>
      <c r="AQ36" s="30"/>
      <c r="BE36" s="23"/>
      <c r="BF36" s="23"/>
    </row>
    <row r="37" spans="12:58" thickTop="1" thickBot="1" x14ac:dyDescent="0.25">
      <c r="L37" s="19"/>
      <c r="M37" s="23"/>
      <c r="N37" s="23"/>
      <c r="T37" s="23"/>
      <c r="X37" s="23"/>
      <c r="Z37" s="23"/>
      <c r="AD37" s="23"/>
      <c r="AG37" s="23"/>
      <c r="AI37" s="23"/>
      <c r="AQ37" s="30"/>
      <c r="BE37" s="23"/>
      <c r="BF37" s="23"/>
    </row>
    <row r="38" spans="12:58" thickTop="1" thickBot="1" x14ac:dyDescent="0.25">
      <c r="L38" s="19"/>
      <c r="M38" s="23"/>
      <c r="N38" s="23"/>
      <c r="T38" s="23"/>
      <c r="X38" s="23"/>
      <c r="Z38" s="23"/>
      <c r="AD38" s="23"/>
      <c r="AG38" s="23"/>
      <c r="AI38" s="23"/>
      <c r="AQ38" s="30"/>
      <c r="BE38" s="23"/>
      <c r="BF38" s="23"/>
    </row>
    <row r="39" spans="12:58" thickTop="1" thickBot="1" x14ac:dyDescent="0.25">
      <c r="L39" s="19"/>
      <c r="M39" s="23"/>
      <c r="N39" s="23"/>
      <c r="T39" s="23"/>
      <c r="X39" s="23"/>
      <c r="Z39" s="23"/>
      <c r="AD39" s="23"/>
      <c r="AG39" s="23"/>
      <c r="AI39" s="23"/>
      <c r="AQ39" s="30"/>
      <c r="BE39" s="23"/>
      <c r="BF39" s="23"/>
    </row>
    <row r="40" spans="12:58" thickTop="1" thickBot="1" x14ac:dyDescent="0.25">
      <c r="L40" s="19"/>
      <c r="M40" s="23"/>
      <c r="N40" s="23"/>
      <c r="T40" s="23"/>
      <c r="X40" s="23"/>
      <c r="Z40" s="23"/>
      <c r="AD40" s="23"/>
      <c r="AG40" s="23"/>
      <c r="AI40" s="23"/>
      <c r="AQ40" s="30"/>
      <c r="BE40" s="23"/>
      <c r="BF40" s="23"/>
    </row>
    <row r="41" spans="12:58" thickTop="1" thickBot="1" x14ac:dyDescent="0.25">
      <c r="L41" s="19"/>
      <c r="M41" s="23"/>
      <c r="N41" s="23"/>
      <c r="T41" s="23"/>
      <c r="X41" s="23"/>
      <c r="Z41" s="23"/>
      <c r="AD41" s="23"/>
      <c r="AG41" s="23"/>
      <c r="AI41" s="23"/>
      <c r="AQ41" s="30"/>
      <c r="BE41" s="23"/>
      <c r="BF41" s="23"/>
    </row>
    <row r="42" spans="12:58" thickTop="1" thickBot="1" x14ac:dyDescent="0.25">
      <c r="L42" s="19"/>
      <c r="M42" s="23"/>
      <c r="N42" s="23"/>
      <c r="T42" s="23"/>
      <c r="X42" s="23"/>
      <c r="Z42" s="23"/>
      <c r="AD42" s="23"/>
      <c r="AG42" s="23"/>
      <c r="AI42" s="23"/>
      <c r="AQ42" s="30"/>
      <c r="BE42" s="23"/>
      <c r="BF42" s="23"/>
    </row>
    <row r="43" spans="12:58" thickTop="1" thickBot="1" x14ac:dyDescent="0.25">
      <c r="L43" s="19"/>
      <c r="M43" s="23"/>
      <c r="N43" s="23"/>
      <c r="T43" s="23"/>
      <c r="X43" s="23"/>
      <c r="Z43" s="23"/>
      <c r="AD43" s="23"/>
      <c r="AG43" s="23"/>
      <c r="AI43" s="23"/>
      <c r="AQ43" s="30"/>
      <c r="BE43" s="23"/>
      <c r="BF43" s="23"/>
    </row>
    <row r="44" spans="12:58" thickTop="1" thickBot="1" x14ac:dyDescent="0.25">
      <c r="L44" s="19"/>
      <c r="M44" s="23"/>
      <c r="N44" s="23"/>
      <c r="T44" s="23"/>
      <c r="X44" s="23"/>
      <c r="Z44" s="23"/>
      <c r="AD44" s="23"/>
      <c r="AG44" s="23"/>
      <c r="AI44" s="23"/>
      <c r="AQ44" s="30"/>
      <c r="BE44" s="23"/>
      <c r="BF44" s="23"/>
    </row>
    <row r="45" spans="12:58" thickTop="1" thickBot="1" x14ac:dyDescent="0.25">
      <c r="L45" s="19"/>
      <c r="M45" s="23"/>
      <c r="N45" s="23"/>
      <c r="T45" s="23"/>
      <c r="X45" s="23"/>
      <c r="Z45" s="23"/>
      <c r="AD45" s="23"/>
      <c r="AG45" s="23"/>
      <c r="AI45" s="23"/>
      <c r="AQ45" s="30"/>
      <c r="BE45" s="23"/>
      <c r="BF45" s="23"/>
    </row>
    <row r="46" spans="12:58" thickTop="1" thickBot="1" x14ac:dyDescent="0.25">
      <c r="L46" s="19"/>
      <c r="M46" s="23"/>
      <c r="N46" s="23"/>
      <c r="T46" s="23"/>
      <c r="X46" s="23"/>
      <c r="Z46" s="23"/>
      <c r="AD46" s="23"/>
      <c r="AG46" s="23"/>
      <c r="AI46" s="23"/>
      <c r="AQ46" s="30"/>
      <c r="BE46" s="23"/>
      <c r="BF46" s="23"/>
    </row>
    <row r="47" spans="12:58" thickTop="1" thickBot="1" x14ac:dyDescent="0.25">
      <c r="L47" s="19"/>
      <c r="M47" s="23"/>
      <c r="N47" s="23"/>
      <c r="T47" s="23"/>
      <c r="X47" s="23"/>
      <c r="Z47" s="23"/>
      <c r="AD47" s="23"/>
      <c r="AG47" s="23"/>
      <c r="AI47" s="23"/>
      <c r="AQ47" s="30"/>
      <c r="BE47" s="23"/>
      <c r="BF47" s="23"/>
    </row>
    <row r="48" spans="12:58" thickTop="1" thickBot="1" x14ac:dyDescent="0.25">
      <c r="L48" s="19"/>
      <c r="M48" s="23"/>
      <c r="N48" s="23"/>
      <c r="T48" s="23"/>
      <c r="X48" s="23"/>
      <c r="Z48" s="23"/>
      <c r="AD48" s="23"/>
      <c r="AG48" s="23"/>
      <c r="AI48" s="23"/>
      <c r="AQ48" s="30"/>
      <c r="BE48" s="23"/>
      <c r="BF48" s="23"/>
    </row>
    <row r="49" spans="12:58" thickTop="1" thickBot="1" x14ac:dyDescent="0.25">
      <c r="L49" s="19"/>
      <c r="M49" s="23"/>
      <c r="N49" s="23"/>
      <c r="T49" s="23"/>
      <c r="X49" s="23"/>
      <c r="Z49" s="23"/>
      <c r="AD49" s="23"/>
      <c r="AG49" s="23"/>
      <c r="AI49" s="23"/>
      <c r="AQ49" s="30"/>
      <c r="BE49" s="23"/>
      <c r="BF49" s="23"/>
    </row>
    <row r="50" spans="12:58" thickTop="1" thickBot="1" x14ac:dyDescent="0.25">
      <c r="L50" s="19"/>
      <c r="M50" s="23"/>
      <c r="N50" s="23"/>
      <c r="T50" s="23"/>
      <c r="X50" s="23"/>
      <c r="Z50" s="23"/>
      <c r="AD50" s="23"/>
      <c r="AG50" s="23"/>
      <c r="AI50" s="23"/>
      <c r="AQ50" s="30"/>
      <c r="BE50" s="23"/>
      <c r="BF50" s="23"/>
    </row>
    <row r="51" spans="12:58" thickTop="1" thickBot="1" x14ac:dyDescent="0.25">
      <c r="L51" s="19"/>
      <c r="M51" s="23"/>
      <c r="N51" s="23"/>
      <c r="T51" s="23"/>
      <c r="X51" s="23"/>
      <c r="Z51" s="23"/>
      <c r="AD51" s="23"/>
      <c r="AG51" s="23"/>
      <c r="AI51" s="23"/>
      <c r="AQ51" s="30"/>
      <c r="BE51" s="23"/>
      <c r="BF51" s="23"/>
    </row>
    <row r="52" spans="12:58" thickTop="1" thickBot="1" x14ac:dyDescent="0.25">
      <c r="L52" s="19"/>
      <c r="M52" s="23"/>
      <c r="N52" s="23"/>
      <c r="T52" s="23"/>
      <c r="X52" s="23"/>
      <c r="Z52" s="23"/>
      <c r="AD52" s="23"/>
      <c r="AG52" s="23"/>
      <c r="AI52" s="23"/>
      <c r="AQ52" s="30"/>
      <c r="BE52" s="23"/>
      <c r="BF52" s="23"/>
    </row>
    <row r="53" spans="12:58" thickTop="1" thickBot="1" x14ac:dyDescent="0.25">
      <c r="L53" s="19"/>
      <c r="M53" s="23"/>
      <c r="N53" s="23"/>
      <c r="T53" s="23"/>
      <c r="X53" s="23"/>
      <c r="Z53" s="23"/>
      <c r="AD53" s="23"/>
      <c r="AG53" s="23"/>
      <c r="AI53" s="23"/>
      <c r="AQ53" s="30"/>
      <c r="BE53" s="23"/>
      <c r="BF53" s="23"/>
    </row>
    <row r="54" spans="12:58" thickTop="1" thickBot="1" x14ac:dyDescent="0.25">
      <c r="L54" s="19"/>
      <c r="M54" s="23"/>
      <c r="N54" s="23"/>
      <c r="T54" s="23"/>
      <c r="X54" s="23"/>
      <c r="Z54" s="23"/>
      <c r="AD54" s="23"/>
      <c r="AG54" s="23"/>
      <c r="AI54" s="23"/>
      <c r="AQ54" s="30"/>
      <c r="BE54" s="23"/>
      <c r="BF54" s="23"/>
    </row>
    <row r="55" spans="12:58" thickTop="1" thickBot="1" x14ac:dyDescent="0.25">
      <c r="L55" s="19"/>
      <c r="M55" s="23"/>
      <c r="N55" s="23"/>
      <c r="T55" s="23"/>
      <c r="X55" s="23"/>
      <c r="Z55" s="23"/>
      <c r="AD55" s="23"/>
      <c r="AG55" s="23"/>
      <c r="AI55" s="23"/>
      <c r="AQ55" s="30"/>
      <c r="BE55" s="23"/>
      <c r="BF55" s="23"/>
    </row>
    <row r="56" spans="12:58" thickTop="1" thickBot="1" x14ac:dyDescent="0.25">
      <c r="L56" s="19"/>
      <c r="M56" s="23"/>
      <c r="N56" s="23"/>
      <c r="T56" s="23"/>
      <c r="X56" s="23"/>
      <c r="Z56" s="23"/>
      <c r="AD56" s="23"/>
      <c r="AG56" s="23"/>
      <c r="AI56" s="23"/>
      <c r="AQ56" s="30"/>
      <c r="BE56" s="23"/>
      <c r="BF56" s="23"/>
    </row>
    <row r="57" spans="12:58" thickTop="1" thickBot="1" x14ac:dyDescent="0.25">
      <c r="L57" s="19"/>
      <c r="M57" s="23"/>
      <c r="N57" s="23"/>
      <c r="T57" s="23"/>
      <c r="X57" s="23"/>
      <c r="Z57" s="23"/>
      <c r="AD57" s="23"/>
      <c r="AG57" s="23"/>
      <c r="AI57" s="23"/>
      <c r="AQ57" s="30"/>
      <c r="BE57" s="23"/>
      <c r="BF57" s="23"/>
    </row>
    <row r="58" spans="12:58" thickTop="1" thickBot="1" x14ac:dyDescent="0.25">
      <c r="L58" s="19"/>
      <c r="M58" s="23"/>
      <c r="N58" s="23"/>
      <c r="T58" s="23"/>
      <c r="X58" s="23"/>
      <c r="Z58" s="23"/>
      <c r="AD58" s="23"/>
      <c r="AG58" s="23"/>
      <c r="AI58" s="23"/>
      <c r="AQ58" s="30"/>
      <c r="BE58" s="23"/>
      <c r="BF58" s="23"/>
    </row>
    <row r="59" spans="12:58" thickTop="1" thickBot="1" x14ac:dyDescent="0.25">
      <c r="L59" s="19"/>
      <c r="M59" s="23"/>
      <c r="N59" s="23"/>
      <c r="T59" s="23"/>
      <c r="X59" s="23"/>
      <c r="Z59" s="23"/>
      <c r="AD59" s="23"/>
      <c r="AG59" s="23"/>
      <c r="AI59" s="23"/>
      <c r="AQ59" s="30"/>
      <c r="BE59" s="23"/>
      <c r="BF59" s="23"/>
    </row>
    <row r="60" spans="12:58" thickTop="1" thickBot="1" x14ac:dyDescent="0.25">
      <c r="L60" s="19"/>
      <c r="M60" s="23"/>
      <c r="N60" s="23"/>
      <c r="T60" s="23"/>
      <c r="X60" s="23"/>
      <c r="Z60" s="23"/>
      <c r="AD60" s="23"/>
      <c r="AG60" s="23"/>
      <c r="AI60" s="23"/>
      <c r="AQ60" s="30"/>
      <c r="BE60" s="23"/>
      <c r="BF60" s="23"/>
    </row>
    <row r="61" spans="12:58" thickTop="1" thickBot="1" x14ac:dyDescent="0.25">
      <c r="L61" s="19"/>
      <c r="M61" s="23"/>
      <c r="N61" s="23"/>
      <c r="T61" s="23"/>
      <c r="X61" s="23"/>
      <c r="Z61" s="23"/>
      <c r="AD61" s="23"/>
      <c r="AG61" s="23"/>
      <c r="AI61" s="23"/>
      <c r="AQ61" s="30"/>
      <c r="BE61" s="23"/>
      <c r="BF61" s="23"/>
    </row>
    <row r="62" spans="12:58" thickTop="1" thickBot="1" x14ac:dyDescent="0.25">
      <c r="L62" s="19"/>
      <c r="M62" s="23"/>
      <c r="N62" s="23"/>
      <c r="T62" s="23"/>
      <c r="X62" s="23"/>
      <c r="Z62" s="23"/>
      <c r="AD62" s="23"/>
      <c r="AG62" s="23"/>
      <c r="AI62" s="23"/>
      <c r="AQ62" s="30"/>
      <c r="BE62" s="23"/>
      <c r="BF62" s="23"/>
    </row>
    <row r="63" spans="12:58" thickTop="1" thickBot="1" x14ac:dyDescent="0.25">
      <c r="L63" s="19"/>
      <c r="M63" s="23"/>
      <c r="N63" s="23"/>
      <c r="T63" s="23"/>
      <c r="X63" s="23"/>
      <c r="Z63" s="23"/>
      <c r="AD63" s="23"/>
      <c r="AG63" s="23"/>
      <c r="AI63" s="23"/>
      <c r="AQ63" s="30"/>
      <c r="BE63" s="23"/>
      <c r="BF63" s="23"/>
    </row>
    <row r="64" spans="12:58" thickTop="1" thickBot="1" x14ac:dyDescent="0.25">
      <c r="L64" s="19"/>
      <c r="M64" s="23"/>
      <c r="N64" s="23"/>
      <c r="T64" s="23"/>
      <c r="X64" s="23"/>
      <c r="Z64" s="23"/>
      <c r="AD64" s="23"/>
      <c r="AG64" s="23"/>
      <c r="AI64" s="23"/>
      <c r="AQ64" s="30"/>
      <c r="BE64" s="23"/>
      <c r="BF64" s="23"/>
    </row>
    <row r="65" spans="12:58" thickTop="1" thickBot="1" x14ac:dyDescent="0.25">
      <c r="L65" s="19"/>
      <c r="M65" s="23"/>
      <c r="N65" s="23"/>
      <c r="T65" s="23"/>
      <c r="X65" s="23"/>
      <c r="Z65" s="23"/>
      <c r="AD65" s="23"/>
      <c r="AG65" s="23"/>
      <c r="AI65" s="23"/>
      <c r="AQ65" s="30"/>
      <c r="BE65" s="23"/>
      <c r="BF65" s="23"/>
    </row>
    <row r="66" spans="12:58" thickTop="1" thickBot="1" x14ac:dyDescent="0.25">
      <c r="L66" s="19"/>
      <c r="M66" s="23"/>
      <c r="N66" s="23"/>
      <c r="T66" s="23"/>
      <c r="X66" s="23"/>
      <c r="Z66" s="23"/>
      <c r="AD66" s="23"/>
      <c r="AG66" s="23"/>
      <c r="AI66" s="23"/>
      <c r="AQ66" s="30"/>
      <c r="BE66" s="23"/>
      <c r="BF66" s="23"/>
    </row>
    <row r="67" spans="12:58" thickTop="1" thickBot="1" x14ac:dyDescent="0.25">
      <c r="L67" s="19"/>
      <c r="M67" s="23"/>
      <c r="N67" s="23"/>
      <c r="T67" s="23"/>
      <c r="X67" s="23"/>
      <c r="Z67" s="23"/>
      <c r="AD67" s="23"/>
      <c r="AG67" s="23"/>
      <c r="AI67" s="23"/>
      <c r="AQ67" s="30"/>
      <c r="BE67" s="23"/>
      <c r="BF67" s="23"/>
    </row>
    <row r="68" spans="12:58" thickTop="1" thickBot="1" x14ac:dyDescent="0.25">
      <c r="L68" s="19"/>
      <c r="M68" s="23"/>
      <c r="N68" s="23"/>
      <c r="T68" s="23"/>
      <c r="X68" s="23"/>
      <c r="Z68" s="23"/>
      <c r="AD68" s="23"/>
      <c r="AG68" s="23"/>
      <c r="AI68" s="23"/>
      <c r="AQ68" s="30"/>
      <c r="BE68" s="23"/>
      <c r="BF68" s="23"/>
    </row>
    <row r="69" spans="12:58" thickTop="1" thickBot="1" x14ac:dyDescent="0.25">
      <c r="L69" s="19"/>
      <c r="M69" s="23"/>
      <c r="N69" s="23"/>
      <c r="T69" s="23"/>
      <c r="X69" s="23"/>
      <c r="Z69" s="23"/>
      <c r="AD69" s="23"/>
      <c r="AG69" s="23"/>
      <c r="AI69" s="23"/>
      <c r="AQ69" s="30"/>
      <c r="BE69" s="23"/>
      <c r="BF69" s="23"/>
    </row>
    <row r="70" spans="12:58" thickTop="1" thickBot="1" x14ac:dyDescent="0.25">
      <c r="L70" s="19"/>
      <c r="M70" s="23"/>
      <c r="N70" s="23"/>
      <c r="T70" s="23"/>
      <c r="X70" s="23"/>
      <c r="Z70" s="23"/>
      <c r="AD70" s="23"/>
      <c r="AG70" s="23"/>
      <c r="AI70" s="23"/>
      <c r="AQ70" s="30"/>
      <c r="BE70" s="23"/>
      <c r="BF70" s="23"/>
    </row>
    <row r="71" spans="12:58" thickTop="1" thickBot="1" x14ac:dyDescent="0.25">
      <c r="L71" s="19"/>
      <c r="M71" s="23"/>
      <c r="N71" s="23"/>
      <c r="T71" s="23"/>
      <c r="X71" s="23"/>
      <c r="Z71" s="23"/>
      <c r="AD71" s="23"/>
      <c r="AG71" s="23"/>
      <c r="AI71" s="23"/>
      <c r="AQ71" s="30"/>
      <c r="BE71" s="23"/>
      <c r="BF71" s="23"/>
    </row>
    <row r="72" spans="12:58" thickTop="1" thickBot="1" x14ac:dyDescent="0.25">
      <c r="L72" s="19"/>
      <c r="M72" s="23"/>
      <c r="N72" s="23"/>
      <c r="T72" s="23"/>
      <c r="X72" s="23"/>
      <c r="Z72" s="23"/>
      <c r="AD72" s="23"/>
      <c r="AG72" s="23"/>
      <c r="AI72" s="23"/>
      <c r="AQ72" s="30"/>
      <c r="BE72" s="23"/>
      <c r="BF72" s="23"/>
    </row>
    <row r="73" spans="12:58" thickTop="1" thickBot="1" x14ac:dyDescent="0.25">
      <c r="L73" s="19"/>
      <c r="M73" s="23"/>
      <c r="N73" s="23"/>
      <c r="T73" s="23"/>
      <c r="X73" s="23"/>
      <c r="Z73" s="23"/>
      <c r="AD73" s="23"/>
      <c r="AG73" s="23"/>
      <c r="AI73" s="23"/>
      <c r="AQ73" s="30"/>
      <c r="BE73" s="23"/>
      <c r="BF73" s="23"/>
    </row>
    <row r="74" spans="12:58" thickTop="1" thickBot="1" x14ac:dyDescent="0.25">
      <c r="L74" s="19"/>
      <c r="M74" s="23"/>
      <c r="N74" s="23"/>
      <c r="T74" s="23"/>
      <c r="X74" s="23"/>
      <c r="Z74" s="23"/>
      <c r="AD74" s="23"/>
      <c r="AG74" s="23"/>
      <c r="AI74" s="23"/>
      <c r="AQ74" s="30"/>
      <c r="BE74" s="23"/>
      <c r="BF74" s="23"/>
    </row>
    <row r="75" spans="12:58" thickTop="1" thickBot="1" x14ac:dyDescent="0.25">
      <c r="L75" s="19"/>
      <c r="M75" s="23"/>
      <c r="N75" s="23"/>
      <c r="T75" s="23"/>
      <c r="X75" s="23"/>
      <c r="Z75" s="23"/>
      <c r="AD75" s="23"/>
      <c r="AG75" s="23"/>
      <c r="AI75" s="23"/>
      <c r="AQ75" s="30"/>
      <c r="BE75" s="23"/>
      <c r="BF75" s="23"/>
    </row>
    <row r="76" spans="12:58" thickTop="1" thickBot="1" x14ac:dyDescent="0.25">
      <c r="L76" s="19"/>
      <c r="M76" s="23"/>
      <c r="N76" s="23"/>
      <c r="T76" s="23"/>
      <c r="X76" s="23"/>
      <c r="Z76" s="23"/>
      <c r="AD76" s="23"/>
      <c r="AG76" s="23"/>
      <c r="AI76" s="23"/>
      <c r="AQ76" s="30"/>
      <c r="BE76" s="23"/>
      <c r="BF76" s="23"/>
    </row>
    <row r="77" spans="12:58" thickTop="1" thickBot="1" x14ac:dyDescent="0.25">
      <c r="L77" s="19"/>
      <c r="M77" s="23"/>
      <c r="N77" s="23"/>
      <c r="T77" s="23"/>
      <c r="X77" s="23"/>
      <c r="Z77" s="23"/>
      <c r="AD77" s="23"/>
      <c r="AG77" s="23"/>
      <c r="AI77" s="23"/>
      <c r="AQ77" s="30"/>
      <c r="BE77" s="23"/>
      <c r="BF77" s="23"/>
    </row>
    <row r="78" spans="12:58" thickTop="1" thickBot="1" x14ac:dyDescent="0.25">
      <c r="L78" s="19"/>
      <c r="M78" s="23"/>
      <c r="N78" s="23"/>
      <c r="T78" s="23"/>
      <c r="X78" s="23"/>
      <c r="Z78" s="23"/>
      <c r="AD78" s="23"/>
      <c r="AG78" s="23"/>
      <c r="AI78" s="23"/>
      <c r="AQ78" s="30"/>
      <c r="BE78" s="23"/>
      <c r="BF78" s="23"/>
    </row>
    <row r="79" spans="12:58" thickTop="1" thickBot="1" x14ac:dyDescent="0.25">
      <c r="L79" s="19"/>
      <c r="M79" s="23"/>
      <c r="N79" s="23"/>
      <c r="T79" s="23"/>
      <c r="X79" s="23"/>
      <c r="Z79" s="23"/>
      <c r="AD79" s="23"/>
      <c r="AG79" s="23"/>
      <c r="AI79" s="23"/>
      <c r="AQ79" s="30"/>
      <c r="BE79" s="23"/>
      <c r="BF79" s="23"/>
    </row>
    <row r="80" spans="12:58" thickTop="1" thickBot="1" x14ac:dyDescent="0.25">
      <c r="L80" s="19"/>
      <c r="M80" s="23"/>
      <c r="N80" s="23"/>
      <c r="T80" s="23"/>
      <c r="X80" s="23"/>
      <c r="Z80" s="23"/>
      <c r="AD80" s="23"/>
      <c r="AG80" s="23"/>
      <c r="AI80" s="23"/>
      <c r="AQ80" s="30"/>
      <c r="BE80" s="23"/>
      <c r="BF80" s="23"/>
    </row>
    <row r="81" spans="12:58" thickTop="1" thickBot="1" x14ac:dyDescent="0.25">
      <c r="L81" s="19"/>
      <c r="M81" s="23"/>
      <c r="N81" s="23"/>
      <c r="T81" s="23"/>
      <c r="X81" s="23"/>
      <c r="Z81" s="23"/>
      <c r="AD81" s="23"/>
      <c r="AG81" s="23"/>
      <c r="AI81" s="23"/>
      <c r="AQ81" s="30"/>
      <c r="BE81" s="23"/>
      <c r="BF81" s="23"/>
    </row>
    <row r="82" spans="12:58" thickTop="1" thickBot="1" x14ac:dyDescent="0.25">
      <c r="L82" s="19"/>
      <c r="M82" s="23"/>
      <c r="N82" s="23"/>
      <c r="T82" s="23"/>
      <c r="X82" s="23"/>
      <c r="Z82" s="23"/>
      <c r="AD82" s="23"/>
      <c r="AG82" s="23"/>
      <c r="AI82" s="23"/>
      <c r="AQ82" s="30"/>
      <c r="BE82" s="23"/>
      <c r="BF82" s="23"/>
    </row>
    <row r="83" spans="12:58" thickTop="1" thickBot="1" x14ac:dyDescent="0.25">
      <c r="L83" s="19"/>
      <c r="M83" s="23"/>
      <c r="N83" s="23"/>
      <c r="T83" s="23"/>
      <c r="X83" s="23"/>
      <c r="Z83" s="23"/>
      <c r="AD83" s="23"/>
      <c r="AG83" s="23"/>
      <c r="AI83" s="23"/>
      <c r="AQ83" s="30"/>
      <c r="BE83" s="23"/>
      <c r="BF83" s="23"/>
    </row>
    <row r="84" spans="12:58" thickTop="1" thickBot="1" x14ac:dyDescent="0.25">
      <c r="L84" s="19"/>
      <c r="M84" s="23"/>
      <c r="N84" s="23"/>
      <c r="T84" s="23"/>
      <c r="X84" s="23"/>
      <c r="Z84" s="23"/>
      <c r="AD84" s="23"/>
      <c r="AG84" s="23"/>
      <c r="AI84" s="23"/>
      <c r="AQ84" s="30"/>
      <c r="BE84" s="23"/>
      <c r="BF84" s="23"/>
    </row>
    <row r="85" spans="12:58" thickTop="1" thickBot="1" x14ac:dyDescent="0.25">
      <c r="L85" s="19"/>
      <c r="M85" s="23"/>
      <c r="N85" s="23"/>
      <c r="T85" s="23"/>
      <c r="X85" s="23"/>
      <c r="Z85" s="23"/>
      <c r="AD85" s="23"/>
      <c r="AG85" s="23"/>
      <c r="AI85" s="23"/>
      <c r="AQ85" s="30"/>
      <c r="BE85" s="23"/>
      <c r="BF85" s="23"/>
    </row>
    <row r="86" spans="12:58" thickTop="1" thickBot="1" x14ac:dyDescent="0.25">
      <c r="L86" s="19"/>
      <c r="M86" s="23"/>
      <c r="N86" s="23"/>
      <c r="T86" s="23"/>
      <c r="X86" s="23"/>
      <c r="Z86" s="23"/>
      <c r="AD86" s="23"/>
      <c r="AG86" s="23"/>
      <c r="AI86" s="23"/>
      <c r="AQ86" s="30"/>
      <c r="BE86" s="23"/>
      <c r="BF86" s="23"/>
    </row>
    <row r="87" spans="12:58" thickTop="1" thickBot="1" x14ac:dyDescent="0.25">
      <c r="L87" s="19"/>
      <c r="M87" s="23"/>
      <c r="N87" s="23"/>
      <c r="T87" s="23"/>
      <c r="X87" s="23"/>
      <c r="Z87" s="23"/>
      <c r="AD87" s="23"/>
      <c r="AG87" s="23"/>
      <c r="AI87" s="23"/>
      <c r="AQ87" s="30"/>
      <c r="BE87" s="23"/>
      <c r="BF87" s="23"/>
    </row>
    <row r="88" spans="12:58" thickTop="1" thickBot="1" x14ac:dyDescent="0.25">
      <c r="L88" s="19"/>
      <c r="M88" s="23"/>
      <c r="N88" s="23"/>
      <c r="T88" s="23"/>
      <c r="X88" s="23"/>
      <c r="Z88" s="23"/>
      <c r="AD88" s="23"/>
      <c r="AG88" s="23"/>
      <c r="AI88" s="23"/>
      <c r="AQ88" s="30"/>
      <c r="BE88" s="23"/>
      <c r="BF88" s="23"/>
    </row>
    <row r="89" spans="12:58" thickTop="1" thickBot="1" x14ac:dyDescent="0.25">
      <c r="L89" s="19"/>
      <c r="M89" s="23"/>
      <c r="N89" s="23"/>
      <c r="T89" s="23"/>
      <c r="X89" s="23"/>
      <c r="Z89" s="23"/>
      <c r="AD89" s="23"/>
      <c r="AG89" s="23"/>
      <c r="AI89" s="23"/>
      <c r="AQ89" s="30"/>
      <c r="BE89" s="23"/>
      <c r="BF89" s="23"/>
    </row>
    <row r="90" spans="12:58" thickTop="1" thickBot="1" x14ac:dyDescent="0.25">
      <c r="L90" s="19"/>
      <c r="M90" s="23"/>
      <c r="N90" s="23"/>
      <c r="T90" s="23"/>
      <c r="X90" s="23"/>
      <c r="Z90" s="23"/>
      <c r="AD90" s="23"/>
      <c r="AG90" s="23"/>
      <c r="AI90" s="23"/>
      <c r="AQ90" s="30"/>
      <c r="BE90" s="23"/>
      <c r="BF90" s="23"/>
    </row>
    <row r="91" spans="12:58" thickTop="1" thickBot="1" x14ac:dyDescent="0.25">
      <c r="L91" s="19"/>
      <c r="M91" s="23"/>
      <c r="N91" s="23"/>
      <c r="T91" s="23"/>
      <c r="X91" s="23"/>
      <c r="Z91" s="23"/>
      <c r="AD91" s="23"/>
      <c r="AG91" s="23"/>
      <c r="AI91" s="23"/>
      <c r="AQ91" s="30"/>
      <c r="BE91" s="23"/>
      <c r="BF91" s="23"/>
    </row>
    <row r="92" spans="12:58" thickTop="1" thickBot="1" x14ac:dyDescent="0.25">
      <c r="L92" s="19"/>
      <c r="M92" s="23"/>
      <c r="N92" s="23"/>
      <c r="T92" s="23"/>
      <c r="X92" s="23"/>
      <c r="Z92" s="23"/>
      <c r="AD92" s="23"/>
      <c r="AG92" s="23"/>
      <c r="AI92" s="23"/>
      <c r="AQ92" s="30"/>
      <c r="BE92" s="23"/>
      <c r="BF92" s="23"/>
    </row>
    <row r="93" spans="12:58" thickTop="1" thickBot="1" x14ac:dyDescent="0.25">
      <c r="L93" s="19"/>
      <c r="M93" s="23"/>
      <c r="N93" s="23"/>
      <c r="T93" s="23"/>
      <c r="X93" s="23"/>
      <c r="Z93" s="23"/>
      <c r="AD93" s="23"/>
      <c r="AG93" s="23"/>
      <c r="AI93" s="23"/>
      <c r="AQ93" s="30"/>
      <c r="BE93" s="23"/>
      <c r="BF93" s="23"/>
    </row>
    <row r="94" spans="12:58" thickTop="1" thickBot="1" x14ac:dyDescent="0.25">
      <c r="L94" s="19"/>
      <c r="M94" s="23"/>
      <c r="N94" s="23"/>
      <c r="T94" s="23"/>
      <c r="X94" s="23"/>
      <c r="Z94" s="23"/>
      <c r="AD94" s="23"/>
      <c r="AG94" s="23"/>
      <c r="AI94" s="23"/>
      <c r="AQ94" s="30"/>
      <c r="BE94" s="23"/>
      <c r="BF94" s="23"/>
    </row>
    <row r="95" spans="12:58" thickTop="1" thickBot="1" x14ac:dyDescent="0.25">
      <c r="L95" s="19"/>
      <c r="M95" s="23"/>
      <c r="N95" s="23"/>
      <c r="T95" s="23"/>
      <c r="X95" s="23"/>
      <c r="Z95" s="23"/>
      <c r="AD95" s="23"/>
      <c r="AG95" s="23"/>
      <c r="AI95" s="23"/>
      <c r="AQ95" s="30"/>
      <c r="BE95" s="23"/>
      <c r="BF95" s="23"/>
    </row>
    <row r="96" spans="12:58" thickTop="1" thickBot="1" x14ac:dyDescent="0.25">
      <c r="L96" s="19"/>
      <c r="M96" s="23"/>
      <c r="N96" s="23"/>
      <c r="T96" s="23"/>
      <c r="X96" s="23"/>
      <c r="Z96" s="23"/>
      <c r="AD96" s="23"/>
      <c r="AG96" s="23"/>
      <c r="AI96" s="23"/>
      <c r="AQ96" s="30"/>
      <c r="BE96" s="23"/>
      <c r="BF96" s="23"/>
    </row>
    <row r="97" spans="12:58" thickTop="1" thickBot="1" x14ac:dyDescent="0.25">
      <c r="L97" s="19"/>
      <c r="M97" s="23"/>
      <c r="N97" s="23"/>
      <c r="T97" s="23"/>
      <c r="X97" s="23"/>
      <c r="Z97" s="23"/>
      <c r="AD97" s="23"/>
      <c r="AG97" s="23"/>
      <c r="AI97" s="23"/>
      <c r="AQ97" s="30"/>
      <c r="BE97" s="23"/>
      <c r="BF97" s="23"/>
    </row>
    <row r="98" spans="12:58" thickTop="1" thickBot="1" x14ac:dyDescent="0.25">
      <c r="L98" s="19"/>
      <c r="M98" s="23"/>
      <c r="N98" s="23"/>
      <c r="T98" s="23"/>
      <c r="X98" s="23"/>
      <c r="Z98" s="23"/>
      <c r="AD98" s="23"/>
      <c r="AG98" s="23"/>
      <c r="AI98" s="23"/>
      <c r="AQ98" s="30"/>
      <c r="BE98" s="23"/>
      <c r="BF98" s="23"/>
    </row>
    <row r="99" spans="12:58" thickTop="1" thickBot="1" x14ac:dyDescent="0.25">
      <c r="L99" s="19"/>
      <c r="M99" s="23"/>
      <c r="N99" s="23"/>
      <c r="T99" s="23"/>
      <c r="X99" s="23"/>
      <c r="Z99" s="23"/>
      <c r="AD99" s="23"/>
      <c r="AG99" s="23"/>
      <c r="AI99" s="23"/>
      <c r="AQ99" s="30"/>
      <c r="BE99" s="23"/>
      <c r="BF99" s="23"/>
    </row>
    <row r="100" spans="12:58" thickTop="1" thickBot="1" x14ac:dyDescent="0.25">
      <c r="L100" s="19"/>
      <c r="M100" s="23"/>
      <c r="N100" s="23"/>
      <c r="T100" s="23"/>
      <c r="X100" s="23"/>
      <c r="Z100" s="23"/>
      <c r="AD100" s="23"/>
      <c r="AG100" s="23"/>
      <c r="AI100" s="23"/>
      <c r="AQ100" s="30"/>
      <c r="BE100" s="23"/>
      <c r="BF100" s="23"/>
    </row>
    <row r="101" spans="12:58" thickTop="1" thickBot="1" x14ac:dyDescent="0.25">
      <c r="L101" s="19"/>
      <c r="M101" s="23"/>
      <c r="N101" s="23"/>
      <c r="T101" s="23"/>
      <c r="X101" s="23"/>
      <c r="Z101" s="23"/>
      <c r="AD101" s="23"/>
      <c r="AG101" s="23"/>
      <c r="AI101" s="23"/>
      <c r="AQ101" s="30"/>
      <c r="BE101" s="23"/>
      <c r="BF101" s="23"/>
    </row>
    <row r="102" spans="12:58" thickTop="1" thickBot="1" x14ac:dyDescent="0.25">
      <c r="L102" s="19"/>
      <c r="M102" s="23"/>
      <c r="N102" s="23"/>
      <c r="T102" s="23"/>
      <c r="X102" s="23"/>
      <c r="Z102" s="23"/>
      <c r="AD102" s="23"/>
      <c r="AG102" s="23"/>
      <c r="AI102" s="23"/>
      <c r="AQ102" s="30"/>
      <c r="BE102" s="23"/>
      <c r="BF102" s="23"/>
    </row>
    <row r="103" spans="12:58" thickTop="1" thickBot="1" x14ac:dyDescent="0.25">
      <c r="L103" s="19"/>
      <c r="M103" s="23"/>
      <c r="T103" s="23"/>
      <c r="X103" s="23"/>
      <c r="Z103" s="23"/>
      <c r="AD103" s="23"/>
      <c r="AG103" s="23"/>
      <c r="AI103" s="23"/>
      <c r="AQ103" s="30"/>
      <c r="BE103" s="23"/>
      <c r="BF103" s="23"/>
    </row>
    <row r="104" spans="12:58" thickTop="1" thickBot="1" x14ac:dyDescent="0.25">
      <c r="L104" s="19"/>
      <c r="M104" s="23"/>
      <c r="T104" s="23"/>
      <c r="X104" s="23"/>
      <c r="Z104" s="23"/>
      <c r="AD104" s="23"/>
      <c r="AG104" s="23"/>
      <c r="AI104" s="23"/>
      <c r="AQ104" s="30"/>
      <c r="BE104" s="23"/>
      <c r="BF104" s="23"/>
    </row>
    <row r="105" spans="12:58" thickTop="1" thickBot="1" x14ac:dyDescent="0.25">
      <c r="L105" s="19"/>
      <c r="M105" s="23"/>
      <c r="T105" s="23"/>
      <c r="X105" s="23"/>
      <c r="Z105" s="23"/>
      <c r="AD105" s="23"/>
      <c r="AG105" s="23"/>
      <c r="AI105" s="23"/>
      <c r="AQ105" s="30"/>
      <c r="BE105" s="23"/>
      <c r="BF105" s="23"/>
    </row>
    <row r="106" spans="12:58" thickTop="1" thickBot="1" x14ac:dyDescent="0.25">
      <c r="L106" s="19"/>
      <c r="M106" s="23"/>
      <c r="T106" s="23"/>
      <c r="X106" s="23"/>
      <c r="Z106" s="23"/>
      <c r="AD106" s="23"/>
      <c r="AG106" s="23"/>
      <c r="AI106" s="23"/>
      <c r="AQ106" s="30"/>
      <c r="BE106" s="23"/>
      <c r="BF106" s="23"/>
    </row>
    <row r="107" spans="12:58" thickTop="1" thickBot="1" x14ac:dyDescent="0.25">
      <c r="L107" s="19"/>
      <c r="M107" s="23"/>
      <c r="T107" s="23"/>
      <c r="X107" s="23"/>
      <c r="Z107" s="23"/>
      <c r="AD107" s="23"/>
      <c r="AG107" s="23"/>
      <c r="AI107" s="23"/>
      <c r="AQ107" s="30"/>
      <c r="BE107" s="23"/>
      <c r="BF107" s="23"/>
    </row>
    <row r="108" spans="12:58" thickTop="1" thickBot="1" x14ac:dyDescent="0.25">
      <c r="L108" s="19"/>
      <c r="M108" s="23"/>
      <c r="X108" s="23"/>
      <c r="Z108" s="23"/>
      <c r="AD108" s="23"/>
      <c r="AG108" s="23"/>
      <c r="AI108" s="23"/>
      <c r="AQ108" s="30"/>
      <c r="BE108" s="23"/>
      <c r="BF108" s="23"/>
    </row>
    <row r="109" spans="12:58" thickTop="1" thickBot="1" x14ac:dyDescent="0.25">
      <c r="Z109" s="23"/>
      <c r="AD109" s="23"/>
      <c r="AG109" s="23"/>
      <c r="AI109" s="23"/>
      <c r="AQ109" s="30"/>
      <c r="BE109" s="23"/>
      <c r="BF109" s="23"/>
    </row>
    <row r="110" spans="12:58" thickTop="1" thickBot="1" x14ac:dyDescent="0.25">
      <c r="Z110" s="23"/>
      <c r="AD110" s="23"/>
      <c r="AG110" s="23"/>
      <c r="AI110" s="23"/>
      <c r="AQ110" s="30"/>
      <c r="BE110" s="23"/>
      <c r="BF110" s="23"/>
    </row>
    <row r="111" spans="12:58" thickTop="1" thickBot="1" x14ac:dyDescent="0.25">
      <c r="Z111" s="23"/>
      <c r="AD111" s="23"/>
      <c r="AG111" s="23"/>
      <c r="AI111" s="23"/>
      <c r="AQ111" s="30"/>
      <c r="BE111" s="23"/>
      <c r="BF111" s="23"/>
    </row>
    <row r="112" spans="12:58" thickTop="1" thickBot="1" x14ac:dyDescent="0.25">
      <c r="Z112" s="23"/>
      <c r="AD112" s="23"/>
      <c r="AG112" s="23"/>
      <c r="AI112" s="23"/>
      <c r="AQ112" s="30"/>
      <c r="BE112" s="23"/>
      <c r="BF112" s="23"/>
    </row>
    <row r="113" spans="26:58" thickTop="1" thickBot="1" x14ac:dyDescent="0.25">
      <c r="Z113" s="23"/>
      <c r="AD113" s="23"/>
      <c r="AG113" s="23"/>
      <c r="AI113" s="23"/>
      <c r="AQ113" s="30"/>
      <c r="BE113" s="23"/>
      <c r="BF113" s="23"/>
    </row>
    <row r="114" spans="26:58" thickTop="1" thickBot="1" x14ac:dyDescent="0.25">
      <c r="Z114" s="23"/>
      <c r="AD114" s="23"/>
      <c r="AG114" s="23"/>
      <c r="AI114" s="23"/>
      <c r="AQ114" s="30"/>
      <c r="BE114" s="23"/>
      <c r="BF114" s="23"/>
    </row>
    <row r="115" spans="26:58" thickTop="1" thickBot="1" x14ac:dyDescent="0.25">
      <c r="Z115" s="23"/>
      <c r="AD115" s="23"/>
      <c r="AG115" s="23"/>
      <c r="AI115" s="23"/>
      <c r="AQ115" s="30"/>
      <c r="BE115" s="23"/>
      <c r="BF115" s="23"/>
    </row>
    <row r="116" spans="26:58" thickTop="1" thickBot="1" x14ac:dyDescent="0.25">
      <c r="Z116" s="23"/>
      <c r="AD116" s="23"/>
      <c r="AG116" s="23"/>
      <c r="AI116" s="23"/>
      <c r="AQ116" s="30"/>
      <c r="BE116" s="23"/>
      <c r="BF116" s="23"/>
    </row>
    <row r="117" spans="26:58" thickTop="1" thickBot="1" x14ac:dyDescent="0.25">
      <c r="Z117" s="23"/>
      <c r="AD117" s="23"/>
      <c r="AG117" s="23"/>
      <c r="AI117" s="23"/>
      <c r="AQ117" s="30"/>
      <c r="BE117" s="23"/>
      <c r="BF117" s="23"/>
    </row>
    <row r="118" spans="26:58" thickTop="1" thickBot="1" x14ac:dyDescent="0.25">
      <c r="Z118" s="23"/>
      <c r="AD118" s="23"/>
      <c r="AG118" s="23"/>
      <c r="AI118" s="23"/>
      <c r="AQ118" s="30"/>
      <c r="BE118" s="23"/>
      <c r="BF118" s="23"/>
    </row>
    <row r="119" spans="26:58" thickTop="1" thickBot="1" x14ac:dyDescent="0.25">
      <c r="Z119" s="23"/>
      <c r="AD119" s="23"/>
      <c r="AG119" s="23"/>
      <c r="AI119" s="23"/>
      <c r="AQ119" s="30"/>
      <c r="BE119" s="23"/>
      <c r="BF119" s="23"/>
    </row>
    <row r="120" spans="26:58" thickTop="1" thickBot="1" x14ac:dyDescent="0.25">
      <c r="Z120" s="23"/>
      <c r="AD120" s="23"/>
      <c r="AG120" s="23"/>
      <c r="AI120" s="23"/>
      <c r="AQ120" s="30"/>
      <c r="BE120" s="23"/>
      <c r="BF120" s="23"/>
    </row>
    <row r="121" spans="26:58" thickTop="1" thickBot="1" x14ac:dyDescent="0.25">
      <c r="Z121" s="23"/>
      <c r="AD121" s="23"/>
      <c r="AG121" s="23"/>
      <c r="AI121" s="23"/>
      <c r="AQ121" s="30"/>
      <c r="BE121" s="23"/>
      <c r="BF121" s="23"/>
    </row>
    <row r="122" spans="26:58" thickTop="1" thickBot="1" x14ac:dyDescent="0.25">
      <c r="Z122" s="23"/>
      <c r="AD122" s="23"/>
      <c r="AG122" s="23"/>
      <c r="AI122" s="23"/>
      <c r="AQ122" s="30"/>
      <c r="BE122" s="23"/>
      <c r="BF122" s="23"/>
    </row>
    <row r="123" spans="26:58" thickTop="1" thickBot="1" x14ac:dyDescent="0.25">
      <c r="Z123" s="23"/>
      <c r="AD123" s="23"/>
      <c r="AG123" s="23"/>
      <c r="AI123" s="23"/>
      <c r="AQ123" s="30"/>
      <c r="BE123" s="23"/>
      <c r="BF123" s="23"/>
    </row>
    <row r="124" spans="26:58" thickTop="1" thickBot="1" x14ac:dyDescent="0.25">
      <c r="Z124" s="23"/>
      <c r="AD124" s="23"/>
      <c r="AG124" s="23"/>
      <c r="AI124" s="23"/>
      <c r="AQ124" s="30"/>
      <c r="BE124" s="23"/>
      <c r="BF124" s="23"/>
    </row>
    <row r="125" spans="26:58" thickTop="1" thickBot="1" x14ac:dyDescent="0.25">
      <c r="Z125" s="23"/>
      <c r="AD125" s="23"/>
      <c r="AG125" s="23"/>
      <c r="AI125" s="23"/>
      <c r="AQ125" s="30"/>
      <c r="BE125" s="23"/>
      <c r="BF125" s="23"/>
    </row>
    <row r="126" spans="26:58" thickTop="1" thickBot="1" x14ac:dyDescent="0.25">
      <c r="Z126" s="23"/>
      <c r="AD126" s="23"/>
      <c r="AG126" s="23"/>
      <c r="AI126" s="23"/>
      <c r="AQ126" s="30"/>
      <c r="BE126" s="23"/>
      <c r="BF126" s="23"/>
    </row>
    <row r="127" spans="26:58" thickTop="1" thickBot="1" x14ac:dyDescent="0.25">
      <c r="Z127" s="23"/>
      <c r="AD127" s="23"/>
      <c r="AG127" s="23"/>
      <c r="AI127" s="23"/>
      <c r="AQ127" s="30"/>
      <c r="BE127" s="23"/>
      <c r="BF127" s="23"/>
    </row>
    <row r="128" spans="26:58" thickTop="1" thickBot="1" x14ac:dyDescent="0.25">
      <c r="Z128" s="23"/>
      <c r="AD128" s="23"/>
      <c r="AG128" s="23"/>
      <c r="AI128" s="23"/>
      <c r="AQ128" s="30"/>
      <c r="BE128" s="23"/>
      <c r="BF128" s="23"/>
    </row>
    <row r="129" spans="26:58" thickTop="1" thickBot="1" x14ac:dyDescent="0.25">
      <c r="Z129" s="23"/>
      <c r="AD129" s="23"/>
      <c r="AG129" s="23"/>
      <c r="AI129" s="23"/>
      <c r="AQ129" s="30"/>
      <c r="BE129" s="23"/>
      <c r="BF129" s="23"/>
    </row>
    <row r="130" spans="26:58" thickTop="1" thickBot="1" x14ac:dyDescent="0.25">
      <c r="Z130" s="23"/>
      <c r="AD130" s="23"/>
      <c r="AG130" s="23"/>
      <c r="AI130" s="23"/>
      <c r="AQ130" s="30"/>
      <c r="BE130" s="23"/>
      <c r="BF130" s="23"/>
    </row>
    <row r="131" spans="26:58" thickTop="1" thickBot="1" x14ac:dyDescent="0.25">
      <c r="Z131" s="23"/>
      <c r="AD131" s="23"/>
      <c r="AG131" s="23"/>
      <c r="AI131" s="23"/>
      <c r="AQ131" s="30"/>
      <c r="BE131" s="23"/>
      <c r="BF131" s="23"/>
    </row>
    <row r="132" spans="26:58" thickTop="1" thickBot="1" x14ac:dyDescent="0.25">
      <c r="Z132" s="23"/>
      <c r="AD132" s="23"/>
      <c r="AG132" s="23"/>
      <c r="AI132" s="23"/>
      <c r="AQ132" s="30"/>
      <c r="BE132" s="23"/>
      <c r="BF132" s="23"/>
    </row>
    <row r="133" spans="26:58" thickTop="1" thickBot="1" x14ac:dyDescent="0.25">
      <c r="Z133" s="23"/>
      <c r="AD133" s="23"/>
      <c r="AG133" s="23"/>
      <c r="AI133" s="23"/>
      <c r="AQ133" s="30"/>
      <c r="BE133" s="23"/>
      <c r="BF133" s="23"/>
    </row>
    <row r="134" spans="26:58" thickTop="1" thickBot="1" x14ac:dyDescent="0.25">
      <c r="Z134" s="23"/>
      <c r="AD134" s="23"/>
      <c r="AG134" s="23"/>
      <c r="AI134" s="23"/>
      <c r="AQ134" s="30"/>
      <c r="BE134" s="23"/>
      <c r="BF134" s="23"/>
    </row>
    <row r="135" spans="26:58" thickTop="1" thickBot="1" x14ac:dyDescent="0.25">
      <c r="Z135" s="23"/>
      <c r="AD135" s="23"/>
      <c r="AG135" s="23"/>
      <c r="AI135" s="23"/>
      <c r="AQ135" s="30"/>
      <c r="BE135" s="23"/>
      <c r="BF135" s="23"/>
    </row>
    <row r="136" spans="26:58" thickTop="1" thickBot="1" x14ac:dyDescent="0.25">
      <c r="Z136" s="23"/>
      <c r="AD136" s="23"/>
      <c r="AG136" s="23"/>
      <c r="AI136" s="23"/>
      <c r="AQ136" s="30"/>
      <c r="BE136" s="23"/>
      <c r="BF136" s="23"/>
    </row>
    <row r="137" spans="26:58" thickTop="1" thickBot="1" x14ac:dyDescent="0.25">
      <c r="Z137" s="23"/>
      <c r="AD137" s="23"/>
      <c r="AG137" s="23"/>
      <c r="AI137" s="23"/>
      <c r="AQ137" s="30"/>
      <c r="BE137" s="23"/>
      <c r="BF137" s="23"/>
    </row>
    <row r="138" spans="26:58" thickTop="1" thickBot="1" x14ac:dyDescent="0.25">
      <c r="Z138" s="23"/>
      <c r="AD138" s="23"/>
      <c r="AG138" s="23"/>
      <c r="AI138" s="23"/>
      <c r="AQ138" s="30"/>
      <c r="BE138" s="23"/>
      <c r="BF138" s="23"/>
    </row>
    <row r="139" spans="26:58" thickTop="1" thickBot="1" x14ac:dyDescent="0.25">
      <c r="Z139" s="23"/>
      <c r="AD139" s="23"/>
      <c r="AG139" s="23"/>
      <c r="AI139" s="23"/>
      <c r="AQ139" s="30"/>
      <c r="BE139" s="23"/>
      <c r="BF139" s="23"/>
    </row>
    <row r="140" spans="26:58" thickTop="1" thickBot="1" x14ac:dyDescent="0.25">
      <c r="Z140" s="23"/>
      <c r="AD140" s="23"/>
      <c r="AG140" s="23"/>
      <c r="AI140" s="23"/>
      <c r="AQ140" s="30"/>
      <c r="BE140" s="23"/>
      <c r="BF140" s="23"/>
    </row>
    <row r="141" spans="26:58" thickTop="1" thickBot="1" x14ac:dyDescent="0.25">
      <c r="Z141" s="23"/>
      <c r="AD141" s="23"/>
      <c r="AG141" s="23"/>
      <c r="AI141" s="23"/>
      <c r="AQ141" s="30"/>
      <c r="BE141" s="23"/>
      <c r="BF141" s="23"/>
    </row>
    <row r="142" spans="26:58" thickTop="1" thickBot="1" x14ac:dyDescent="0.25">
      <c r="Z142" s="23"/>
      <c r="AD142" s="23"/>
      <c r="AG142" s="23"/>
      <c r="AI142" s="23"/>
      <c r="AQ142" s="30"/>
      <c r="BE142" s="23"/>
      <c r="BF142" s="23"/>
    </row>
    <row r="143" spans="26:58" thickTop="1" thickBot="1" x14ac:dyDescent="0.25">
      <c r="Z143" s="23"/>
      <c r="AD143" s="23"/>
      <c r="AG143" s="23"/>
      <c r="AI143" s="23"/>
      <c r="AQ143" s="30"/>
      <c r="BE143" s="23"/>
      <c r="BF143" s="23"/>
    </row>
    <row r="144" spans="26:58" thickTop="1" thickBot="1" x14ac:dyDescent="0.25">
      <c r="Z144" s="23"/>
      <c r="AD144" s="23"/>
      <c r="AG144" s="23"/>
      <c r="AI144" s="23"/>
      <c r="AQ144" s="30"/>
      <c r="BE144" s="23"/>
      <c r="BF144" s="23"/>
    </row>
    <row r="145" spans="26:58" thickTop="1" thickBot="1" x14ac:dyDescent="0.25">
      <c r="Z145" s="23"/>
      <c r="AD145" s="23"/>
      <c r="AG145" s="23"/>
      <c r="AI145" s="23"/>
      <c r="AQ145" s="30"/>
      <c r="BE145" s="23"/>
      <c r="BF145" s="23"/>
    </row>
    <row r="146" spans="26:58" thickTop="1" thickBot="1" x14ac:dyDescent="0.25">
      <c r="Z146" s="23"/>
      <c r="AD146" s="23"/>
      <c r="AG146" s="23"/>
      <c r="AI146" s="23"/>
      <c r="AQ146" s="30"/>
      <c r="BE146" s="23"/>
      <c r="BF146" s="23"/>
    </row>
    <row r="147" spans="26:58" thickTop="1" thickBot="1" x14ac:dyDescent="0.25">
      <c r="Z147" s="23"/>
      <c r="AD147" s="23"/>
      <c r="AG147" s="23"/>
      <c r="AI147" s="23"/>
      <c r="AQ147" s="30"/>
      <c r="BE147" s="23"/>
      <c r="BF147" s="23"/>
    </row>
    <row r="148" spans="26:58" thickTop="1" thickBot="1" x14ac:dyDescent="0.25">
      <c r="Z148" s="23"/>
      <c r="AD148" s="23"/>
      <c r="AG148" s="23"/>
      <c r="AI148" s="23"/>
      <c r="AQ148" s="30"/>
      <c r="BE148" s="23"/>
      <c r="BF148" s="23"/>
    </row>
    <row r="149" spans="26:58" thickTop="1" thickBot="1" x14ac:dyDescent="0.25">
      <c r="Z149" s="23"/>
      <c r="AD149" s="23"/>
      <c r="AG149" s="23"/>
      <c r="AI149" s="23"/>
      <c r="AQ149" s="30"/>
      <c r="BE149" s="23"/>
      <c r="BF149" s="23"/>
    </row>
    <row r="150" spans="26:58" thickTop="1" thickBot="1" x14ac:dyDescent="0.25">
      <c r="Z150" s="23"/>
      <c r="AD150" s="23"/>
      <c r="AG150" s="23"/>
      <c r="AI150" s="23"/>
      <c r="AQ150" s="30"/>
      <c r="BE150" s="23"/>
      <c r="BF150" s="23"/>
    </row>
    <row r="151" spans="26:58" thickTop="1" thickBot="1" x14ac:dyDescent="0.25">
      <c r="Z151" s="23"/>
      <c r="AD151" s="23"/>
      <c r="AG151" s="23"/>
      <c r="AI151" s="23"/>
      <c r="AQ151" s="30"/>
      <c r="BE151" s="23"/>
      <c r="BF151" s="23"/>
    </row>
    <row r="152" spans="26:58" thickTop="1" thickBot="1" x14ac:dyDescent="0.25">
      <c r="Z152" s="23"/>
      <c r="AD152" s="23"/>
      <c r="AG152" s="23"/>
      <c r="AI152" s="23"/>
      <c r="AQ152" s="30"/>
      <c r="BE152" s="23"/>
      <c r="BF152" s="23"/>
    </row>
    <row r="153" spans="26:58" thickTop="1" thickBot="1" x14ac:dyDescent="0.25">
      <c r="Z153" s="23"/>
      <c r="AD153" s="23"/>
      <c r="AG153" s="23"/>
      <c r="AI153" s="23"/>
      <c r="AQ153" s="30"/>
      <c r="BE153" s="23"/>
      <c r="BF153" s="23"/>
    </row>
    <row r="154" spans="26:58" thickTop="1" thickBot="1" x14ac:dyDescent="0.25">
      <c r="Z154" s="23"/>
      <c r="AD154" s="23"/>
      <c r="AG154" s="23"/>
      <c r="AI154" s="23"/>
      <c r="AQ154" s="30"/>
      <c r="BE154" s="23"/>
      <c r="BF154" s="23"/>
    </row>
    <row r="155" spans="26:58" thickTop="1" thickBot="1" x14ac:dyDescent="0.25">
      <c r="Z155" s="23"/>
      <c r="AD155" s="23"/>
      <c r="AG155" s="23"/>
      <c r="AI155" s="23"/>
      <c r="AQ155" s="30"/>
      <c r="BE155" s="23"/>
      <c r="BF155" s="23"/>
    </row>
    <row r="156" spans="26:58" thickTop="1" thickBot="1" x14ac:dyDescent="0.25">
      <c r="Z156" s="23"/>
      <c r="AD156" s="23"/>
      <c r="AG156" s="23"/>
      <c r="AI156" s="23"/>
      <c r="AQ156" s="30"/>
      <c r="BE156" s="23"/>
      <c r="BF156" s="23"/>
    </row>
    <row r="157" spans="26:58" thickTop="1" thickBot="1" x14ac:dyDescent="0.25">
      <c r="Z157" s="23"/>
      <c r="AD157" s="23"/>
      <c r="AG157" s="23"/>
      <c r="AI157" s="23"/>
      <c r="AQ157" s="30"/>
      <c r="BE157" s="23"/>
      <c r="BF157" s="23"/>
    </row>
    <row r="158" spans="26:58" thickTop="1" thickBot="1" x14ac:dyDescent="0.25">
      <c r="Z158" s="23"/>
      <c r="AD158" s="23"/>
      <c r="AG158" s="23"/>
      <c r="AI158" s="23"/>
      <c r="AQ158" s="30"/>
      <c r="BE158" s="23"/>
      <c r="BF158" s="23"/>
    </row>
    <row r="159" spans="26:58" thickTop="1" thickBot="1" x14ac:dyDescent="0.25">
      <c r="Z159" s="23"/>
      <c r="AD159" s="23"/>
      <c r="AG159" s="23"/>
      <c r="AI159" s="23"/>
      <c r="AQ159" s="30"/>
      <c r="BE159" s="23"/>
      <c r="BF159" s="23"/>
    </row>
    <row r="160" spans="26:58" thickTop="1" thickBot="1" x14ac:dyDescent="0.25">
      <c r="Z160" s="23"/>
      <c r="AD160" s="23"/>
      <c r="AG160" s="23"/>
      <c r="AI160" s="23"/>
      <c r="AQ160" s="30"/>
      <c r="BE160" s="23"/>
      <c r="BF160" s="23"/>
    </row>
    <row r="161" spans="26:58" thickTop="1" thickBot="1" x14ac:dyDescent="0.25">
      <c r="Z161" s="23"/>
      <c r="AD161" s="23"/>
      <c r="AG161" s="23"/>
      <c r="AI161" s="23"/>
      <c r="AQ161" s="30"/>
      <c r="BE161" s="23"/>
      <c r="BF161" s="23"/>
    </row>
    <row r="162" spans="26:58" thickTop="1" thickBot="1" x14ac:dyDescent="0.25">
      <c r="Z162" s="23"/>
      <c r="AD162" s="23"/>
      <c r="AG162" s="23"/>
      <c r="AI162" s="23"/>
      <c r="AQ162" s="30"/>
      <c r="BE162" s="23"/>
      <c r="BF162" s="23"/>
    </row>
    <row r="163" spans="26:58" thickTop="1" thickBot="1" x14ac:dyDescent="0.25">
      <c r="Z163" s="23"/>
      <c r="AD163" s="23"/>
      <c r="AG163" s="23"/>
      <c r="AI163" s="23"/>
      <c r="AQ163" s="30"/>
      <c r="BE163" s="23"/>
      <c r="BF163" s="23"/>
    </row>
    <row r="164" spans="26:58" thickTop="1" thickBot="1" x14ac:dyDescent="0.25">
      <c r="Z164" s="23"/>
      <c r="AD164" s="23"/>
      <c r="AG164" s="23"/>
      <c r="AI164" s="23"/>
      <c r="AQ164" s="30"/>
      <c r="BE164" s="23"/>
      <c r="BF164" s="23"/>
    </row>
    <row r="165" spans="26:58" thickTop="1" thickBot="1" x14ac:dyDescent="0.25">
      <c r="Z165" s="23"/>
      <c r="AD165" s="23"/>
      <c r="AG165" s="23"/>
      <c r="AI165" s="23"/>
      <c r="AQ165" s="30"/>
      <c r="BE165" s="23"/>
      <c r="BF165" s="23"/>
    </row>
    <row r="166" spans="26:58" thickTop="1" thickBot="1" x14ac:dyDescent="0.25">
      <c r="Z166" s="23"/>
      <c r="AD166" s="23"/>
      <c r="AG166" s="23"/>
      <c r="AI166" s="23"/>
      <c r="AQ166" s="30"/>
      <c r="BE166" s="23"/>
      <c r="BF166" s="23"/>
    </row>
    <row r="167" spans="26:58" thickTop="1" thickBot="1" x14ac:dyDescent="0.25">
      <c r="Z167" s="23"/>
      <c r="AD167" s="23"/>
      <c r="AG167" s="23"/>
      <c r="AI167" s="23"/>
      <c r="AQ167" s="30"/>
      <c r="BE167" s="23"/>
      <c r="BF167" s="23"/>
    </row>
    <row r="168" spans="26:58" thickTop="1" thickBot="1" x14ac:dyDescent="0.25">
      <c r="Z168" s="23"/>
      <c r="AD168" s="23"/>
      <c r="AG168" s="23"/>
      <c r="AI168" s="23"/>
      <c r="AQ168" s="30"/>
      <c r="BE168" s="23"/>
      <c r="BF168" s="23"/>
    </row>
    <row r="169" spans="26:58" thickTop="1" thickBot="1" x14ac:dyDescent="0.25">
      <c r="Z169" s="23"/>
      <c r="AD169" s="23"/>
      <c r="AG169" s="23"/>
      <c r="AI169" s="23"/>
      <c r="AQ169" s="30"/>
      <c r="BE169" s="23"/>
      <c r="BF169" s="23"/>
    </row>
    <row r="170" spans="26:58" thickTop="1" thickBot="1" x14ac:dyDescent="0.25">
      <c r="Z170" s="23"/>
      <c r="AD170" s="23"/>
      <c r="AG170" s="23"/>
      <c r="AI170" s="23"/>
      <c r="AQ170" s="30"/>
      <c r="BE170" s="23"/>
      <c r="BF170" s="23"/>
    </row>
    <row r="171" spans="26:58" thickTop="1" thickBot="1" x14ac:dyDescent="0.25">
      <c r="Z171" s="23"/>
      <c r="AD171" s="23"/>
      <c r="AG171" s="23"/>
      <c r="AI171" s="23"/>
      <c r="AQ171" s="30"/>
      <c r="BE171" s="23"/>
      <c r="BF171" s="23"/>
    </row>
    <row r="172" spans="26:58" thickTop="1" thickBot="1" x14ac:dyDescent="0.25">
      <c r="Z172" s="23"/>
      <c r="AD172" s="23"/>
      <c r="AG172" s="23"/>
      <c r="AI172" s="23"/>
      <c r="AQ172" s="30"/>
      <c r="BE172" s="23"/>
      <c r="BF172" s="23"/>
    </row>
    <row r="173" spans="26:58" thickTop="1" thickBot="1" x14ac:dyDescent="0.25">
      <c r="Z173" s="23"/>
      <c r="AD173" s="23"/>
      <c r="AG173" s="23"/>
      <c r="AI173" s="23"/>
      <c r="AQ173" s="30"/>
      <c r="BE173" s="23"/>
      <c r="BF173" s="23"/>
    </row>
    <row r="174" spans="26:58" thickTop="1" thickBot="1" x14ac:dyDescent="0.25">
      <c r="Z174" s="23"/>
      <c r="AD174" s="23"/>
      <c r="AG174" s="23"/>
      <c r="AI174" s="23"/>
      <c r="AQ174" s="30"/>
      <c r="BE174" s="23"/>
      <c r="BF174" s="23"/>
    </row>
    <row r="175" spans="26:58" thickTop="1" thickBot="1" x14ac:dyDescent="0.25">
      <c r="Z175" s="23"/>
      <c r="AD175" s="23"/>
      <c r="AG175" s="23"/>
      <c r="AI175" s="23"/>
      <c r="AQ175" s="30"/>
      <c r="BE175" s="23"/>
      <c r="BF175" s="23"/>
    </row>
    <row r="176" spans="26:58" thickTop="1" thickBot="1" x14ac:dyDescent="0.25">
      <c r="Z176" s="23"/>
      <c r="AD176" s="23"/>
      <c r="AG176" s="23"/>
      <c r="AI176" s="23"/>
      <c r="AQ176" s="30"/>
      <c r="BE176" s="23"/>
      <c r="BF176" s="23"/>
    </row>
    <row r="177" spans="26:58" thickTop="1" thickBot="1" x14ac:dyDescent="0.25">
      <c r="Z177" s="23"/>
      <c r="AD177" s="23"/>
      <c r="AG177" s="23"/>
      <c r="AI177" s="23"/>
      <c r="AQ177" s="30"/>
      <c r="BE177" s="23"/>
      <c r="BF177" s="23"/>
    </row>
    <row r="178" spans="26:58" thickTop="1" thickBot="1" x14ac:dyDescent="0.25">
      <c r="Z178" s="23"/>
      <c r="AD178" s="23"/>
      <c r="AG178" s="23"/>
      <c r="AI178" s="23"/>
      <c r="AQ178" s="30"/>
      <c r="BE178" s="23"/>
      <c r="BF178" s="23"/>
    </row>
    <row r="179" spans="26:58" thickTop="1" thickBot="1" x14ac:dyDescent="0.25">
      <c r="Z179" s="23"/>
      <c r="AD179" s="23"/>
      <c r="AG179" s="23"/>
      <c r="AI179" s="23"/>
      <c r="AQ179" s="30"/>
      <c r="BE179" s="23"/>
      <c r="BF179" s="23"/>
    </row>
    <row r="180" spans="26:58" thickTop="1" thickBot="1" x14ac:dyDescent="0.25">
      <c r="Z180" s="23"/>
      <c r="AD180" s="23"/>
      <c r="AG180" s="23"/>
      <c r="AI180" s="23"/>
      <c r="AQ180" s="30"/>
      <c r="BE180" s="23"/>
      <c r="BF180" s="23"/>
    </row>
    <row r="181" spans="26:58" thickTop="1" thickBot="1" x14ac:dyDescent="0.25">
      <c r="Z181" s="23"/>
      <c r="AD181" s="23"/>
      <c r="AG181" s="23"/>
      <c r="AI181" s="23"/>
      <c r="AQ181" s="30"/>
      <c r="BE181" s="23"/>
      <c r="BF181" s="23"/>
    </row>
    <row r="182" spans="26:58" thickTop="1" thickBot="1" x14ac:dyDescent="0.25">
      <c r="Z182" s="23"/>
      <c r="AD182" s="23"/>
      <c r="AG182" s="23"/>
      <c r="AI182" s="23"/>
      <c r="AQ182" s="30"/>
      <c r="BE182" s="23"/>
      <c r="BF182" s="23"/>
    </row>
    <row r="183" spans="26:58" thickTop="1" thickBot="1" x14ac:dyDescent="0.25">
      <c r="Z183" s="23"/>
      <c r="AD183" s="23"/>
      <c r="AG183" s="23"/>
      <c r="AI183" s="23"/>
      <c r="AQ183" s="30"/>
      <c r="BE183" s="23"/>
      <c r="BF183" s="23"/>
    </row>
    <row r="184" spans="26:58" thickTop="1" thickBot="1" x14ac:dyDescent="0.25">
      <c r="Z184" s="23"/>
      <c r="AD184" s="23"/>
      <c r="AG184" s="23"/>
      <c r="AI184" s="23"/>
      <c r="AQ184" s="30"/>
      <c r="BE184" s="23"/>
      <c r="BF184" s="23"/>
    </row>
    <row r="185" spans="26:58" thickTop="1" thickBot="1" x14ac:dyDescent="0.25">
      <c r="Z185" s="23"/>
      <c r="AG185" s="23"/>
      <c r="AI185" s="23"/>
      <c r="AQ185" s="30"/>
      <c r="BE185" s="23"/>
      <c r="BF185" s="23"/>
    </row>
    <row r="186" spans="26:58" thickTop="1" thickBot="1" x14ac:dyDescent="0.25">
      <c r="Z186" s="23"/>
      <c r="AG186" s="23"/>
      <c r="AI186" s="23"/>
      <c r="AQ186" s="30"/>
      <c r="BE186" s="23"/>
      <c r="BF186" s="23"/>
    </row>
    <row r="187" spans="26:58" thickTop="1" thickBot="1" x14ac:dyDescent="0.25">
      <c r="AG187" s="23"/>
      <c r="AI187" s="23"/>
      <c r="AQ187" s="30"/>
      <c r="BE187" s="23"/>
      <c r="BF187" s="23"/>
    </row>
    <row r="188" spans="26:58" thickTop="1" thickBot="1" x14ac:dyDescent="0.25">
      <c r="AG188" s="23"/>
      <c r="AI188" s="23"/>
      <c r="AQ188" s="30"/>
      <c r="BE188" s="23"/>
      <c r="BF188" s="23"/>
    </row>
    <row r="189" spans="26:58" thickTop="1" thickBot="1" x14ac:dyDescent="0.25">
      <c r="AI189" s="23"/>
      <c r="AQ189" s="30"/>
      <c r="BE189" s="23"/>
      <c r="BF189" s="23"/>
    </row>
    <row r="190" spans="26:58" thickTop="1" thickBot="1" x14ac:dyDescent="0.25">
      <c r="AI190" s="23"/>
      <c r="AQ190" s="30"/>
      <c r="BE190" s="23"/>
      <c r="BF190" s="23"/>
    </row>
    <row r="191" spans="26:58" thickTop="1" thickBot="1" x14ac:dyDescent="0.25">
      <c r="AI191" s="23"/>
      <c r="AQ191" s="30"/>
      <c r="BE191" s="23"/>
      <c r="BF191" s="23"/>
    </row>
    <row r="192" spans="26:58" thickTop="1" thickBot="1" x14ac:dyDescent="0.25">
      <c r="AI192" s="23"/>
      <c r="AQ192" s="30"/>
      <c r="BE192" s="23"/>
      <c r="BF192" s="23"/>
    </row>
    <row r="193" spans="35:58" thickTop="1" thickBot="1" x14ac:dyDescent="0.25">
      <c r="AI193" s="23"/>
      <c r="AQ193" s="30"/>
      <c r="BE193" s="23"/>
      <c r="BF193" s="23"/>
    </row>
    <row r="194" spans="35:58" thickTop="1" thickBot="1" x14ac:dyDescent="0.25">
      <c r="AI194" s="23"/>
      <c r="AQ194" s="30"/>
      <c r="BE194" s="23"/>
      <c r="BF194" s="23"/>
    </row>
    <row r="195" spans="35:58" thickTop="1" thickBot="1" x14ac:dyDescent="0.25">
      <c r="AI195" s="23"/>
      <c r="AQ195" s="30"/>
      <c r="BE195" s="23"/>
      <c r="BF195" s="23"/>
    </row>
    <row r="196" spans="35:58" thickTop="1" thickBot="1" x14ac:dyDescent="0.25">
      <c r="AI196" s="23"/>
      <c r="AQ196" s="30"/>
      <c r="BE196" s="23"/>
      <c r="BF196" s="23"/>
    </row>
    <row r="197" spans="35:58" thickTop="1" thickBot="1" x14ac:dyDescent="0.25">
      <c r="AI197" s="23"/>
      <c r="AQ197" s="30"/>
      <c r="BE197" s="23"/>
      <c r="BF197" s="23"/>
    </row>
    <row r="198" spans="35:58" thickTop="1" thickBot="1" x14ac:dyDescent="0.25">
      <c r="AI198" s="23"/>
      <c r="AQ198" s="30"/>
      <c r="BE198" s="23"/>
      <c r="BF198" s="23"/>
    </row>
    <row r="199" spans="35:58" thickTop="1" thickBot="1" x14ac:dyDescent="0.25">
      <c r="AI199" s="23"/>
      <c r="AQ199" s="30"/>
      <c r="BE199" s="23"/>
      <c r="BF199" s="23"/>
    </row>
    <row r="200" spans="35:58" thickTop="1" thickBot="1" x14ac:dyDescent="0.25">
      <c r="AI200" s="23"/>
      <c r="AQ200" s="30"/>
      <c r="BE200" s="23"/>
      <c r="BF200" s="23"/>
    </row>
    <row r="201" spans="35:58" thickTop="1" thickBot="1" x14ac:dyDescent="0.25">
      <c r="AI201" s="23"/>
      <c r="AQ201" s="30"/>
      <c r="BE201" s="23"/>
      <c r="BF201" s="23"/>
    </row>
    <row r="202" spans="35:58" thickTop="1" thickBot="1" x14ac:dyDescent="0.25">
      <c r="AI202" s="23"/>
      <c r="AQ202" s="30"/>
      <c r="BE202" s="23"/>
      <c r="BF202" s="23"/>
    </row>
    <row r="203" spans="35:58" thickTop="1" thickBot="1" x14ac:dyDescent="0.25">
      <c r="AI203" s="23"/>
      <c r="AQ203" s="30"/>
      <c r="BE203" s="23"/>
      <c r="BF203" s="23"/>
    </row>
    <row r="204" spans="35:58" thickTop="1" thickBot="1" x14ac:dyDescent="0.25">
      <c r="AI204" s="23"/>
      <c r="AQ204" s="30"/>
      <c r="BE204" s="23"/>
      <c r="BF204" s="23"/>
    </row>
    <row r="205" spans="35:58" thickTop="1" thickBot="1" x14ac:dyDescent="0.25">
      <c r="AI205" s="23"/>
      <c r="AQ205" s="30"/>
      <c r="BE205" s="23"/>
      <c r="BF205" s="23"/>
    </row>
    <row r="206" spans="35:58" thickTop="1" thickBot="1" x14ac:dyDescent="0.25">
      <c r="AI206" s="23"/>
      <c r="AQ206" s="30"/>
      <c r="BE206" s="23"/>
      <c r="BF206" s="23"/>
    </row>
    <row r="207" spans="35:58" thickTop="1" thickBot="1" x14ac:dyDescent="0.25">
      <c r="AI207" s="23"/>
      <c r="AQ207" s="30"/>
      <c r="BE207" s="23"/>
      <c r="BF207" s="23"/>
    </row>
    <row r="208" spans="35:58" thickTop="1" thickBot="1" x14ac:dyDescent="0.25">
      <c r="AI208" s="23"/>
      <c r="AQ208" s="30"/>
      <c r="BE208" s="23"/>
      <c r="BF208" s="23"/>
    </row>
    <row r="209" spans="35:58" thickTop="1" thickBot="1" x14ac:dyDescent="0.25">
      <c r="AI209" s="23"/>
      <c r="AQ209" s="30"/>
      <c r="BE209" s="23"/>
      <c r="BF209" s="23"/>
    </row>
    <row r="210" spans="35:58" thickTop="1" thickBot="1" x14ac:dyDescent="0.25">
      <c r="AI210" s="23"/>
      <c r="AQ210" s="30"/>
      <c r="BE210" s="23"/>
      <c r="BF210" s="23"/>
    </row>
    <row r="211" spans="35:58" thickTop="1" thickBot="1" x14ac:dyDescent="0.25">
      <c r="AI211" s="23"/>
      <c r="AQ211" s="30"/>
      <c r="BE211" s="23"/>
      <c r="BF211" s="23"/>
    </row>
    <row r="212" spans="35:58" thickTop="1" thickBot="1" x14ac:dyDescent="0.25">
      <c r="AI212" s="23"/>
      <c r="AQ212" s="30"/>
      <c r="BE212" s="23"/>
      <c r="BF212" s="23"/>
    </row>
    <row r="213" spans="35:58" thickTop="1" thickBot="1" x14ac:dyDescent="0.25">
      <c r="AI213" s="23"/>
      <c r="AQ213" s="30"/>
      <c r="BE213" s="23"/>
      <c r="BF213" s="23"/>
    </row>
    <row r="214" spans="35:58" thickTop="1" thickBot="1" x14ac:dyDescent="0.25">
      <c r="AI214" s="23"/>
      <c r="AQ214" s="30"/>
      <c r="BE214" s="23"/>
      <c r="BF214" s="23"/>
    </row>
    <row r="215" spans="35:58" thickTop="1" thickBot="1" x14ac:dyDescent="0.25">
      <c r="AI215" s="23"/>
      <c r="AQ215" s="30"/>
      <c r="BE215" s="23"/>
      <c r="BF215" s="23"/>
    </row>
    <row r="216" spans="35:58" thickTop="1" thickBot="1" x14ac:dyDescent="0.25">
      <c r="AI216" s="23"/>
      <c r="AQ216" s="30"/>
      <c r="BE216" s="23"/>
      <c r="BF216" s="23"/>
    </row>
    <row r="217" spans="35:58" thickTop="1" thickBot="1" x14ac:dyDescent="0.25">
      <c r="AI217" s="23"/>
      <c r="AQ217" s="30"/>
      <c r="BE217" s="23"/>
      <c r="BF217" s="23"/>
    </row>
    <row r="218" spans="35:58" thickTop="1" thickBot="1" x14ac:dyDescent="0.25">
      <c r="AI218" s="23"/>
      <c r="AQ218" s="30"/>
      <c r="BE218" s="23"/>
      <c r="BF218" s="23"/>
    </row>
    <row r="219" spans="35:58" thickTop="1" thickBot="1" x14ac:dyDescent="0.25">
      <c r="AI219" s="23"/>
      <c r="AQ219" s="30"/>
      <c r="BE219" s="23"/>
      <c r="BF219" s="23"/>
    </row>
    <row r="220" spans="35:58" thickTop="1" thickBot="1" x14ac:dyDescent="0.25">
      <c r="AI220" s="23"/>
      <c r="AQ220" s="30"/>
      <c r="BE220" s="23"/>
      <c r="BF220" s="23"/>
    </row>
    <row r="221" spans="35:58" thickTop="1" thickBot="1" x14ac:dyDescent="0.25">
      <c r="AI221" s="23"/>
      <c r="AQ221" s="30"/>
      <c r="BE221" s="23"/>
      <c r="BF221" s="23"/>
    </row>
    <row r="222" spans="35:58" thickTop="1" thickBot="1" x14ac:dyDescent="0.25">
      <c r="AI222" s="23"/>
      <c r="AQ222" s="30"/>
      <c r="BE222" s="23"/>
      <c r="BF222" s="23"/>
    </row>
    <row r="223" spans="35:58" thickTop="1" thickBot="1" x14ac:dyDescent="0.25">
      <c r="AI223" s="23"/>
      <c r="AQ223" s="30"/>
      <c r="BE223" s="23"/>
      <c r="BF223" s="23"/>
    </row>
    <row r="224" spans="35:58" thickTop="1" thickBot="1" x14ac:dyDescent="0.25">
      <c r="AI224" s="23"/>
      <c r="AQ224" s="30"/>
      <c r="BE224" s="23"/>
      <c r="BF224" s="23"/>
    </row>
    <row r="225" spans="35:58" thickTop="1" thickBot="1" x14ac:dyDescent="0.25">
      <c r="AI225" s="23"/>
      <c r="AQ225" s="30"/>
      <c r="BE225" s="23"/>
      <c r="BF225" s="23"/>
    </row>
    <row r="226" spans="35:58" thickTop="1" thickBot="1" x14ac:dyDescent="0.25">
      <c r="AI226" s="23"/>
      <c r="AQ226" s="30"/>
      <c r="BE226" s="23"/>
      <c r="BF226" s="23"/>
    </row>
    <row r="227" spans="35:58" thickTop="1" thickBot="1" x14ac:dyDescent="0.25">
      <c r="AI227" s="23"/>
      <c r="AQ227" s="30"/>
      <c r="BE227" s="23"/>
      <c r="BF227" s="23"/>
    </row>
    <row r="228" spans="35:58" thickTop="1" thickBot="1" x14ac:dyDescent="0.25">
      <c r="AI228" s="23"/>
      <c r="AQ228" s="30"/>
      <c r="BE228" s="23"/>
      <c r="BF228" s="23"/>
    </row>
    <row r="229" spans="35:58" thickTop="1" thickBot="1" x14ac:dyDescent="0.25">
      <c r="AI229" s="23"/>
      <c r="AQ229" s="30"/>
      <c r="BE229" s="23"/>
      <c r="BF229" s="23"/>
    </row>
    <row r="230" spans="35:58" thickTop="1" thickBot="1" x14ac:dyDescent="0.25">
      <c r="AI230" s="23"/>
      <c r="AQ230" s="30"/>
      <c r="BE230" s="23"/>
      <c r="BF230" s="23"/>
    </row>
    <row r="231" spans="35:58" thickTop="1" thickBot="1" x14ac:dyDescent="0.25">
      <c r="AI231" s="23"/>
      <c r="AQ231" s="30"/>
      <c r="BE231" s="23"/>
      <c r="BF231" s="23"/>
    </row>
    <row r="232" spans="35:58" thickTop="1" thickBot="1" x14ac:dyDescent="0.25">
      <c r="AI232" s="23"/>
      <c r="AQ232" s="30"/>
      <c r="BE232" s="23"/>
      <c r="BF232" s="23"/>
    </row>
    <row r="233" spans="35:58" thickTop="1" thickBot="1" x14ac:dyDescent="0.25">
      <c r="AI233" s="23"/>
      <c r="AQ233" s="30"/>
      <c r="BE233" s="23"/>
      <c r="BF233" s="23"/>
    </row>
    <row r="234" spans="35:58" thickTop="1" thickBot="1" x14ac:dyDescent="0.25">
      <c r="AI234" s="23"/>
      <c r="AQ234" s="30"/>
      <c r="BE234" s="23"/>
      <c r="BF234" s="23"/>
    </row>
    <row r="235" spans="35:58" thickTop="1" thickBot="1" x14ac:dyDescent="0.25">
      <c r="AI235" s="23"/>
      <c r="AQ235" s="30"/>
      <c r="BE235" s="23"/>
      <c r="BF235" s="23"/>
    </row>
    <row r="236" spans="35:58" thickTop="1" thickBot="1" x14ac:dyDescent="0.25">
      <c r="AI236" s="23"/>
      <c r="AQ236" s="30"/>
      <c r="BE236" s="23"/>
      <c r="BF236" s="23"/>
    </row>
    <row r="237" spans="35:58" thickTop="1" thickBot="1" x14ac:dyDescent="0.25">
      <c r="AI237" s="23"/>
      <c r="AQ237" s="30"/>
      <c r="BE237" s="23"/>
      <c r="BF237" s="23"/>
    </row>
    <row r="238" spans="35:58" thickTop="1" thickBot="1" x14ac:dyDescent="0.25">
      <c r="AI238" s="23"/>
      <c r="AQ238" s="30"/>
      <c r="BE238" s="23"/>
      <c r="BF238" s="23"/>
    </row>
    <row r="239" spans="35:58" thickTop="1" thickBot="1" x14ac:dyDescent="0.25">
      <c r="AI239" s="23"/>
      <c r="AQ239" s="30"/>
      <c r="BE239" s="23"/>
      <c r="BF239" s="23"/>
    </row>
    <row r="240" spans="35:58" thickTop="1" thickBot="1" x14ac:dyDescent="0.25">
      <c r="AI240" s="23"/>
      <c r="AQ240" s="30"/>
      <c r="BE240" s="23"/>
      <c r="BF240" s="23"/>
    </row>
    <row r="241" spans="35:58" thickTop="1" thickBot="1" x14ac:dyDescent="0.25">
      <c r="AI241" s="23"/>
      <c r="AQ241" s="30"/>
      <c r="BE241" s="23"/>
      <c r="BF241" s="23"/>
    </row>
    <row r="242" spans="35:58" thickTop="1" thickBot="1" x14ac:dyDescent="0.25">
      <c r="AI242" s="23"/>
      <c r="AQ242" s="30"/>
      <c r="BE242" s="23"/>
      <c r="BF242" s="23"/>
    </row>
    <row r="243" spans="35:58" thickTop="1" thickBot="1" x14ac:dyDescent="0.25">
      <c r="AI243" s="23"/>
      <c r="AQ243" s="30"/>
      <c r="BE243" s="23"/>
      <c r="BF243" s="23"/>
    </row>
    <row r="244" spans="35:58" thickTop="1" thickBot="1" x14ac:dyDescent="0.25">
      <c r="AI244" s="23"/>
      <c r="AQ244" s="30"/>
      <c r="BE244" s="23"/>
      <c r="BF244" s="23"/>
    </row>
    <row r="245" spans="35:58" thickTop="1" thickBot="1" x14ac:dyDescent="0.25">
      <c r="AI245" s="23"/>
      <c r="AQ245" s="30"/>
      <c r="BE245" s="23"/>
      <c r="BF245" s="23"/>
    </row>
    <row r="246" spans="35:58" thickTop="1" thickBot="1" x14ac:dyDescent="0.25">
      <c r="AI246" s="23"/>
      <c r="AQ246" s="30"/>
      <c r="BE246" s="23"/>
      <c r="BF246" s="23"/>
    </row>
    <row r="247" spans="35:58" thickTop="1" thickBot="1" x14ac:dyDescent="0.25">
      <c r="AI247" s="23"/>
      <c r="AQ247" s="30"/>
      <c r="BE247" s="23"/>
      <c r="BF247" s="23"/>
    </row>
    <row r="248" spans="35:58" thickTop="1" thickBot="1" x14ac:dyDescent="0.25">
      <c r="AI248" s="23"/>
      <c r="AQ248" s="30"/>
      <c r="BE248" s="23"/>
      <c r="BF248" s="23"/>
    </row>
    <row r="249" spans="35:58" thickTop="1" thickBot="1" x14ac:dyDescent="0.25">
      <c r="AI249" s="23"/>
      <c r="AQ249" s="30"/>
      <c r="BE249" s="23"/>
      <c r="BF249" s="23"/>
    </row>
    <row r="250" spans="35:58" thickTop="1" thickBot="1" x14ac:dyDescent="0.25">
      <c r="AI250" s="23"/>
      <c r="AQ250" s="30"/>
      <c r="BE250" s="23"/>
      <c r="BF250" s="23"/>
    </row>
    <row r="251" spans="35:58" thickTop="1" thickBot="1" x14ac:dyDescent="0.25">
      <c r="AI251" s="23"/>
      <c r="AQ251" s="30"/>
      <c r="BE251" s="23"/>
      <c r="BF251" s="23"/>
    </row>
    <row r="252" spans="35:58" thickTop="1" thickBot="1" x14ac:dyDescent="0.25">
      <c r="AI252" s="23"/>
      <c r="AQ252" s="30"/>
      <c r="BE252" s="23"/>
      <c r="BF252" s="23"/>
    </row>
    <row r="253" spans="35:58" thickTop="1" thickBot="1" x14ac:dyDescent="0.25">
      <c r="AI253" s="23"/>
      <c r="AQ253" s="30"/>
      <c r="BE253" s="23"/>
      <c r="BF253" s="23"/>
    </row>
    <row r="254" spans="35:58" thickTop="1" thickBot="1" x14ac:dyDescent="0.25">
      <c r="AI254" s="23"/>
      <c r="AQ254" s="30"/>
      <c r="BE254" s="23"/>
      <c r="BF254" s="23"/>
    </row>
    <row r="255" spans="35:58" thickTop="1" thickBot="1" x14ac:dyDescent="0.25">
      <c r="AI255" s="23"/>
      <c r="AQ255" s="30"/>
      <c r="BE255" s="23"/>
      <c r="BF255" s="23"/>
    </row>
    <row r="256" spans="35:58" thickTop="1" thickBot="1" x14ac:dyDescent="0.25">
      <c r="AI256" s="23"/>
      <c r="AQ256" s="30"/>
      <c r="BE256" s="23"/>
      <c r="BF256" s="23"/>
    </row>
    <row r="257" spans="35:58" thickTop="1" thickBot="1" x14ac:dyDescent="0.25">
      <c r="AI257" s="23"/>
      <c r="AQ257" s="30"/>
      <c r="BE257" s="23"/>
      <c r="BF257" s="23"/>
    </row>
    <row r="258" spans="35:58" thickTop="1" thickBot="1" x14ac:dyDescent="0.25">
      <c r="AI258" s="23"/>
      <c r="AQ258" s="30"/>
      <c r="BE258" s="23"/>
      <c r="BF258" s="23"/>
    </row>
    <row r="259" spans="35:58" thickTop="1" thickBot="1" x14ac:dyDescent="0.25">
      <c r="AI259" s="23"/>
      <c r="AQ259" s="30"/>
      <c r="BE259" s="23"/>
      <c r="BF259" s="23"/>
    </row>
    <row r="260" spans="35:58" thickTop="1" thickBot="1" x14ac:dyDescent="0.25">
      <c r="AI260" s="23"/>
      <c r="AQ260" s="30"/>
      <c r="BE260" s="23"/>
      <c r="BF260" s="23"/>
    </row>
    <row r="261" spans="35:58" thickTop="1" thickBot="1" x14ac:dyDescent="0.25">
      <c r="AI261" s="23"/>
      <c r="AQ261" s="30"/>
      <c r="BE261" s="23"/>
      <c r="BF261" s="23"/>
    </row>
    <row r="262" spans="35:58" thickTop="1" thickBot="1" x14ac:dyDescent="0.25">
      <c r="AI262" s="23"/>
      <c r="AQ262" s="30"/>
      <c r="BE262" s="23"/>
      <c r="BF262" s="23"/>
    </row>
    <row r="263" spans="35:58" thickTop="1" thickBot="1" x14ac:dyDescent="0.25">
      <c r="AI263" s="23"/>
      <c r="AQ263" s="30"/>
      <c r="BE263" s="23"/>
      <c r="BF263" s="23"/>
    </row>
    <row r="264" spans="35:58" thickTop="1" thickBot="1" x14ac:dyDescent="0.25">
      <c r="AI264" s="23"/>
      <c r="AQ264" s="30"/>
      <c r="BE264" s="23"/>
      <c r="BF264" s="23"/>
    </row>
    <row r="265" spans="35:58" thickTop="1" thickBot="1" x14ac:dyDescent="0.25">
      <c r="AI265" s="23"/>
      <c r="AQ265" s="30"/>
      <c r="BE265" s="23"/>
      <c r="BF265" s="23"/>
    </row>
    <row r="266" spans="35:58" thickTop="1" thickBot="1" x14ac:dyDescent="0.25">
      <c r="AI266" s="23"/>
      <c r="AQ266" s="30"/>
      <c r="BE266" s="23"/>
      <c r="BF266" s="23"/>
    </row>
    <row r="267" spans="35:58" thickTop="1" thickBot="1" x14ac:dyDescent="0.25">
      <c r="AI267" s="23"/>
      <c r="AQ267" s="30"/>
      <c r="BE267" s="23"/>
      <c r="BF267" s="23"/>
    </row>
    <row r="268" spans="35:58" thickTop="1" thickBot="1" x14ac:dyDescent="0.25">
      <c r="AI268" s="23"/>
      <c r="AQ268" s="30"/>
      <c r="BE268" s="23"/>
      <c r="BF268" s="23"/>
    </row>
    <row r="269" spans="35:58" thickTop="1" thickBot="1" x14ac:dyDescent="0.25">
      <c r="AI269" s="23"/>
      <c r="AQ269" s="30"/>
      <c r="BE269" s="23"/>
      <c r="BF269" s="23"/>
    </row>
    <row r="270" spans="35:58" thickTop="1" thickBot="1" x14ac:dyDescent="0.25">
      <c r="AI270" s="23"/>
      <c r="AQ270" s="30"/>
      <c r="BE270" s="23"/>
      <c r="BF270" s="23"/>
    </row>
    <row r="271" spans="35:58" thickTop="1" thickBot="1" x14ac:dyDescent="0.25">
      <c r="AI271" s="23"/>
      <c r="AQ271" s="30"/>
      <c r="BE271" s="23"/>
      <c r="BF271" s="23"/>
    </row>
    <row r="272" spans="35:58" thickTop="1" thickBot="1" x14ac:dyDescent="0.25">
      <c r="AI272" s="23"/>
      <c r="AQ272" s="30"/>
      <c r="BE272" s="23"/>
      <c r="BF272" s="23"/>
    </row>
    <row r="273" spans="35:58" thickTop="1" thickBot="1" x14ac:dyDescent="0.25">
      <c r="AI273" s="23"/>
      <c r="AQ273" s="30"/>
      <c r="BE273" s="23"/>
      <c r="BF273" s="23"/>
    </row>
    <row r="274" spans="35:58" thickTop="1" thickBot="1" x14ac:dyDescent="0.25">
      <c r="AI274" s="23"/>
      <c r="AQ274" s="30"/>
      <c r="BE274" s="23"/>
      <c r="BF274" s="23"/>
    </row>
    <row r="275" spans="35:58" thickTop="1" thickBot="1" x14ac:dyDescent="0.25">
      <c r="AI275" s="23"/>
      <c r="AQ275" s="30"/>
      <c r="BE275" s="23"/>
      <c r="BF275" s="23"/>
    </row>
    <row r="276" spans="35:58" thickTop="1" thickBot="1" x14ac:dyDescent="0.25">
      <c r="AI276" s="23"/>
      <c r="AQ276" s="30"/>
      <c r="BE276" s="23"/>
      <c r="BF276" s="23"/>
    </row>
    <row r="277" spans="35:58" thickTop="1" thickBot="1" x14ac:dyDescent="0.25">
      <c r="AI277" s="23"/>
      <c r="AQ277" s="30"/>
      <c r="BE277" s="23"/>
      <c r="BF277" s="23"/>
    </row>
    <row r="278" spans="35:58" thickTop="1" thickBot="1" x14ac:dyDescent="0.25">
      <c r="AI278" s="23"/>
      <c r="AQ278" s="30"/>
      <c r="BE278" s="23"/>
      <c r="BF278" s="23"/>
    </row>
    <row r="279" spans="35:58" thickTop="1" thickBot="1" x14ac:dyDescent="0.25">
      <c r="AI279" s="23"/>
      <c r="AQ279" s="30"/>
      <c r="BE279" s="23"/>
      <c r="BF279" s="23"/>
    </row>
    <row r="280" spans="35:58" thickTop="1" thickBot="1" x14ac:dyDescent="0.25">
      <c r="AI280" s="23"/>
      <c r="AQ280" s="30"/>
      <c r="BE280" s="23"/>
      <c r="BF280" s="23"/>
    </row>
    <row r="281" spans="35:58" thickTop="1" thickBot="1" x14ac:dyDescent="0.25">
      <c r="AI281" s="23"/>
      <c r="AQ281" s="30"/>
      <c r="BE281" s="23"/>
      <c r="BF281" s="23"/>
    </row>
    <row r="282" spans="35:58" thickTop="1" thickBot="1" x14ac:dyDescent="0.25">
      <c r="AI282" s="23"/>
      <c r="AQ282" s="30"/>
      <c r="BE282" s="23"/>
      <c r="BF282" s="23"/>
    </row>
    <row r="283" spans="35:58" thickTop="1" thickBot="1" x14ac:dyDescent="0.25">
      <c r="AI283" s="23"/>
      <c r="AQ283" s="30"/>
      <c r="BE283" s="23"/>
      <c r="BF283" s="23"/>
    </row>
    <row r="284" spans="35:58" thickTop="1" thickBot="1" x14ac:dyDescent="0.25">
      <c r="AI284" s="23"/>
      <c r="AQ284" s="30"/>
      <c r="BE284" s="23"/>
      <c r="BF284" s="23"/>
    </row>
    <row r="285" spans="35:58" thickTop="1" thickBot="1" x14ac:dyDescent="0.25">
      <c r="AI285" s="23"/>
      <c r="AQ285" s="30"/>
      <c r="BE285" s="23"/>
      <c r="BF285" s="23"/>
    </row>
    <row r="286" spans="35:58" thickTop="1" thickBot="1" x14ac:dyDescent="0.25">
      <c r="AI286" s="23"/>
      <c r="AQ286" s="30"/>
      <c r="BE286" s="23"/>
      <c r="BF286" s="23"/>
    </row>
    <row r="287" spans="35:58" thickTop="1" thickBot="1" x14ac:dyDescent="0.25">
      <c r="AI287" s="23"/>
      <c r="AQ287" s="30"/>
      <c r="BE287" s="23"/>
      <c r="BF287" s="23"/>
    </row>
    <row r="288" spans="35:58" thickTop="1" thickBot="1" x14ac:dyDescent="0.25">
      <c r="AI288" s="23"/>
      <c r="AQ288" s="30"/>
      <c r="BE288" s="23"/>
      <c r="BF288" s="23"/>
    </row>
    <row r="289" spans="35:58" thickTop="1" thickBot="1" x14ac:dyDescent="0.25">
      <c r="AI289" s="23"/>
      <c r="AQ289" s="30"/>
      <c r="BE289" s="23"/>
      <c r="BF289" s="23"/>
    </row>
    <row r="290" spans="35:58" thickTop="1" thickBot="1" x14ac:dyDescent="0.25">
      <c r="AI290" s="23"/>
      <c r="AQ290" s="30"/>
      <c r="BE290" s="23"/>
      <c r="BF290" s="23"/>
    </row>
    <row r="291" spans="35:58" thickTop="1" thickBot="1" x14ac:dyDescent="0.25">
      <c r="AI291" s="23"/>
      <c r="AQ291" s="30"/>
      <c r="BE291" s="23"/>
      <c r="BF291" s="23"/>
    </row>
    <row r="292" spans="35:58" thickTop="1" thickBot="1" x14ac:dyDescent="0.25">
      <c r="AI292" s="23"/>
      <c r="AQ292" s="30"/>
      <c r="BE292" s="23"/>
      <c r="BF292" s="23"/>
    </row>
    <row r="293" spans="35:58" thickTop="1" thickBot="1" x14ac:dyDescent="0.25">
      <c r="AI293" s="23"/>
      <c r="AQ293" s="30"/>
      <c r="BE293" s="23"/>
      <c r="BF293" s="23"/>
    </row>
    <row r="294" spans="35:58" thickTop="1" thickBot="1" x14ac:dyDescent="0.25">
      <c r="AI294" s="23"/>
      <c r="AQ294" s="30"/>
      <c r="BE294" s="23"/>
      <c r="BF294" s="23"/>
    </row>
    <row r="295" spans="35:58" thickTop="1" thickBot="1" x14ac:dyDescent="0.25">
      <c r="AI295" s="23"/>
      <c r="AQ295" s="30"/>
      <c r="BE295" s="23"/>
      <c r="BF295" s="23"/>
    </row>
    <row r="296" spans="35:58" thickTop="1" thickBot="1" x14ac:dyDescent="0.25">
      <c r="AI296" s="23"/>
      <c r="AQ296" s="30"/>
      <c r="BE296" s="23"/>
      <c r="BF296" s="23"/>
    </row>
    <row r="297" spans="35:58" thickTop="1" thickBot="1" x14ac:dyDescent="0.25">
      <c r="AI297" s="23"/>
      <c r="AQ297" s="30"/>
      <c r="BE297" s="23"/>
      <c r="BF297" s="23"/>
    </row>
    <row r="298" spans="35:58" thickTop="1" thickBot="1" x14ac:dyDescent="0.25">
      <c r="AI298" s="23"/>
      <c r="AQ298" s="30"/>
      <c r="BE298" s="23"/>
      <c r="BF298" s="23"/>
    </row>
    <row r="299" spans="35:58" thickTop="1" thickBot="1" x14ac:dyDescent="0.25">
      <c r="AI299" s="23"/>
      <c r="AQ299" s="30"/>
      <c r="BE299" s="23"/>
      <c r="BF299" s="23"/>
    </row>
    <row r="300" spans="35:58" thickTop="1" thickBot="1" x14ac:dyDescent="0.25">
      <c r="AI300" s="23"/>
      <c r="AQ300" s="30"/>
      <c r="BE300" s="23"/>
      <c r="BF300" s="23"/>
    </row>
    <row r="301" spans="35:58" thickTop="1" thickBot="1" x14ac:dyDescent="0.25">
      <c r="AI301" s="23"/>
      <c r="AQ301" s="30"/>
      <c r="BE301" s="23"/>
      <c r="BF301" s="23"/>
    </row>
    <row r="302" spans="35:58" thickTop="1" thickBot="1" x14ac:dyDescent="0.25">
      <c r="AI302" s="23"/>
      <c r="AQ302" s="30"/>
      <c r="BE302" s="23"/>
      <c r="BF302" s="23"/>
    </row>
    <row r="303" spans="35:58" thickTop="1" thickBot="1" x14ac:dyDescent="0.25">
      <c r="AI303" s="23"/>
      <c r="AQ303" s="30"/>
      <c r="BE303" s="23"/>
      <c r="BF303" s="23"/>
    </row>
    <row r="304" spans="35:58" thickTop="1" thickBot="1" x14ac:dyDescent="0.25">
      <c r="AI304" s="23"/>
      <c r="AQ304" s="30"/>
      <c r="BE304" s="23"/>
      <c r="BF304" s="23"/>
    </row>
    <row r="305" spans="35:58" thickTop="1" thickBot="1" x14ac:dyDescent="0.25">
      <c r="AI305" s="23"/>
      <c r="AQ305" s="30"/>
      <c r="BE305" s="23"/>
      <c r="BF305" s="23"/>
    </row>
    <row r="306" spans="35:58" thickTop="1" thickBot="1" x14ac:dyDescent="0.25">
      <c r="AI306" s="23"/>
      <c r="AQ306" s="30"/>
      <c r="BE306" s="23"/>
      <c r="BF306" s="23"/>
    </row>
    <row r="307" spans="35:58" thickTop="1" thickBot="1" x14ac:dyDescent="0.25">
      <c r="AI307" s="23"/>
      <c r="AQ307" s="30"/>
      <c r="BE307" s="23"/>
      <c r="BF307" s="23"/>
    </row>
    <row r="308" spans="35:58" thickTop="1" thickBot="1" x14ac:dyDescent="0.25">
      <c r="AI308" s="23"/>
      <c r="AQ308" s="30"/>
      <c r="BE308" s="23"/>
      <c r="BF308" s="23"/>
    </row>
    <row r="309" spans="35:58" thickTop="1" thickBot="1" x14ac:dyDescent="0.25">
      <c r="AI309" s="23"/>
      <c r="AQ309" s="30"/>
      <c r="BE309" s="23"/>
      <c r="BF309" s="23"/>
    </row>
    <row r="310" spans="35:58" thickTop="1" thickBot="1" x14ac:dyDescent="0.25">
      <c r="AI310" s="23"/>
      <c r="AQ310" s="30"/>
      <c r="BE310" s="23"/>
      <c r="BF310" s="23"/>
    </row>
    <row r="311" spans="35:58" thickTop="1" thickBot="1" x14ac:dyDescent="0.25">
      <c r="AI311" s="23"/>
      <c r="AQ311" s="30"/>
      <c r="BE311" s="23"/>
      <c r="BF311" s="23"/>
    </row>
    <row r="312" spans="35:58" thickTop="1" thickBot="1" x14ac:dyDescent="0.25">
      <c r="AI312" s="23"/>
      <c r="AQ312" s="30"/>
      <c r="BE312" s="23"/>
      <c r="BF312" s="23"/>
    </row>
    <row r="313" spans="35:58" thickTop="1" thickBot="1" x14ac:dyDescent="0.25">
      <c r="AI313" s="23"/>
      <c r="AQ313" s="30"/>
      <c r="BE313" s="23"/>
      <c r="BF313" s="23"/>
    </row>
    <row r="314" spans="35:58" thickTop="1" thickBot="1" x14ac:dyDescent="0.25">
      <c r="AI314" s="23"/>
      <c r="AQ314" s="30"/>
      <c r="BE314" s="23"/>
      <c r="BF314" s="23"/>
    </row>
    <row r="315" spans="35:58" thickTop="1" thickBot="1" x14ac:dyDescent="0.25">
      <c r="AI315" s="23"/>
      <c r="AQ315" s="30"/>
      <c r="BE315" s="23"/>
      <c r="BF315" s="23"/>
    </row>
    <row r="316" spans="35:58" thickTop="1" thickBot="1" x14ac:dyDescent="0.25">
      <c r="AI316" s="23"/>
      <c r="AQ316" s="30"/>
      <c r="BE316" s="23"/>
      <c r="BF316" s="23"/>
    </row>
    <row r="317" spans="35:58" thickTop="1" thickBot="1" x14ac:dyDescent="0.25">
      <c r="AI317" s="23"/>
      <c r="AQ317" s="30"/>
      <c r="BE317" s="23"/>
      <c r="BF317" s="23"/>
    </row>
    <row r="318" spans="35:58" thickTop="1" thickBot="1" x14ac:dyDescent="0.25">
      <c r="AI318" s="23"/>
      <c r="AQ318" s="30"/>
      <c r="BE318" s="23"/>
      <c r="BF318" s="23"/>
    </row>
    <row r="319" spans="35:58" thickTop="1" thickBot="1" x14ac:dyDescent="0.25">
      <c r="AI319" s="23"/>
      <c r="AQ319" s="30"/>
      <c r="BE319" s="23"/>
      <c r="BF319" s="23"/>
    </row>
    <row r="320" spans="35:58" thickTop="1" thickBot="1" x14ac:dyDescent="0.25">
      <c r="AI320" s="23"/>
      <c r="AQ320" s="30"/>
      <c r="BE320" s="23"/>
      <c r="BF320" s="23"/>
    </row>
    <row r="321" spans="35:58" thickTop="1" thickBot="1" x14ac:dyDescent="0.25">
      <c r="AI321" s="23"/>
      <c r="AQ321" s="30"/>
      <c r="BE321" s="23"/>
      <c r="BF321" s="23"/>
    </row>
    <row r="322" spans="35:58" thickTop="1" thickBot="1" x14ac:dyDescent="0.25">
      <c r="AI322" s="23"/>
      <c r="AQ322" s="30"/>
      <c r="BE322" s="23"/>
      <c r="BF322" s="23"/>
    </row>
    <row r="323" spans="35:58" thickTop="1" thickBot="1" x14ac:dyDescent="0.25">
      <c r="AI323" s="23"/>
      <c r="AQ323" s="30"/>
      <c r="BE323" s="23"/>
      <c r="BF323" s="23"/>
    </row>
    <row r="324" spans="35:58" thickTop="1" thickBot="1" x14ac:dyDescent="0.25">
      <c r="AI324" s="23"/>
      <c r="AQ324" s="30"/>
      <c r="BE324" s="23"/>
      <c r="BF324" s="23"/>
    </row>
    <row r="325" spans="35:58" thickTop="1" thickBot="1" x14ac:dyDescent="0.25">
      <c r="AI325" s="23"/>
      <c r="AQ325" s="30"/>
      <c r="BE325" s="23"/>
      <c r="BF325" s="23"/>
    </row>
    <row r="326" spans="35:58" thickTop="1" thickBot="1" x14ac:dyDescent="0.25">
      <c r="AI326" s="23"/>
      <c r="AQ326" s="30"/>
      <c r="BE326" s="23"/>
      <c r="BF326" s="23"/>
    </row>
    <row r="327" spans="35:58" thickTop="1" thickBot="1" x14ac:dyDescent="0.25">
      <c r="AI327" s="23"/>
      <c r="AQ327" s="30"/>
      <c r="BE327" s="23"/>
      <c r="BF327" s="23"/>
    </row>
    <row r="328" spans="35:58" thickTop="1" thickBot="1" x14ac:dyDescent="0.25">
      <c r="AI328" s="23"/>
      <c r="AQ328" s="30"/>
      <c r="BE328" s="23"/>
      <c r="BF328" s="23"/>
    </row>
    <row r="329" spans="35:58" thickTop="1" thickBot="1" x14ac:dyDescent="0.25">
      <c r="AI329" s="23"/>
      <c r="AQ329" s="30"/>
      <c r="BE329" s="23"/>
      <c r="BF329" s="23"/>
    </row>
    <row r="330" spans="35:58" thickTop="1" thickBot="1" x14ac:dyDescent="0.25">
      <c r="AI330" s="23"/>
      <c r="AQ330" s="30"/>
      <c r="BE330" s="23"/>
      <c r="BF330" s="23"/>
    </row>
    <row r="331" spans="35:58" thickTop="1" thickBot="1" x14ac:dyDescent="0.25">
      <c r="AI331" s="23"/>
      <c r="AQ331" s="30"/>
      <c r="BE331" s="23"/>
      <c r="BF331" s="23"/>
    </row>
    <row r="332" spans="35:58" thickTop="1" thickBot="1" x14ac:dyDescent="0.25">
      <c r="AI332" s="23"/>
      <c r="AQ332" s="30"/>
      <c r="BE332" s="23"/>
      <c r="BF332" s="23"/>
    </row>
    <row r="333" spans="35:58" thickTop="1" thickBot="1" x14ac:dyDescent="0.25">
      <c r="AI333" s="23"/>
      <c r="AQ333" s="30"/>
      <c r="BE333" s="23"/>
      <c r="BF333" s="23"/>
    </row>
    <row r="334" spans="35:58" thickTop="1" thickBot="1" x14ac:dyDescent="0.25">
      <c r="AI334" s="23"/>
      <c r="AQ334" s="30"/>
      <c r="BE334" s="23"/>
      <c r="BF334" s="23"/>
    </row>
    <row r="335" spans="35:58" thickTop="1" thickBot="1" x14ac:dyDescent="0.25">
      <c r="AI335" s="23"/>
      <c r="AQ335" s="30"/>
      <c r="BE335" s="23"/>
      <c r="BF335" s="23"/>
    </row>
    <row r="336" spans="35:58" thickTop="1" thickBot="1" x14ac:dyDescent="0.25">
      <c r="AI336" s="23"/>
      <c r="AQ336" s="30"/>
      <c r="BE336" s="23"/>
      <c r="BF336" s="23"/>
    </row>
    <row r="337" spans="35:58" thickTop="1" thickBot="1" x14ac:dyDescent="0.25">
      <c r="AI337" s="23"/>
      <c r="AQ337" s="30"/>
      <c r="BE337" s="23"/>
      <c r="BF337" s="23"/>
    </row>
    <row r="338" spans="35:58" thickTop="1" thickBot="1" x14ac:dyDescent="0.25">
      <c r="AI338" s="23"/>
      <c r="AQ338" s="30"/>
      <c r="BE338" s="23"/>
      <c r="BF338" s="23"/>
    </row>
    <row r="339" spans="35:58" thickTop="1" thickBot="1" x14ac:dyDescent="0.25">
      <c r="AI339" s="23"/>
      <c r="AQ339" s="30"/>
      <c r="BE339" s="23"/>
      <c r="BF339" s="23"/>
    </row>
    <row r="340" spans="35:58" thickTop="1" thickBot="1" x14ac:dyDescent="0.25">
      <c r="AI340" s="23"/>
      <c r="AQ340" s="30"/>
      <c r="BE340" s="23"/>
      <c r="BF340" s="23"/>
    </row>
    <row r="341" spans="35:58" thickTop="1" thickBot="1" x14ac:dyDescent="0.25">
      <c r="AI341" s="23"/>
      <c r="AQ341" s="30"/>
      <c r="BE341" s="23"/>
      <c r="BF341" s="23"/>
    </row>
    <row r="342" spans="35:58" thickTop="1" thickBot="1" x14ac:dyDescent="0.25">
      <c r="AI342" s="23"/>
      <c r="AQ342" s="30"/>
      <c r="BE342" s="23"/>
      <c r="BF342" s="23"/>
    </row>
    <row r="343" spans="35:58" thickTop="1" thickBot="1" x14ac:dyDescent="0.25">
      <c r="AI343" s="23"/>
      <c r="AQ343" s="30"/>
      <c r="BE343" s="23"/>
      <c r="BF343" s="23"/>
    </row>
    <row r="344" spans="35:58" thickTop="1" thickBot="1" x14ac:dyDescent="0.25">
      <c r="AI344" s="23"/>
      <c r="AQ344" s="30"/>
      <c r="BE344" s="23"/>
      <c r="BF344" s="23"/>
    </row>
    <row r="345" spans="35:58" thickTop="1" thickBot="1" x14ac:dyDescent="0.25">
      <c r="AI345" s="23"/>
      <c r="AQ345" s="30"/>
      <c r="BE345" s="23"/>
      <c r="BF345" s="23"/>
    </row>
    <row r="346" spans="35:58" thickTop="1" thickBot="1" x14ac:dyDescent="0.25">
      <c r="AI346" s="23"/>
      <c r="AQ346" s="30"/>
      <c r="BE346" s="23"/>
      <c r="BF346" s="23"/>
    </row>
    <row r="347" spans="35:58" thickTop="1" thickBot="1" x14ac:dyDescent="0.25">
      <c r="AI347" s="23"/>
      <c r="AQ347" s="30"/>
      <c r="BE347" s="23"/>
      <c r="BF347" s="23"/>
    </row>
    <row r="348" spans="35:58" thickTop="1" thickBot="1" x14ac:dyDescent="0.25">
      <c r="AI348" s="23"/>
      <c r="AQ348" s="30"/>
      <c r="BE348" s="23"/>
      <c r="BF348" s="23"/>
    </row>
    <row r="349" spans="35:58" thickTop="1" thickBot="1" x14ac:dyDescent="0.25">
      <c r="AI349" s="23"/>
      <c r="AQ349" s="30"/>
      <c r="BE349" s="23"/>
      <c r="BF349" s="23"/>
    </row>
    <row r="350" spans="35:58" thickTop="1" thickBot="1" x14ac:dyDescent="0.25">
      <c r="AI350" s="23"/>
      <c r="AQ350" s="30"/>
      <c r="BE350" s="23"/>
      <c r="BF350" s="23"/>
    </row>
    <row r="351" spans="35:58" thickTop="1" thickBot="1" x14ac:dyDescent="0.25">
      <c r="AI351" s="23"/>
      <c r="AQ351" s="30"/>
      <c r="BE351" s="23"/>
      <c r="BF351" s="23"/>
    </row>
    <row r="352" spans="35:58" thickTop="1" thickBot="1" x14ac:dyDescent="0.25">
      <c r="AI352" s="23"/>
      <c r="AQ352" s="30"/>
      <c r="BE352" s="23"/>
      <c r="BF352" s="23"/>
    </row>
    <row r="353" spans="35:58" thickTop="1" thickBot="1" x14ac:dyDescent="0.25">
      <c r="AI353" s="23"/>
      <c r="AQ353" s="30"/>
      <c r="BE353" s="23"/>
      <c r="BF353" s="23"/>
    </row>
    <row r="354" spans="35:58" thickTop="1" thickBot="1" x14ac:dyDescent="0.25">
      <c r="AI354" s="23"/>
      <c r="AQ354" s="30"/>
      <c r="BE354" s="23"/>
      <c r="BF354" s="23"/>
    </row>
    <row r="355" spans="35:58" thickTop="1" thickBot="1" x14ac:dyDescent="0.25">
      <c r="AI355" s="23"/>
      <c r="AQ355" s="30"/>
      <c r="BE355" s="23"/>
      <c r="BF355" s="23"/>
    </row>
    <row r="356" spans="35:58" thickTop="1" thickBot="1" x14ac:dyDescent="0.25">
      <c r="AI356" s="23"/>
      <c r="AQ356" s="30"/>
      <c r="BE356" s="23"/>
      <c r="BF356" s="23"/>
    </row>
    <row r="357" spans="35:58" thickTop="1" thickBot="1" x14ac:dyDescent="0.25">
      <c r="AI357" s="23"/>
      <c r="AQ357" s="30"/>
      <c r="BE357" s="23"/>
      <c r="BF357" s="23"/>
    </row>
    <row r="358" spans="35:58" thickTop="1" thickBot="1" x14ac:dyDescent="0.25">
      <c r="AI358" s="23"/>
      <c r="AQ358" s="30"/>
      <c r="BE358" s="23"/>
      <c r="BF358" s="23"/>
    </row>
    <row r="359" spans="35:58" thickTop="1" thickBot="1" x14ac:dyDescent="0.25">
      <c r="AI359" s="23"/>
      <c r="AQ359" s="30"/>
      <c r="BE359" s="23"/>
      <c r="BF359" s="23"/>
    </row>
    <row r="360" spans="35:58" thickTop="1" thickBot="1" x14ac:dyDescent="0.25">
      <c r="AI360" s="23"/>
      <c r="AQ360" s="30"/>
      <c r="BE360" s="23"/>
      <c r="BF360" s="23"/>
    </row>
    <row r="361" spans="35:58" thickTop="1" thickBot="1" x14ac:dyDescent="0.25">
      <c r="AI361" s="23"/>
      <c r="AQ361" s="30"/>
      <c r="BE361" s="23"/>
      <c r="BF361" s="23"/>
    </row>
    <row r="362" spans="35:58" thickTop="1" thickBot="1" x14ac:dyDescent="0.25">
      <c r="AI362" s="23"/>
      <c r="AQ362" s="30"/>
      <c r="BE362" s="23"/>
      <c r="BF362" s="23"/>
    </row>
    <row r="363" spans="35:58" thickTop="1" thickBot="1" x14ac:dyDescent="0.25">
      <c r="AI363" s="23"/>
      <c r="AQ363" s="30"/>
      <c r="BE363" s="23"/>
      <c r="BF363" s="23"/>
    </row>
    <row r="364" spans="35:58" thickTop="1" thickBot="1" x14ac:dyDescent="0.25">
      <c r="AI364" s="23"/>
      <c r="AQ364" s="30"/>
      <c r="BE364" s="23"/>
      <c r="BF364" s="23"/>
    </row>
    <row r="365" spans="35:58" thickTop="1" thickBot="1" x14ac:dyDescent="0.25">
      <c r="AI365" s="23"/>
      <c r="AQ365" s="30"/>
      <c r="BE365" s="23"/>
      <c r="BF365" s="23"/>
    </row>
    <row r="366" spans="35:58" thickTop="1" thickBot="1" x14ac:dyDescent="0.25">
      <c r="AI366" s="23"/>
      <c r="AQ366" s="30"/>
      <c r="BE366" s="23"/>
      <c r="BF366" s="23"/>
    </row>
    <row r="367" spans="35:58" thickTop="1" thickBot="1" x14ac:dyDescent="0.25">
      <c r="AI367" s="23"/>
      <c r="AQ367" s="30"/>
      <c r="BE367" s="23"/>
      <c r="BF367" s="23"/>
    </row>
    <row r="368" spans="35:58" thickTop="1" thickBot="1" x14ac:dyDescent="0.25">
      <c r="AI368" s="23"/>
      <c r="AQ368" s="30"/>
      <c r="BE368" s="23"/>
      <c r="BF368" s="23"/>
    </row>
    <row r="369" spans="35:58" thickTop="1" thickBot="1" x14ac:dyDescent="0.25">
      <c r="AI369" s="23"/>
      <c r="AQ369" s="30"/>
      <c r="BE369" s="23"/>
      <c r="BF369" s="23"/>
    </row>
    <row r="370" spans="35:58" thickTop="1" thickBot="1" x14ac:dyDescent="0.25">
      <c r="AI370" s="23"/>
      <c r="AQ370" s="30"/>
      <c r="BE370" s="23"/>
      <c r="BF370" s="23"/>
    </row>
    <row r="371" spans="35:58" thickTop="1" thickBot="1" x14ac:dyDescent="0.25">
      <c r="AI371" s="23"/>
      <c r="AQ371" s="30"/>
      <c r="BE371" s="23"/>
      <c r="BF371" s="23"/>
    </row>
    <row r="372" spans="35:58" thickTop="1" thickBot="1" x14ac:dyDescent="0.25">
      <c r="AI372" s="23"/>
      <c r="AQ372" s="30"/>
      <c r="BE372" s="23"/>
      <c r="BF372" s="23"/>
    </row>
    <row r="373" spans="35:58" thickTop="1" thickBot="1" x14ac:dyDescent="0.25">
      <c r="AI373" s="23"/>
      <c r="AQ373" s="30"/>
      <c r="BE373" s="23"/>
      <c r="BF373" s="23"/>
    </row>
    <row r="374" spans="35:58" thickTop="1" thickBot="1" x14ac:dyDescent="0.25">
      <c r="AI374" s="23"/>
      <c r="AQ374" s="30"/>
      <c r="BE374" s="23"/>
      <c r="BF374" s="23"/>
    </row>
    <row r="375" spans="35:58" thickTop="1" thickBot="1" x14ac:dyDescent="0.25">
      <c r="AI375" s="23"/>
      <c r="AQ375" s="30"/>
      <c r="BE375" s="23"/>
      <c r="BF375" s="23"/>
    </row>
    <row r="376" spans="35:58" thickTop="1" thickBot="1" x14ac:dyDescent="0.25">
      <c r="AI376" s="23"/>
      <c r="AQ376" s="30"/>
      <c r="BE376" s="23"/>
      <c r="BF376" s="23"/>
    </row>
    <row r="377" spans="35:58" thickTop="1" thickBot="1" x14ac:dyDescent="0.25">
      <c r="AI377" s="23"/>
      <c r="AQ377" s="30"/>
      <c r="BE377" s="23"/>
      <c r="BF377" s="23"/>
    </row>
    <row r="378" spans="35:58" thickTop="1" thickBot="1" x14ac:dyDescent="0.25">
      <c r="AI378" s="23"/>
      <c r="AQ378" s="30"/>
      <c r="BE378" s="23"/>
      <c r="BF378" s="23"/>
    </row>
    <row r="379" spans="35:58" thickTop="1" thickBot="1" x14ac:dyDescent="0.25">
      <c r="AI379" s="23"/>
      <c r="AQ379" s="30"/>
      <c r="BE379" s="23"/>
      <c r="BF379" s="23"/>
    </row>
    <row r="380" spans="35:58" thickTop="1" thickBot="1" x14ac:dyDescent="0.25">
      <c r="AI380" s="23"/>
      <c r="AQ380" s="30"/>
      <c r="BE380" s="23"/>
      <c r="BF380" s="23"/>
    </row>
    <row r="381" spans="35:58" thickTop="1" thickBot="1" x14ac:dyDescent="0.25">
      <c r="AI381" s="23"/>
      <c r="AQ381" s="30"/>
      <c r="BE381" s="23"/>
      <c r="BF381" s="23"/>
    </row>
    <row r="382" spans="35:58" thickTop="1" thickBot="1" x14ac:dyDescent="0.25">
      <c r="AI382" s="23"/>
      <c r="AQ382" s="30"/>
      <c r="BE382" s="23"/>
      <c r="BF382" s="23"/>
    </row>
    <row r="383" spans="35:58" thickTop="1" thickBot="1" x14ac:dyDescent="0.25">
      <c r="AI383" s="23"/>
      <c r="AQ383" s="30"/>
      <c r="BE383" s="23"/>
      <c r="BF383" s="23"/>
    </row>
    <row r="384" spans="35:58" thickTop="1" thickBot="1" x14ac:dyDescent="0.25">
      <c r="AI384" s="23"/>
      <c r="AQ384" s="30"/>
      <c r="BE384" s="23"/>
      <c r="BF384" s="23"/>
    </row>
    <row r="385" spans="35:58" thickTop="1" thickBot="1" x14ac:dyDescent="0.25">
      <c r="AI385" s="23"/>
      <c r="AQ385" s="30"/>
      <c r="BE385" s="23"/>
      <c r="BF385" s="23"/>
    </row>
    <row r="386" spans="35:58" thickTop="1" thickBot="1" x14ac:dyDescent="0.25">
      <c r="AI386" s="23"/>
      <c r="AQ386" s="30"/>
      <c r="BE386" s="23"/>
      <c r="BF386" s="23"/>
    </row>
    <row r="387" spans="35:58" thickTop="1" thickBot="1" x14ac:dyDescent="0.25">
      <c r="AI387" s="23"/>
      <c r="AQ387" s="30"/>
      <c r="BE387" s="23"/>
      <c r="BF387" s="23"/>
    </row>
    <row r="388" spans="35:58" thickTop="1" thickBot="1" x14ac:dyDescent="0.25">
      <c r="AI388" s="23"/>
      <c r="AQ388" s="30"/>
      <c r="BE388" s="23"/>
      <c r="BF388" s="23"/>
    </row>
    <row r="389" spans="35:58" thickTop="1" thickBot="1" x14ac:dyDescent="0.25">
      <c r="AI389" s="23"/>
      <c r="AQ389" s="30"/>
      <c r="BE389" s="23"/>
      <c r="BF389" s="23"/>
    </row>
    <row r="390" spans="35:58" thickTop="1" thickBot="1" x14ac:dyDescent="0.25">
      <c r="AI390" s="23"/>
      <c r="AQ390" s="30"/>
      <c r="BE390" s="23"/>
      <c r="BF390" s="23"/>
    </row>
    <row r="391" spans="35:58" thickTop="1" thickBot="1" x14ac:dyDescent="0.25">
      <c r="AI391" s="23"/>
      <c r="AQ391" s="30"/>
      <c r="BE391" s="23"/>
      <c r="BF391" s="23"/>
    </row>
    <row r="392" spans="35:58" thickTop="1" thickBot="1" x14ac:dyDescent="0.25">
      <c r="AI392" s="23"/>
      <c r="AQ392" s="30"/>
      <c r="BE392" s="23"/>
      <c r="BF392" s="23"/>
    </row>
    <row r="393" spans="35:58" thickTop="1" thickBot="1" x14ac:dyDescent="0.25">
      <c r="AI393" s="23"/>
      <c r="AQ393" s="30"/>
      <c r="BE393" s="23"/>
      <c r="BF393" s="23"/>
    </row>
    <row r="394" spans="35:58" thickTop="1" thickBot="1" x14ac:dyDescent="0.25">
      <c r="AI394" s="23"/>
      <c r="AQ394" s="30"/>
      <c r="BE394" s="23"/>
      <c r="BF394" s="23"/>
    </row>
    <row r="395" spans="35:58" thickTop="1" thickBot="1" x14ac:dyDescent="0.25">
      <c r="AI395" s="23"/>
      <c r="AQ395" s="30"/>
      <c r="BE395" s="23"/>
      <c r="BF395" s="23"/>
    </row>
    <row r="396" spans="35:58" thickTop="1" thickBot="1" x14ac:dyDescent="0.25">
      <c r="AI396" s="23"/>
      <c r="AQ396" s="30"/>
      <c r="BE396" s="23"/>
      <c r="BF396" s="23"/>
    </row>
    <row r="397" spans="35:58" thickTop="1" thickBot="1" x14ac:dyDescent="0.25">
      <c r="AI397" s="23"/>
      <c r="AQ397" s="30"/>
      <c r="BE397" s="23"/>
      <c r="BF397" s="23"/>
    </row>
    <row r="398" spans="35:58" thickTop="1" thickBot="1" x14ac:dyDescent="0.25">
      <c r="AI398" s="23"/>
      <c r="AQ398" s="30"/>
      <c r="BE398" s="23"/>
      <c r="BF398" s="23"/>
    </row>
    <row r="399" spans="35:58" thickTop="1" thickBot="1" x14ac:dyDescent="0.25">
      <c r="AI399" s="23"/>
      <c r="AQ399" s="30"/>
      <c r="BE399" s="23"/>
      <c r="BF399" s="23"/>
    </row>
    <row r="400" spans="35:58" thickTop="1" thickBot="1" x14ac:dyDescent="0.25">
      <c r="AI400" s="23"/>
      <c r="AQ400" s="30"/>
      <c r="BE400" s="23"/>
      <c r="BF400" s="23"/>
    </row>
    <row r="401" spans="35:58" thickTop="1" thickBot="1" x14ac:dyDescent="0.25">
      <c r="AI401" s="23"/>
      <c r="AQ401" s="30"/>
      <c r="BE401" s="23"/>
      <c r="BF401" s="23"/>
    </row>
    <row r="402" spans="35:58" thickTop="1" thickBot="1" x14ac:dyDescent="0.25">
      <c r="AI402" s="23"/>
      <c r="AQ402" s="30"/>
      <c r="BE402" s="23"/>
      <c r="BF402" s="23"/>
    </row>
    <row r="403" spans="35:58" thickTop="1" thickBot="1" x14ac:dyDescent="0.25">
      <c r="AI403" s="23"/>
      <c r="AQ403" s="30"/>
      <c r="BE403" s="23"/>
      <c r="BF403" s="23"/>
    </row>
    <row r="404" spans="35:58" thickTop="1" thickBot="1" x14ac:dyDescent="0.25">
      <c r="AI404" s="23"/>
      <c r="AQ404" s="30"/>
      <c r="BE404" s="23"/>
      <c r="BF404" s="23"/>
    </row>
    <row r="405" spans="35:58" thickTop="1" thickBot="1" x14ac:dyDescent="0.25">
      <c r="AI405" s="23"/>
      <c r="AQ405" s="30"/>
      <c r="BE405" s="23"/>
      <c r="BF405" s="23"/>
    </row>
    <row r="406" spans="35:58" thickTop="1" thickBot="1" x14ac:dyDescent="0.25">
      <c r="AI406" s="23"/>
      <c r="AQ406" s="30"/>
      <c r="BE406" s="23"/>
      <c r="BF406" s="23"/>
    </row>
    <row r="407" spans="35:58" thickTop="1" thickBot="1" x14ac:dyDescent="0.25">
      <c r="AI407" s="23"/>
      <c r="AQ407" s="30"/>
      <c r="BE407" s="23"/>
      <c r="BF407" s="23"/>
    </row>
    <row r="408" spans="35:58" thickTop="1" thickBot="1" x14ac:dyDescent="0.25">
      <c r="AI408" s="23"/>
      <c r="AQ408" s="30"/>
      <c r="BE408" s="23"/>
      <c r="BF408" s="23"/>
    </row>
    <row r="409" spans="35:58" thickTop="1" thickBot="1" x14ac:dyDescent="0.25">
      <c r="AI409" s="23"/>
      <c r="AQ409" s="30"/>
      <c r="BE409" s="23"/>
      <c r="BF409" s="23"/>
    </row>
    <row r="410" spans="35:58" thickTop="1" thickBot="1" x14ac:dyDescent="0.25">
      <c r="AI410" s="23"/>
      <c r="AQ410" s="30"/>
      <c r="BE410" s="23"/>
      <c r="BF410" s="23"/>
    </row>
    <row r="411" spans="35:58" thickTop="1" thickBot="1" x14ac:dyDescent="0.25">
      <c r="AI411" s="23"/>
      <c r="AQ411" s="30"/>
      <c r="BE411" s="23"/>
      <c r="BF411" s="23"/>
    </row>
    <row r="412" spans="35:58" thickTop="1" thickBot="1" x14ac:dyDescent="0.25">
      <c r="AI412" s="23"/>
      <c r="AQ412" s="30"/>
      <c r="BE412" s="23"/>
      <c r="BF412" s="23"/>
    </row>
    <row r="413" spans="35:58" thickTop="1" thickBot="1" x14ac:dyDescent="0.25">
      <c r="AI413" s="23"/>
      <c r="AQ413" s="30"/>
      <c r="BE413" s="23"/>
      <c r="BF413" s="23"/>
    </row>
    <row r="414" spans="35:58" thickTop="1" thickBot="1" x14ac:dyDescent="0.25">
      <c r="AI414" s="23"/>
      <c r="AQ414" s="30"/>
      <c r="BE414" s="23"/>
      <c r="BF414" s="23"/>
    </row>
    <row r="415" spans="35:58" thickTop="1" thickBot="1" x14ac:dyDescent="0.25">
      <c r="AI415" s="23"/>
      <c r="AQ415" s="30"/>
      <c r="BE415" s="23"/>
      <c r="BF415" s="23"/>
    </row>
    <row r="416" spans="35:58" thickTop="1" thickBot="1" x14ac:dyDescent="0.25">
      <c r="AI416" s="23"/>
      <c r="AQ416" s="30"/>
      <c r="BE416" s="23"/>
      <c r="BF416" s="23"/>
    </row>
    <row r="417" spans="35:58" thickTop="1" thickBot="1" x14ac:dyDescent="0.25">
      <c r="AI417" s="23"/>
      <c r="AQ417" s="30"/>
      <c r="BE417" s="23"/>
      <c r="BF417" s="23"/>
    </row>
    <row r="418" spans="35:58" thickTop="1" thickBot="1" x14ac:dyDescent="0.25">
      <c r="AI418" s="23"/>
      <c r="AQ418" s="30"/>
      <c r="BE418" s="23"/>
      <c r="BF418" s="23"/>
    </row>
    <row r="419" spans="35:58" thickTop="1" thickBot="1" x14ac:dyDescent="0.25">
      <c r="AI419" s="23"/>
      <c r="AQ419" s="30"/>
      <c r="BE419" s="23"/>
      <c r="BF419" s="23"/>
    </row>
    <row r="420" spans="35:58" thickTop="1" thickBot="1" x14ac:dyDescent="0.25">
      <c r="AI420" s="23"/>
      <c r="AQ420" s="30"/>
      <c r="BE420" s="23"/>
      <c r="BF420" s="23"/>
    </row>
    <row r="421" spans="35:58" thickTop="1" thickBot="1" x14ac:dyDescent="0.25">
      <c r="AI421" s="23"/>
      <c r="AQ421" s="30"/>
      <c r="BE421" s="23"/>
      <c r="BF421" s="23"/>
    </row>
    <row r="422" spans="35:58" thickTop="1" thickBot="1" x14ac:dyDescent="0.25">
      <c r="AI422" s="23"/>
      <c r="AQ422" s="30"/>
      <c r="BE422" s="23"/>
      <c r="BF422" s="23"/>
    </row>
    <row r="423" spans="35:58" thickTop="1" thickBot="1" x14ac:dyDescent="0.25">
      <c r="AI423" s="23"/>
      <c r="AQ423" s="30"/>
      <c r="BE423" s="23"/>
      <c r="BF423" s="23"/>
    </row>
    <row r="424" spans="35:58" thickTop="1" thickBot="1" x14ac:dyDescent="0.25">
      <c r="AI424" s="23"/>
      <c r="AQ424" s="30"/>
      <c r="BE424" s="23"/>
      <c r="BF424" s="23"/>
    </row>
    <row r="425" spans="35:58" thickTop="1" thickBot="1" x14ac:dyDescent="0.25">
      <c r="AI425" s="23"/>
      <c r="AQ425" s="30"/>
      <c r="BE425" s="23"/>
      <c r="BF425" s="23"/>
    </row>
    <row r="426" spans="35:58" thickTop="1" thickBot="1" x14ac:dyDescent="0.25">
      <c r="AI426" s="23"/>
      <c r="AQ426" s="30"/>
      <c r="BE426" s="23"/>
      <c r="BF426" s="23"/>
    </row>
    <row r="427" spans="35:58" thickTop="1" thickBot="1" x14ac:dyDescent="0.25">
      <c r="AI427" s="23"/>
      <c r="AQ427" s="30"/>
      <c r="BE427" s="23"/>
      <c r="BF427" s="23"/>
    </row>
    <row r="428" spans="35:58" thickTop="1" thickBot="1" x14ac:dyDescent="0.25">
      <c r="AI428" s="23"/>
      <c r="AQ428" s="30"/>
      <c r="BE428" s="23"/>
      <c r="BF428" s="23"/>
    </row>
    <row r="429" spans="35:58" thickTop="1" thickBot="1" x14ac:dyDescent="0.25">
      <c r="AI429" s="23"/>
      <c r="AQ429" s="30"/>
      <c r="BE429" s="23"/>
      <c r="BF429" s="23"/>
    </row>
    <row r="430" spans="35:58" thickTop="1" thickBot="1" x14ac:dyDescent="0.25">
      <c r="AI430" s="23"/>
      <c r="AQ430" s="30"/>
      <c r="BE430" s="23"/>
      <c r="BF430" s="23"/>
    </row>
    <row r="431" spans="35:58" thickTop="1" thickBot="1" x14ac:dyDescent="0.25">
      <c r="AI431" s="23"/>
      <c r="AQ431" s="30"/>
      <c r="BE431" s="23"/>
      <c r="BF431" s="23"/>
    </row>
    <row r="432" spans="35:58" thickTop="1" thickBot="1" x14ac:dyDescent="0.25">
      <c r="AI432" s="23"/>
      <c r="AQ432" s="30"/>
      <c r="BE432" s="23"/>
      <c r="BF432" s="23"/>
    </row>
    <row r="433" spans="35:58" thickTop="1" thickBot="1" x14ac:dyDescent="0.25">
      <c r="AI433" s="23"/>
      <c r="AQ433" s="30"/>
      <c r="BE433" s="23"/>
      <c r="BF433" s="23"/>
    </row>
    <row r="434" spans="35:58" thickTop="1" thickBot="1" x14ac:dyDescent="0.25">
      <c r="AI434" s="23"/>
      <c r="AQ434" s="30"/>
      <c r="BE434" s="23"/>
      <c r="BF434" s="23"/>
    </row>
    <row r="435" spans="35:58" thickTop="1" thickBot="1" x14ac:dyDescent="0.25">
      <c r="AI435" s="23"/>
      <c r="BE435" s="23"/>
      <c r="BF435" s="23"/>
    </row>
    <row r="436" spans="35:58" thickTop="1" thickBot="1" x14ac:dyDescent="0.25">
      <c r="AI436" s="23"/>
      <c r="BE436" s="23"/>
      <c r="BF436" s="23"/>
    </row>
    <row r="437" spans="35:58" thickTop="1" thickBot="1" x14ac:dyDescent="0.25">
      <c r="AI437" s="23"/>
      <c r="BE437" s="23"/>
      <c r="BF437" s="23"/>
    </row>
    <row r="438" spans="35:58" thickTop="1" thickBot="1" x14ac:dyDescent="0.25">
      <c r="AI438" s="23"/>
      <c r="BE438" s="23"/>
      <c r="BF438" s="23"/>
    </row>
    <row r="439" spans="35:58" thickTop="1" thickBot="1" x14ac:dyDescent="0.25">
      <c r="AI439" s="23"/>
      <c r="BE439" s="23"/>
      <c r="BF439" s="23"/>
    </row>
    <row r="440" spans="35:58" thickTop="1" thickBot="1" x14ac:dyDescent="0.25">
      <c r="AI440" s="23"/>
      <c r="BE440" s="23"/>
      <c r="BF440" s="23"/>
    </row>
    <row r="441" spans="35:58" thickTop="1" thickBot="1" x14ac:dyDescent="0.25">
      <c r="AI441" s="23"/>
      <c r="BE441" s="23"/>
      <c r="BF441" s="23"/>
    </row>
    <row r="442" spans="35:58" thickTop="1" thickBot="1" x14ac:dyDescent="0.25">
      <c r="AI442" s="23"/>
      <c r="BE442" s="23"/>
      <c r="BF442" s="23"/>
    </row>
    <row r="443" spans="35:58" thickTop="1" thickBot="1" x14ac:dyDescent="0.25">
      <c r="AI443" s="23"/>
      <c r="BE443" s="23"/>
      <c r="BF443" s="23"/>
    </row>
    <row r="444" spans="35:58" thickTop="1" thickBot="1" x14ac:dyDescent="0.25">
      <c r="AI444" s="23"/>
      <c r="BE444" s="23"/>
      <c r="BF444" s="23"/>
    </row>
    <row r="445" spans="35:58" thickTop="1" thickBot="1" x14ac:dyDescent="0.25">
      <c r="AI445" s="23"/>
      <c r="BE445" s="23"/>
      <c r="BF445" s="23"/>
    </row>
    <row r="446" spans="35:58" thickTop="1" thickBot="1" x14ac:dyDescent="0.25">
      <c r="AI446" s="23"/>
      <c r="BE446" s="23"/>
      <c r="BF446" s="23"/>
    </row>
    <row r="447" spans="35:58" thickTop="1" thickBot="1" x14ac:dyDescent="0.25">
      <c r="AI447" s="23"/>
      <c r="BE447" s="23"/>
      <c r="BF447" s="23"/>
    </row>
    <row r="448" spans="35:58" thickTop="1" thickBot="1" x14ac:dyDescent="0.25">
      <c r="AI448" s="23"/>
      <c r="BE448" s="23"/>
      <c r="BF448" s="23"/>
    </row>
    <row r="449" spans="35:58" thickTop="1" thickBot="1" x14ac:dyDescent="0.25">
      <c r="AI449" s="23"/>
      <c r="BE449" s="23"/>
      <c r="BF449" s="23"/>
    </row>
    <row r="450" spans="35:58" thickTop="1" thickBot="1" x14ac:dyDescent="0.25">
      <c r="AI450" s="23"/>
      <c r="BE450" s="23"/>
      <c r="BF450" s="23"/>
    </row>
    <row r="451" spans="35:58" thickTop="1" thickBot="1" x14ac:dyDescent="0.25">
      <c r="AI451" s="23"/>
      <c r="BE451" s="23"/>
      <c r="BF451" s="23"/>
    </row>
    <row r="452" spans="35:58" thickTop="1" thickBot="1" x14ac:dyDescent="0.25">
      <c r="AI452" s="23"/>
      <c r="BE452" s="23"/>
      <c r="BF452" s="23"/>
    </row>
    <row r="453" spans="35:58" thickTop="1" thickBot="1" x14ac:dyDescent="0.25">
      <c r="AI453" s="23"/>
      <c r="BE453" s="23"/>
      <c r="BF453" s="23"/>
    </row>
    <row r="454" spans="35:58" thickTop="1" thickBot="1" x14ac:dyDescent="0.25">
      <c r="AI454" s="23"/>
      <c r="BE454" s="23"/>
      <c r="BF454" s="23"/>
    </row>
    <row r="455" spans="35:58" thickTop="1" thickBot="1" x14ac:dyDescent="0.25">
      <c r="AI455" s="23"/>
      <c r="BE455" s="23"/>
      <c r="BF455" s="23"/>
    </row>
    <row r="456" spans="35:58" thickTop="1" thickBot="1" x14ac:dyDescent="0.25">
      <c r="AI456" s="23"/>
      <c r="BE456" s="23"/>
      <c r="BF456" s="23"/>
    </row>
    <row r="457" spans="35:58" thickTop="1" thickBot="1" x14ac:dyDescent="0.25">
      <c r="AI457" s="23"/>
      <c r="BE457" s="23"/>
      <c r="BF457" s="23"/>
    </row>
    <row r="458" spans="35:58" thickTop="1" thickBot="1" x14ac:dyDescent="0.25">
      <c r="AI458" s="23"/>
      <c r="BE458" s="23"/>
      <c r="BF458" s="23"/>
    </row>
    <row r="459" spans="35:58" thickTop="1" thickBot="1" x14ac:dyDescent="0.25">
      <c r="AI459" s="23"/>
      <c r="BE459" s="23"/>
      <c r="BF459" s="23"/>
    </row>
    <row r="460" spans="35:58" thickTop="1" thickBot="1" x14ac:dyDescent="0.25">
      <c r="AI460" s="23"/>
      <c r="BE460" s="23"/>
      <c r="BF460" s="23"/>
    </row>
    <row r="461" spans="35:58" thickTop="1" thickBot="1" x14ac:dyDescent="0.25">
      <c r="AI461" s="23"/>
      <c r="BE461" s="23"/>
      <c r="BF461" s="23"/>
    </row>
    <row r="462" spans="35:58" thickTop="1" thickBot="1" x14ac:dyDescent="0.25">
      <c r="AI462" s="23"/>
      <c r="BE462" s="23"/>
      <c r="BF462" s="23"/>
    </row>
    <row r="463" spans="35:58" thickTop="1" thickBot="1" x14ac:dyDescent="0.25">
      <c r="AI463" s="23"/>
      <c r="BE463" s="23"/>
      <c r="BF463" s="23"/>
    </row>
    <row r="464" spans="35:58" thickTop="1" thickBot="1" x14ac:dyDescent="0.25">
      <c r="AI464" s="23"/>
      <c r="BE464" s="23"/>
      <c r="BF464" s="23"/>
    </row>
    <row r="465" spans="35:58" thickTop="1" thickBot="1" x14ac:dyDescent="0.25">
      <c r="AI465" s="23"/>
      <c r="BE465" s="23"/>
      <c r="BF465" s="23"/>
    </row>
    <row r="466" spans="35:58" thickTop="1" thickBot="1" x14ac:dyDescent="0.25">
      <c r="AI466" s="23"/>
      <c r="BE466" s="23"/>
      <c r="BF466" s="23"/>
    </row>
    <row r="467" spans="35:58" thickTop="1" thickBot="1" x14ac:dyDescent="0.25">
      <c r="AI467" s="23"/>
      <c r="BE467" s="23"/>
      <c r="BF467" s="23"/>
    </row>
    <row r="468" spans="35:58" thickTop="1" thickBot="1" x14ac:dyDescent="0.25">
      <c r="AI468" s="23"/>
      <c r="BE468" s="23"/>
      <c r="BF468" s="23"/>
    </row>
    <row r="469" spans="35:58" thickTop="1" thickBot="1" x14ac:dyDescent="0.25">
      <c r="AI469" s="23"/>
      <c r="BE469" s="23"/>
      <c r="BF469" s="23"/>
    </row>
    <row r="470" spans="35:58" thickTop="1" thickBot="1" x14ac:dyDescent="0.25">
      <c r="AI470" s="23"/>
      <c r="BE470" s="23"/>
    </row>
    <row r="471" spans="35:58" thickTop="1" thickBot="1" x14ac:dyDescent="0.25">
      <c r="AI471" s="23"/>
      <c r="BE471" s="23"/>
    </row>
    <row r="472" spans="35:58" thickTop="1" thickBot="1" x14ac:dyDescent="0.25">
      <c r="AI472" s="23"/>
      <c r="BE472" s="23"/>
    </row>
    <row r="473" spans="35:58" thickTop="1" thickBot="1" x14ac:dyDescent="0.25">
      <c r="AI473" s="23"/>
      <c r="BE473" s="23"/>
    </row>
    <row r="474" spans="35:58" thickTop="1" thickBot="1" x14ac:dyDescent="0.25">
      <c r="AI474" s="23"/>
      <c r="BE474" s="23"/>
    </row>
    <row r="475" spans="35:58" thickTop="1" thickBot="1" x14ac:dyDescent="0.25">
      <c r="AI475" s="23"/>
    </row>
  </sheetData>
  <hyperlinks>
    <hyperlink ref="BI6" r:id="rId1" xr:uid="{00000000-0004-0000-0200-000000000000}"/>
    <hyperlink ref="BO6" r:id="rId2" xr:uid="{00000000-0004-0000-0200-000001000000}"/>
    <hyperlink ref="BQ6" r:id="rId3" xr:uid="{00000000-0004-0000-0200-000002000000}"/>
  </hyperlinks>
  <pageMargins left="0.7" right="0.7" top="0.75" bottom="0.75" header="0.3" footer="0.3"/>
  <extLst>
    <ext xmlns:x14="http://schemas.microsoft.com/office/spreadsheetml/2009/9/main" uri="{CCE6A557-97BC-4b89-ADB6-D9C93CAAB3DF}">
      <x14:dataValidations xmlns:xm="http://schemas.microsoft.com/office/excel/2006/main" count="14">
        <x14:dataValidation type="list" showInputMessage="1" showErrorMessage="1" prompt="Seleccione" xr:uid="{00000000-0002-0000-0200-000000000000}">
          <x14:formula1>
            <xm:f>'/Users/SamuelPerez/Library/Containers/com.microsoft.Excel/Data/Documents/C:\Users\daniel.matiz\Downloads\[FORMATO_OFERTAS_OIC_V3.xlsx]Dominios'!#REF!</xm:f>
          </x14:formula1>
          <xm:sqref>BF470:BF742 N103:N742 M109:M742 X109:X742 Z187:Z742 BE475:BE742 AD185:AD742</xm:sqref>
        </x14:dataValidation>
        <x14:dataValidation type="list" allowBlank="1" showInputMessage="1" showErrorMessage="1" xr:uid="{00000000-0002-0000-0200-000001000000}">
          <x14:formula1>
            <xm:f>'/Users/SamuelPerez/Library/Containers/com.microsoft.Excel/Data/Documents/C:\Users\daniel.matiz\Downloads\[FORMATO_OFERTAS_OIC_V3.xlsx]Dominios'!#REF!</xm:f>
          </x14:formula1>
          <xm:sqref>T709:T1219</xm:sqref>
        </x14:dataValidation>
        <x14:dataValidation type="list" allowBlank="1" showInputMessage="1" showErrorMessage="1" prompt="Seleccione" xr:uid="{00000000-0002-0000-0200-000007000000}">
          <x14:formula1>
            <xm:f>'/Users/SamuelPerez/Library/Containers/com.microsoft.Excel/Data/Documents/C:\Users\daniel.matiz\Downloads\[FORMATO_OFERTAS_OIC_V3.xlsx]Dominios'!#REF!</xm:f>
          </x14:formula1>
          <xm:sqref>L109:L742</xm:sqref>
        </x14:dataValidation>
        <x14:dataValidation type="list" allowBlank="1" showInputMessage="1" showErrorMessage="1" prompt="Seleccione" xr:uid="{00000000-0002-0000-0200-000009000000}">
          <x14:formula1>
            <xm:f>Dominios!$C$17:$C$31</xm:f>
          </x14:formula1>
          <xm:sqref>L2:L108</xm:sqref>
        </x14:dataValidation>
        <x14:dataValidation type="list" showInputMessage="1" showErrorMessage="1" prompt="Seleccione" xr:uid="{00000000-0002-0000-0200-00000A000000}">
          <x14:formula1>
            <xm:f>Dominios!$C$32:$C$33</xm:f>
          </x14:formula1>
          <xm:sqref>M2:M108</xm:sqref>
        </x14:dataValidation>
        <x14:dataValidation type="list" showInputMessage="1" showErrorMessage="1" prompt="Seleccione" xr:uid="{00000000-0002-0000-0200-00000B000000}">
          <x14:formula1>
            <xm:f>Dominios!$C$2:$C$4</xm:f>
          </x14:formula1>
          <xm:sqref>N2:N102</xm:sqref>
        </x14:dataValidation>
        <x14:dataValidation type="list" allowBlank="1" showInputMessage="1" showErrorMessage="1" xr:uid="{00000000-0002-0000-0200-00000C000000}">
          <x14:formula1>
            <xm:f>Dominios!$C$92:$C$96</xm:f>
          </x14:formula1>
          <xm:sqref>T2:T107</xm:sqref>
        </x14:dataValidation>
        <x14:dataValidation type="list" showInputMessage="1" showErrorMessage="1" prompt="Seleccione" xr:uid="{00000000-0002-0000-0200-00000D000000}">
          <x14:formula1>
            <xm:f>Dominios!$C$34:$C$37</xm:f>
          </x14:formula1>
          <xm:sqref>X2:X108</xm:sqref>
        </x14:dataValidation>
        <x14:dataValidation type="list" showInputMessage="1" showErrorMessage="1" prompt="Seleccione" xr:uid="{00000000-0002-0000-0200-00000E000000}">
          <x14:formula1>
            <xm:f>Dominios!$C$38:$C$63</xm:f>
          </x14:formula1>
          <xm:sqref>Z2:Z186</xm:sqref>
        </x14:dataValidation>
        <x14:dataValidation type="list" showInputMessage="1" showErrorMessage="1" prompt="Seleccione" xr:uid="{00000000-0002-0000-0200-00000F000000}">
          <x14:formula1>
            <xm:f>Dominios!$C$64:$C$91</xm:f>
          </x14:formula1>
          <xm:sqref>AD2:AD184</xm:sqref>
        </x14:dataValidation>
        <x14:dataValidation type="list" showInputMessage="1" showErrorMessage="1" xr:uid="{00000000-0002-0000-0200-000010000000}">
          <x14:formula1>
            <xm:f>Dominios!$C$97:$C$100</xm:f>
          </x14:formula1>
          <xm:sqref>AG2:AG188</xm:sqref>
        </x14:dataValidation>
        <x14:dataValidation type="list" showInputMessage="1" showErrorMessage="1" xr:uid="{00000000-0002-0000-0200-000011000000}">
          <x14:formula1>
            <xm:f>Dominios!$C$101:$C$104</xm:f>
          </x14:formula1>
          <xm:sqref>AI2:AI475</xm:sqref>
        </x14:dataValidation>
        <x14:dataValidation type="list" showInputMessage="1" showErrorMessage="1" prompt="Seleccione" xr:uid="{00000000-0002-0000-0200-000012000000}">
          <x14:formula1>
            <xm:f>Dominios!$C$64:$C$66</xm:f>
          </x14:formula1>
          <xm:sqref>BE2:BE474</xm:sqref>
        </x14:dataValidation>
        <x14:dataValidation type="list" showInputMessage="1" showErrorMessage="1" prompt="Seleccione" xr:uid="{00000000-0002-0000-0200-000013000000}">
          <x14:formula1>
            <xm:f>Dominios!$C$5:$C$16</xm:f>
          </x14:formula1>
          <xm:sqref>BF2:BF469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Estructura_Datos</vt:lpstr>
      <vt:lpstr>Dominios</vt:lpstr>
      <vt:lpstr>Formato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Mauricio Matiz Torres</dc:creator>
  <cp:keywords/>
  <dc:description/>
  <cp:lastModifiedBy>Samuel Perez</cp:lastModifiedBy>
  <cp:revision/>
  <dcterms:created xsi:type="dcterms:W3CDTF">2023-01-26T19:58:43Z</dcterms:created>
  <dcterms:modified xsi:type="dcterms:W3CDTF">2023-04-01T19:02:14Z</dcterms:modified>
  <cp:category/>
  <cp:contentStatus/>
</cp:coreProperties>
</file>