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ne\Desktop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2" i="1" l="1"/>
  <c r="G40" i="1"/>
  <c r="C76" i="1" s="1"/>
</calcChain>
</file>

<file path=xl/sharedStrings.xml><?xml version="1.0" encoding="utf-8"?>
<sst xmlns="http://schemas.openxmlformats.org/spreadsheetml/2006/main" count="231" uniqueCount="137">
  <si>
    <t>Analisis de puntos de funcion</t>
  </si>
  <si>
    <t>Estimar el esfuerzon en un proyecto informatico (HM)</t>
  </si>
  <si>
    <t>Entrada entexterna (EI -&gt; External Input)</t>
  </si>
  <si>
    <t>Salida externa (EO -&gt; External output)</t>
  </si>
  <si>
    <t>Consulta Externa (EQ -&gt; External quiery)</t>
  </si>
  <si>
    <t>Parametros de medición</t>
  </si>
  <si>
    <t>Numero de entradas de usuario</t>
  </si>
  <si>
    <t>Cuenta</t>
  </si>
  <si>
    <t>Medio</t>
  </si>
  <si>
    <t>Complejo</t>
  </si>
  <si>
    <t>Numero de salidas de usuario</t>
  </si>
  <si>
    <t>Numero de consultas</t>
  </si>
  <si>
    <t>Numero de interfaces externas</t>
  </si>
  <si>
    <t>Archivos referenciados</t>
  </si>
  <si>
    <t>Elementos</t>
  </si>
  <si>
    <t>1 a 4</t>
  </si>
  <si>
    <t>5 a 15</t>
  </si>
  <si>
    <t>&gt;15</t>
  </si>
  <si>
    <t>Menos de 2</t>
  </si>
  <si>
    <t>Mas de 2</t>
  </si>
  <si>
    <t>baja 3</t>
  </si>
  <si>
    <t>media 4</t>
  </si>
  <si>
    <t>alta 6</t>
  </si>
  <si>
    <t xml:space="preserve">alta 6 </t>
  </si>
  <si>
    <t>x6=0</t>
  </si>
  <si>
    <t>Registro de usuario</t>
  </si>
  <si>
    <t>Crear personaje</t>
  </si>
  <si>
    <t>Eliminar personaje</t>
  </si>
  <si>
    <t>Cargar partida</t>
  </si>
  <si>
    <t>Guardar partida</t>
  </si>
  <si>
    <t>Objetos alcanzados</t>
  </si>
  <si>
    <t>Objetos obtenidos</t>
  </si>
  <si>
    <t>Estadisticas del personaje</t>
  </si>
  <si>
    <t>Perfil del jugador</t>
  </si>
  <si>
    <t>Ingreso de usuario</t>
  </si>
  <si>
    <t>Inicio nueva partida</t>
  </si>
  <si>
    <t>EI</t>
  </si>
  <si>
    <t>EQ</t>
  </si>
  <si>
    <t>EO</t>
  </si>
  <si>
    <t>Compra objetos</t>
  </si>
  <si>
    <t>baja 4</t>
  </si>
  <si>
    <t>media 5</t>
  </si>
  <si>
    <t>alta 7</t>
  </si>
  <si>
    <t>Ficheros logicos internos (ILF -&gt; Internal Logic Files)</t>
  </si>
  <si>
    <t>1 a 19</t>
  </si>
  <si>
    <t>20 a 50</t>
  </si>
  <si>
    <t>&gt;50</t>
  </si>
  <si>
    <t>2 a 5</t>
  </si>
  <si>
    <t>Mas de 5</t>
  </si>
  <si>
    <t>baja 7</t>
  </si>
  <si>
    <t>media 10</t>
  </si>
  <si>
    <t>alta 15</t>
  </si>
  <si>
    <t>Ficheros logicos externos (ELF -&gt; External Logic Files)</t>
  </si>
  <si>
    <t>baja 5</t>
  </si>
  <si>
    <t>media 7</t>
  </si>
  <si>
    <t>alta 10</t>
  </si>
  <si>
    <t>Restablecer contraseña</t>
  </si>
  <si>
    <t>Baja</t>
  </si>
  <si>
    <t>Venta objetos</t>
  </si>
  <si>
    <t>Media</t>
  </si>
  <si>
    <t>Bajo</t>
  </si>
  <si>
    <t>x3= 7</t>
  </si>
  <si>
    <t>x4= 1</t>
  </si>
  <si>
    <t>x4= 4</t>
  </si>
  <si>
    <t>x5= 0</t>
  </si>
  <si>
    <t>x7= 0</t>
  </si>
  <si>
    <t>FPs</t>
  </si>
  <si>
    <t>Total</t>
  </si>
  <si>
    <t>x3= 1</t>
  </si>
  <si>
    <t>x6= 0</t>
  </si>
  <si>
    <t>x10= 0</t>
  </si>
  <si>
    <t>x15= 0</t>
  </si>
  <si>
    <t xml:space="preserve"> x5= 0</t>
  </si>
  <si>
    <t>Características Generales del Sistema</t>
  </si>
  <si>
    <t>Grado de Influencia (0-5)</t>
  </si>
  <si>
    <t>Descripción</t>
  </si>
  <si>
    <t>Data Communications</t>
  </si>
  <si>
    <t>Distributed Processing</t>
  </si>
  <si>
    <t>El procesamiento distribuido y transferencia son en línea y en ambas direcciones.</t>
  </si>
  <si>
    <t>Performance</t>
  </si>
  <si>
    <t>Heavily Used Configuration</t>
  </si>
  <si>
    <t>Transaction Rates</t>
  </si>
  <si>
    <t>Online Data Entry</t>
  </si>
  <si>
    <t>Design for End User Efficiency</t>
  </si>
  <si>
    <t>Online Update</t>
  </si>
  <si>
    <t>Complex Processing</t>
  </si>
  <si>
    <t>Usable in Other Applications</t>
  </si>
  <si>
    <t>Installation Ease</t>
  </si>
  <si>
    <t>El usuario no mencionó ninguna consideración especial y no se requiere una instalación especial.</t>
  </si>
  <si>
    <t>Operational Ease</t>
  </si>
  <si>
    <t>El usuario no mencionó ninguna consideración operacional especial aparte de los procedimientos de backup normales.</t>
  </si>
  <si>
    <t>Multiple Sites</t>
  </si>
  <si>
    <t>Facilitate Change</t>
  </si>
  <si>
    <t>Total Degree of Incluence (TDI)</t>
  </si>
  <si>
    <t>Value Adjustment Factor</t>
  </si>
  <si>
    <t xml:space="preserve">La aplicación es más que una entrada on-line, y soporta apenas un protocolo de comunicación
La aplicación es más que una entrada on-line, y soporta apenas un protocolo de comunicación </t>
  </si>
  <si>
    <t>Los requerimientos de perfomance establecidos requieren tareas de análisis de perfomance en la fase de análisis y diseño de la aplicación especiales.</t>
  </si>
  <si>
    <t>Ninguna restricción operacional explícita o implícita fue incluida</t>
  </si>
  <si>
    <t>No están previstos periodos picos de volumen de transacción</t>
  </si>
  <si>
    <t>Más del 30% de las transacciones son entradas de datos on-line</t>
  </si>
  <si>
    <t>ayudas de navegación, menús, scroll, interfaz gráfica, teclas de funcion preestablecidas, Documentacion y ayuda on-line, Menus pop-up, etc…</t>
  </si>
  <si>
    <t>Actualización on-line de la mayoria de los archivos logicos internos. La proteccion contra perdidas de datos es esncial y fue especificamente proyectado y codificado en el sistema.</t>
  </si>
  <si>
    <t xml:space="preserve">Rocesamiento complejo para manipular multiples posibilidades de entrada/salida. </t>
  </si>
  <si>
    <t xml:space="preserve">El codigo de la aplicación es fácilmente reutilizable por otra aplicación y la aplicación es configurada por el usuario a nivel de código fuente. </t>
  </si>
  <si>
    <t>La necesidad de múltiples sitios fue considerada en el proyecto y la aplicación sera diseñada para operar en ambientes similares de software y  hardware</t>
  </si>
  <si>
    <t>Datos de control son almacenados en tablas que son mantenidas por el usuario a través de procesos on-line, pero los cambios se hacen efectivos inmediatamente</t>
  </si>
  <si>
    <t>PFA</t>
  </si>
  <si>
    <t>=</t>
  </si>
  <si>
    <t>PFSA * [0,65+(0,01 * Factor de ajuste)]</t>
  </si>
  <si>
    <t>Donde:</t>
  </si>
  <si>
    <t>pfsa =punos de funcion sin ajustar</t>
  </si>
  <si>
    <t>pfa= puntos de funcion ajustado</t>
  </si>
  <si>
    <t xml:space="preserve">PFA </t>
  </si>
  <si>
    <t>Enemigo</t>
  </si>
  <si>
    <t>ILF - Tablas</t>
  </si>
  <si>
    <t>Amigos</t>
  </si>
  <si>
    <t>Perfil</t>
  </si>
  <si>
    <t>Configuracion</t>
  </si>
  <si>
    <t>Ranking</t>
  </si>
  <si>
    <t>Logros_heroe</t>
  </si>
  <si>
    <t>Heroe</t>
  </si>
  <si>
    <t>Lista_misiones</t>
  </si>
  <si>
    <t>Enemigos_eliminados</t>
  </si>
  <si>
    <t>Bestuario</t>
  </si>
  <si>
    <t>Objetos_visto</t>
  </si>
  <si>
    <t>QuickBar</t>
  </si>
  <si>
    <t>Inventario</t>
  </si>
  <si>
    <t>Amigos_heroe</t>
  </si>
  <si>
    <t>Pvp</t>
  </si>
  <si>
    <t>Equipamento</t>
  </si>
  <si>
    <t>Objetos</t>
  </si>
  <si>
    <t>Misiones</t>
  </si>
  <si>
    <t>Cofres</t>
  </si>
  <si>
    <t>Logros</t>
  </si>
  <si>
    <t>Niveles</t>
  </si>
  <si>
    <t>x7= 21</t>
  </si>
  <si>
    <t>Numero de archivos logicos internos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</si>
</sst>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2" borderId="1" xfId="1" applyFont="1"/>
    <xf numFmtId="0" fontId="3" fillId="3" borderId="1" xfId="1" applyFont="1" applyFill="1"/>
    <xf numFmtId="16" fontId="3" fillId="3" borderId="1" xfId="1" applyNumberFormat="1" applyFont="1" applyFill="1"/>
    <xf numFmtId="0" fontId="3" fillId="3" borderId="1" xfId="1" applyFont="1" applyFill="1" applyAlignment="1">
      <alignment horizontal="center"/>
    </xf>
    <xf numFmtId="0" fontId="0" fillId="13" borderId="0" xfId="0" applyFill="1"/>
    <xf numFmtId="0" fontId="0" fillId="8" borderId="0" xfId="0" applyFill="1" applyAlignment="1">
      <alignment horizontal="center"/>
    </xf>
    <xf numFmtId="0" fontId="3" fillId="3" borderId="1" xfId="1" applyFont="1" applyFill="1" applyAlignment="1">
      <alignment horizontal="left"/>
    </xf>
    <xf numFmtId="0" fontId="3" fillId="9" borderId="1" xfId="1" applyFont="1" applyFill="1"/>
    <xf numFmtId="0" fontId="3" fillId="9" borderId="1" xfId="1" applyFont="1" applyFill="1" applyAlignment="1">
      <alignment horizontal="center"/>
    </xf>
    <xf numFmtId="16" fontId="3" fillId="9" borderId="1" xfId="1" applyNumberFormat="1" applyFont="1" applyFill="1"/>
    <xf numFmtId="0" fontId="3" fillId="9" borderId="1" xfId="1" applyFont="1" applyFill="1" applyAlignment="1">
      <alignment horizontal="left"/>
    </xf>
    <xf numFmtId="0" fontId="0" fillId="10" borderId="0" xfId="0" applyFill="1" applyAlignment="1">
      <alignment horizontal="left"/>
    </xf>
    <xf numFmtId="0" fontId="3" fillId="12" borderId="1" xfId="1" applyFont="1" applyFill="1" applyAlignment="1">
      <alignment horizontal="left"/>
    </xf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3" fillId="10" borderId="0" xfId="0" applyFont="1" applyFill="1" applyAlignment="1">
      <alignment horizontal="left"/>
    </xf>
    <xf numFmtId="0" fontId="1" fillId="12" borderId="1" xfId="1" applyFont="1" applyFill="1" applyAlignment="1">
      <alignment horizontal="left"/>
    </xf>
    <xf numFmtId="0" fontId="0" fillId="0" borderId="0" xfId="0" applyFont="1"/>
    <xf numFmtId="0" fontId="6" fillId="3" borderId="1" xfId="1" applyFont="1" applyFill="1" applyAlignment="1">
      <alignment horizontal="center"/>
    </xf>
    <xf numFmtId="0" fontId="4" fillId="9" borderId="1" xfId="1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6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5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13" borderId="0" xfId="0" applyFont="1" applyFill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topLeftCell="A10" zoomScale="40" zoomScaleNormal="40" workbookViewId="0">
      <selection activeCell="J32" sqref="J32"/>
    </sheetView>
  </sheetViews>
  <sheetFormatPr baseColWidth="10" defaultRowHeight="14.5" x14ac:dyDescent="0.35"/>
  <cols>
    <col min="1" max="1" width="20.90625" customWidth="1"/>
    <col min="2" max="2" width="25.26953125" customWidth="1"/>
    <col min="3" max="3" width="23.54296875" customWidth="1"/>
    <col min="4" max="4" width="15.453125" customWidth="1"/>
    <col min="5" max="5" width="17.08984375" customWidth="1"/>
    <col min="6" max="6" width="28.7265625" customWidth="1"/>
    <col min="7" max="7" width="17.26953125" customWidth="1"/>
    <col min="11" max="11" width="18.90625" customWidth="1"/>
    <col min="16" max="16" width="20.1796875" customWidth="1"/>
    <col min="21" max="21" width="20.6328125" customWidth="1"/>
  </cols>
  <sheetData>
    <row r="1" spans="1:24" x14ac:dyDescent="0.35">
      <c r="A1" t="s">
        <v>0</v>
      </c>
    </row>
    <row r="2" spans="1:24" x14ac:dyDescent="0.35">
      <c r="A2" t="s">
        <v>1</v>
      </c>
    </row>
    <row r="4" spans="1:24" x14ac:dyDescent="0.35">
      <c r="A4" s="1" t="s">
        <v>2</v>
      </c>
      <c r="B4" s="1"/>
      <c r="C4" s="1"/>
      <c r="D4" s="1"/>
      <c r="F4" s="7" t="s">
        <v>3</v>
      </c>
      <c r="G4" s="7"/>
      <c r="H4" s="7"/>
      <c r="I4" s="7"/>
      <c r="K4" s="8" t="s">
        <v>4</v>
      </c>
      <c r="L4" s="8"/>
      <c r="M4" s="8"/>
      <c r="N4" s="8"/>
      <c r="P4" s="4" t="s">
        <v>43</v>
      </c>
      <c r="Q4" s="4"/>
      <c r="R4" s="4"/>
      <c r="S4" s="4"/>
      <c r="U4" s="6" t="s">
        <v>52</v>
      </c>
      <c r="V4" s="6"/>
      <c r="W4" s="6"/>
      <c r="X4" s="6"/>
    </row>
    <row r="5" spans="1:24" ht="24" customHeight="1" x14ac:dyDescent="0.35">
      <c r="A5" s="10" t="s">
        <v>13</v>
      </c>
      <c r="B5" s="10" t="s">
        <v>14</v>
      </c>
      <c r="C5" s="10"/>
      <c r="D5" s="10"/>
      <c r="F5" s="10" t="s">
        <v>13</v>
      </c>
      <c r="G5" s="10" t="s">
        <v>14</v>
      </c>
      <c r="H5" s="10"/>
      <c r="I5" s="10"/>
      <c r="K5" s="10" t="s">
        <v>13</v>
      </c>
      <c r="L5" s="10" t="s">
        <v>14</v>
      </c>
      <c r="M5" s="10"/>
      <c r="N5" s="10"/>
      <c r="P5" s="10" t="s">
        <v>13</v>
      </c>
      <c r="Q5" s="10" t="s">
        <v>14</v>
      </c>
      <c r="R5" s="10"/>
      <c r="S5" s="10"/>
      <c r="U5" s="10" t="s">
        <v>13</v>
      </c>
      <c r="V5" s="10" t="s">
        <v>14</v>
      </c>
      <c r="W5" s="10"/>
      <c r="X5" s="10"/>
    </row>
    <row r="6" spans="1:24" x14ac:dyDescent="0.35">
      <c r="A6" s="11"/>
      <c r="B6" s="12" t="s">
        <v>15</v>
      </c>
      <c r="C6" s="11" t="s">
        <v>16</v>
      </c>
      <c r="D6" s="11" t="s">
        <v>17</v>
      </c>
      <c r="F6" s="17"/>
      <c r="G6" s="19" t="s">
        <v>15</v>
      </c>
      <c r="H6" s="17" t="s">
        <v>16</v>
      </c>
      <c r="I6" s="17" t="s">
        <v>17</v>
      </c>
      <c r="K6" s="23"/>
      <c r="L6" s="23" t="s">
        <v>15</v>
      </c>
      <c r="M6" s="23" t="s">
        <v>16</v>
      </c>
      <c r="N6" s="23" t="s">
        <v>17</v>
      </c>
      <c r="P6" s="25"/>
      <c r="Q6" s="25" t="s">
        <v>44</v>
      </c>
      <c r="R6" s="25" t="s">
        <v>45</v>
      </c>
      <c r="S6" s="25" t="s">
        <v>46</v>
      </c>
      <c r="U6" s="6"/>
      <c r="V6" s="6" t="s">
        <v>44</v>
      </c>
      <c r="W6" s="6" t="s">
        <v>45</v>
      </c>
      <c r="X6" s="6" t="s">
        <v>46</v>
      </c>
    </row>
    <row r="7" spans="1:24" x14ac:dyDescent="0.35">
      <c r="A7" s="13" t="s">
        <v>18</v>
      </c>
      <c r="B7" s="10" t="s">
        <v>20</v>
      </c>
      <c r="C7" s="10" t="s">
        <v>20</v>
      </c>
      <c r="D7" s="10" t="s">
        <v>21</v>
      </c>
      <c r="F7" s="18" t="s">
        <v>18</v>
      </c>
      <c r="G7" s="10" t="s">
        <v>40</v>
      </c>
      <c r="H7" s="10" t="s">
        <v>40</v>
      </c>
      <c r="I7" s="10" t="s">
        <v>41</v>
      </c>
      <c r="K7" s="24" t="s">
        <v>18</v>
      </c>
      <c r="L7" s="10" t="s">
        <v>20</v>
      </c>
      <c r="M7" s="10" t="s">
        <v>20</v>
      </c>
      <c r="N7" s="10" t="s">
        <v>21</v>
      </c>
      <c r="P7" s="26" t="s">
        <v>18</v>
      </c>
      <c r="Q7" s="10" t="s">
        <v>49</v>
      </c>
      <c r="R7" s="10" t="s">
        <v>49</v>
      </c>
      <c r="S7" s="10" t="s">
        <v>50</v>
      </c>
      <c r="U7" s="15" t="s">
        <v>18</v>
      </c>
      <c r="V7" s="10" t="s">
        <v>53</v>
      </c>
      <c r="W7" s="10" t="s">
        <v>53</v>
      </c>
      <c r="X7" s="10" t="s">
        <v>54</v>
      </c>
    </row>
    <row r="8" spans="1:24" x14ac:dyDescent="0.35">
      <c r="A8" s="13">
        <v>2</v>
      </c>
      <c r="B8" s="10" t="s">
        <v>20</v>
      </c>
      <c r="C8" s="10" t="s">
        <v>21</v>
      </c>
      <c r="D8" s="10" t="s">
        <v>22</v>
      </c>
      <c r="F8" s="18">
        <v>2</v>
      </c>
      <c r="G8" s="10" t="s">
        <v>40</v>
      </c>
      <c r="H8" s="10" t="s">
        <v>41</v>
      </c>
      <c r="I8" s="10" t="s">
        <v>42</v>
      </c>
      <c r="K8" s="24">
        <v>2</v>
      </c>
      <c r="L8" s="10" t="s">
        <v>20</v>
      </c>
      <c r="M8" s="10" t="s">
        <v>21</v>
      </c>
      <c r="N8" s="10" t="s">
        <v>22</v>
      </c>
      <c r="P8" s="26" t="s">
        <v>47</v>
      </c>
      <c r="Q8" s="10" t="s">
        <v>49</v>
      </c>
      <c r="R8" s="10" t="s">
        <v>50</v>
      </c>
      <c r="S8" s="10" t="s">
        <v>51</v>
      </c>
      <c r="U8" s="15" t="s">
        <v>47</v>
      </c>
      <c r="V8" s="10" t="s">
        <v>53</v>
      </c>
      <c r="W8" s="10" t="s">
        <v>54</v>
      </c>
      <c r="X8" s="10" t="s">
        <v>55</v>
      </c>
    </row>
    <row r="9" spans="1:24" x14ac:dyDescent="0.35">
      <c r="A9" s="13" t="s">
        <v>19</v>
      </c>
      <c r="B9" s="10" t="s">
        <v>21</v>
      </c>
      <c r="C9" s="10" t="s">
        <v>23</v>
      </c>
      <c r="D9" s="10" t="s">
        <v>22</v>
      </c>
      <c r="F9" s="18" t="s">
        <v>19</v>
      </c>
      <c r="G9" s="10" t="s">
        <v>41</v>
      </c>
      <c r="H9" s="10" t="s">
        <v>42</v>
      </c>
      <c r="I9" s="10" t="s">
        <v>42</v>
      </c>
      <c r="K9" s="24" t="s">
        <v>19</v>
      </c>
      <c r="L9" s="10" t="s">
        <v>21</v>
      </c>
      <c r="M9" s="10" t="s">
        <v>23</v>
      </c>
      <c r="N9" s="10" t="s">
        <v>22</v>
      </c>
      <c r="P9" s="26" t="s">
        <v>48</v>
      </c>
      <c r="Q9" s="10" t="s">
        <v>50</v>
      </c>
      <c r="R9" s="10" t="s">
        <v>51</v>
      </c>
      <c r="S9" s="10" t="s">
        <v>51</v>
      </c>
      <c r="U9" s="15" t="s">
        <v>48</v>
      </c>
      <c r="V9" s="10" t="s">
        <v>54</v>
      </c>
      <c r="W9" s="10" t="s">
        <v>55</v>
      </c>
      <c r="X9" s="10" t="s">
        <v>55</v>
      </c>
    </row>
    <row r="17" spans="1:18" ht="26" x14ac:dyDescent="0.6">
      <c r="A17" s="30" t="s">
        <v>36</v>
      </c>
      <c r="B17" s="13"/>
      <c r="C17" s="2"/>
      <c r="F17" s="31" t="s">
        <v>38</v>
      </c>
      <c r="G17" s="22"/>
      <c r="K17" s="32" t="s">
        <v>37</v>
      </c>
      <c r="L17" s="21"/>
      <c r="M17" s="9"/>
      <c r="P17" s="33" t="s">
        <v>114</v>
      </c>
      <c r="Q17" s="25"/>
      <c r="R17" s="3"/>
    </row>
    <row r="18" spans="1:18" x14ac:dyDescent="0.35">
      <c r="A18" s="16" t="s">
        <v>25</v>
      </c>
      <c r="B18" s="13"/>
      <c r="C18" s="2" t="s">
        <v>57</v>
      </c>
      <c r="F18" s="20" t="s">
        <v>30</v>
      </c>
      <c r="G18" s="28" t="s">
        <v>57</v>
      </c>
      <c r="K18" s="27" t="s">
        <v>34</v>
      </c>
      <c r="L18" s="21"/>
      <c r="M18" s="9" t="s">
        <v>57</v>
      </c>
      <c r="P18" s="25" t="s">
        <v>113</v>
      </c>
      <c r="Q18" s="25"/>
      <c r="R18" s="3" t="s">
        <v>57</v>
      </c>
    </row>
    <row r="19" spans="1:18" x14ac:dyDescent="0.35">
      <c r="A19" s="16" t="s">
        <v>56</v>
      </c>
      <c r="B19" s="13"/>
      <c r="C19" s="2" t="s">
        <v>57</v>
      </c>
      <c r="F19" s="20" t="s">
        <v>31</v>
      </c>
      <c r="G19" s="28" t="s">
        <v>57</v>
      </c>
      <c r="K19" s="27" t="s">
        <v>28</v>
      </c>
      <c r="L19" s="21"/>
      <c r="M19" s="9" t="s">
        <v>59</v>
      </c>
      <c r="P19" s="25" t="s">
        <v>115</v>
      </c>
      <c r="Q19" s="25"/>
      <c r="R19" s="3" t="s">
        <v>57</v>
      </c>
    </row>
    <row r="20" spans="1:18" x14ac:dyDescent="0.35">
      <c r="A20" s="16" t="s">
        <v>26</v>
      </c>
      <c r="B20" s="13"/>
      <c r="C20" s="2" t="s">
        <v>57</v>
      </c>
      <c r="F20" s="20" t="s">
        <v>32</v>
      </c>
      <c r="G20" s="28" t="s">
        <v>57</v>
      </c>
      <c r="P20" s="25" t="s">
        <v>116</v>
      </c>
      <c r="Q20" s="25"/>
      <c r="R20" s="3" t="s">
        <v>57</v>
      </c>
    </row>
    <row r="21" spans="1:18" x14ac:dyDescent="0.35">
      <c r="A21" s="16" t="s">
        <v>27</v>
      </c>
      <c r="B21" s="13"/>
      <c r="C21" s="2" t="s">
        <v>57</v>
      </c>
      <c r="F21" s="20" t="s">
        <v>33</v>
      </c>
      <c r="G21" s="28" t="s">
        <v>57</v>
      </c>
      <c r="P21" s="25" t="s">
        <v>117</v>
      </c>
      <c r="Q21" s="25"/>
      <c r="R21" s="3" t="s">
        <v>57</v>
      </c>
    </row>
    <row r="22" spans="1:18" x14ac:dyDescent="0.35">
      <c r="A22" s="16" t="s">
        <v>35</v>
      </c>
      <c r="B22" s="13"/>
      <c r="C22" s="2" t="s">
        <v>57</v>
      </c>
      <c r="G22" s="29"/>
      <c r="P22" s="25" t="s">
        <v>118</v>
      </c>
      <c r="Q22" s="25"/>
      <c r="R22" s="3" t="s">
        <v>57</v>
      </c>
    </row>
    <row r="23" spans="1:18" x14ac:dyDescent="0.35">
      <c r="A23" s="16" t="s">
        <v>29</v>
      </c>
      <c r="B23" s="13"/>
      <c r="C23" s="2" t="s">
        <v>59</v>
      </c>
      <c r="P23" s="25" t="s">
        <v>119</v>
      </c>
      <c r="Q23" s="25"/>
      <c r="R23" s="3" t="s">
        <v>57</v>
      </c>
    </row>
    <row r="24" spans="1:18" x14ac:dyDescent="0.35">
      <c r="A24" s="16" t="s">
        <v>58</v>
      </c>
      <c r="B24" s="13"/>
      <c r="C24" s="2" t="s">
        <v>57</v>
      </c>
      <c r="P24" s="25" t="s">
        <v>120</v>
      </c>
      <c r="Q24" s="25"/>
      <c r="R24" s="3" t="s">
        <v>57</v>
      </c>
    </row>
    <row r="25" spans="1:18" x14ac:dyDescent="0.35">
      <c r="A25" s="16" t="s">
        <v>39</v>
      </c>
      <c r="B25" s="13"/>
      <c r="C25" s="2" t="s">
        <v>57</v>
      </c>
      <c r="P25" s="25" t="s">
        <v>121</v>
      </c>
      <c r="Q25" s="25"/>
      <c r="R25" s="3" t="s">
        <v>57</v>
      </c>
    </row>
    <row r="26" spans="1:18" x14ac:dyDescent="0.35">
      <c r="P26" s="25" t="s">
        <v>122</v>
      </c>
      <c r="Q26" s="25"/>
      <c r="R26" s="3" t="s">
        <v>57</v>
      </c>
    </row>
    <row r="27" spans="1:18" x14ac:dyDescent="0.35">
      <c r="P27" s="25" t="s">
        <v>123</v>
      </c>
      <c r="Q27" s="25"/>
      <c r="R27" s="3" t="s">
        <v>57</v>
      </c>
    </row>
    <row r="28" spans="1:18" x14ac:dyDescent="0.35">
      <c r="P28" s="25" t="s">
        <v>124</v>
      </c>
      <c r="Q28" s="25"/>
      <c r="R28" s="3" t="s">
        <v>57</v>
      </c>
    </row>
    <row r="29" spans="1:18" x14ac:dyDescent="0.35">
      <c r="P29" s="25" t="s">
        <v>125</v>
      </c>
      <c r="Q29" s="25"/>
      <c r="R29" s="3" t="s">
        <v>57</v>
      </c>
    </row>
    <row r="30" spans="1:18" x14ac:dyDescent="0.35">
      <c r="P30" s="25" t="s">
        <v>126</v>
      </c>
      <c r="Q30" s="25"/>
      <c r="R30" s="3" t="s">
        <v>57</v>
      </c>
    </row>
    <row r="31" spans="1:18" x14ac:dyDescent="0.35">
      <c r="P31" s="25" t="s">
        <v>127</v>
      </c>
      <c r="Q31" s="25"/>
      <c r="R31" s="3" t="s">
        <v>57</v>
      </c>
    </row>
    <row r="32" spans="1:18" x14ac:dyDescent="0.35">
      <c r="P32" s="25" t="s">
        <v>128</v>
      </c>
      <c r="Q32" s="25"/>
      <c r="R32" s="3" t="s">
        <v>57</v>
      </c>
    </row>
    <row r="33" spans="1:18" x14ac:dyDescent="0.35">
      <c r="P33" s="25" t="s">
        <v>129</v>
      </c>
      <c r="Q33" s="25"/>
      <c r="R33" s="3" t="s">
        <v>57</v>
      </c>
    </row>
    <row r="34" spans="1:18" ht="14.5" customHeight="1" x14ac:dyDescent="0.35">
      <c r="A34" s="35" t="s">
        <v>5</v>
      </c>
      <c r="B34" s="35"/>
      <c r="C34" s="5" t="s">
        <v>7</v>
      </c>
      <c r="D34" s="5" t="s">
        <v>60</v>
      </c>
      <c r="E34" s="5" t="s">
        <v>8</v>
      </c>
      <c r="F34" s="5" t="s">
        <v>9</v>
      </c>
      <c r="G34" s="5" t="s">
        <v>66</v>
      </c>
      <c r="P34" s="25" t="s">
        <v>130</v>
      </c>
      <c r="Q34" s="25"/>
      <c r="R34" s="3" t="s">
        <v>57</v>
      </c>
    </row>
    <row r="35" spans="1:18" ht="14.5" customHeight="1" x14ac:dyDescent="0.35">
      <c r="A35" s="35" t="s">
        <v>6</v>
      </c>
      <c r="B35" s="35"/>
      <c r="C35" s="3">
        <v>8</v>
      </c>
      <c r="D35" s="3" t="s">
        <v>61</v>
      </c>
      <c r="E35" s="3" t="s">
        <v>62</v>
      </c>
      <c r="F35" s="3" t="s">
        <v>24</v>
      </c>
      <c r="G35" s="3">
        <v>25</v>
      </c>
      <c r="P35" s="25" t="s">
        <v>131</v>
      </c>
      <c r="Q35" s="25"/>
      <c r="R35" s="3" t="s">
        <v>57</v>
      </c>
    </row>
    <row r="36" spans="1:18" x14ac:dyDescent="0.35">
      <c r="A36" s="35" t="s">
        <v>10</v>
      </c>
      <c r="B36" s="35"/>
      <c r="C36" s="3">
        <v>4</v>
      </c>
      <c r="D36" s="3" t="s">
        <v>63</v>
      </c>
      <c r="E36" s="3" t="s">
        <v>64</v>
      </c>
      <c r="F36" s="3" t="s">
        <v>65</v>
      </c>
      <c r="G36" s="3">
        <v>16</v>
      </c>
      <c r="P36" s="25" t="s">
        <v>132</v>
      </c>
      <c r="Q36" s="25"/>
      <c r="R36" s="3" t="s">
        <v>57</v>
      </c>
    </row>
    <row r="37" spans="1:18" ht="14.5" customHeight="1" x14ac:dyDescent="0.35">
      <c r="A37" s="35" t="s">
        <v>11</v>
      </c>
      <c r="B37" s="35"/>
      <c r="C37" s="3">
        <v>2</v>
      </c>
      <c r="D37" s="3" t="s">
        <v>68</v>
      </c>
      <c r="E37" s="3" t="s">
        <v>62</v>
      </c>
      <c r="F37" s="3" t="s">
        <v>69</v>
      </c>
      <c r="G37" s="3">
        <v>7</v>
      </c>
      <c r="P37" s="25" t="s">
        <v>133</v>
      </c>
      <c r="Q37" s="25"/>
      <c r="R37" s="3" t="s">
        <v>57</v>
      </c>
    </row>
    <row r="38" spans="1:18" ht="14.5" customHeight="1" x14ac:dyDescent="0.35">
      <c r="A38" s="35" t="s">
        <v>136</v>
      </c>
      <c r="B38" s="35"/>
      <c r="C38" s="3">
        <v>21</v>
      </c>
      <c r="D38" s="3" t="s">
        <v>135</v>
      </c>
      <c r="E38" s="3" t="s">
        <v>70</v>
      </c>
      <c r="F38" s="3" t="s">
        <v>71</v>
      </c>
      <c r="G38" s="3">
        <v>147</v>
      </c>
      <c r="P38" s="25" t="s">
        <v>134</v>
      </c>
      <c r="Q38" s="25"/>
      <c r="R38" s="3" t="s">
        <v>57</v>
      </c>
    </row>
    <row r="39" spans="1:18" ht="14.5" customHeight="1" x14ac:dyDescent="0.35">
      <c r="A39" s="35" t="s">
        <v>12</v>
      </c>
      <c r="B39" s="35"/>
      <c r="C39" s="3">
        <v>0</v>
      </c>
      <c r="D39" s="3" t="s">
        <v>72</v>
      </c>
      <c r="E39" s="3" t="s">
        <v>65</v>
      </c>
      <c r="F39" s="3" t="s">
        <v>70</v>
      </c>
      <c r="G39" s="3">
        <v>0</v>
      </c>
    </row>
    <row r="40" spans="1:18" ht="14.5" customHeight="1" x14ac:dyDescent="0.35">
      <c r="F40" s="14" t="s">
        <v>67</v>
      </c>
      <c r="G40" s="14">
        <f>SUM(G35:G39)</f>
        <v>195</v>
      </c>
    </row>
    <row r="41" spans="1:18" ht="14.5" customHeight="1" x14ac:dyDescent="0.35"/>
    <row r="42" spans="1:18" ht="14.5" customHeight="1" x14ac:dyDescent="0.35"/>
    <row r="43" spans="1:18" ht="14.5" customHeight="1" x14ac:dyDescent="0.35"/>
    <row r="44" spans="1:18" ht="14.5" customHeight="1" x14ac:dyDescent="0.35"/>
    <row r="45" spans="1:18" ht="14.5" customHeight="1" x14ac:dyDescent="0.35">
      <c r="A45" s="35" t="s">
        <v>94</v>
      </c>
      <c r="B45" s="35"/>
      <c r="C45" s="35"/>
      <c r="D45" s="3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8" ht="14.5" customHeight="1" x14ac:dyDescent="0.3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8" ht="14.5" customHeight="1" x14ac:dyDescent="0.35">
      <c r="A47" s="35" t="s">
        <v>73</v>
      </c>
      <c r="B47" s="35"/>
      <c r="C47" s="35" t="s">
        <v>74</v>
      </c>
      <c r="D47" s="35" t="s">
        <v>75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8" ht="14.5" customHeight="1" x14ac:dyDescent="0.35">
      <c r="A48" s="36">
        <v>1</v>
      </c>
      <c r="B48" s="34" t="s">
        <v>76</v>
      </c>
      <c r="C48" s="36">
        <v>4</v>
      </c>
      <c r="D48" s="3" t="s">
        <v>95</v>
      </c>
      <c r="E48" s="3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6" ht="14.5" customHeight="1" x14ac:dyDescent="0.35">
      <c r="A49" s="36">
        <v>2</v>
      </c>
      <c r="B49" s="34" t="s">
        <v>77</v>
      </c>
      <c r="C49" s="36">
        <v>4</v>
      </c>
      <c r="D49" s="3" t="s">
        <v>78</v>
      </c>
      <c r="E49" s="3"/>
      <c r="F49" s="3"/>
      <c r="G49" s="3"/>
      <c r="H49" s="3"/>
      <c r="I49" s="3"/>
      <c r="J49" s="34"/>
      <c r="K49" s="34"/>
      <c r="L49" s="34"/>
      <c r="M49" s="34"/>
      <c r="N49" s="34"/>
      <c r="O49" s="34"/>
      <c r="P49" s="34"/>
    </row>
    <row r="50" spans="1:16" ht="14.5" customHeight="1" x14ac:dyDescent="0.35">
      <c r="A50" s="36">
        <v>3</v>
      </c>
      <c r="B50" s="34" t="s">
        <v>79</v>
      </c>
      <c r="C50" s="36">
        <v>4</v>
      </c>
      <c r="D50" s="34" t="s">
        <v>96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</row>
    <row r="51" spans="1:16" ht="14.5" customHeight="1" x14ac:dyDescent="0.35">
      <c r="A51" s="36">
        <v>4</v>
      </c>
      <c r="B51" s="34" t="s">
        <v>80</v>
      </c>
      <c r="C51" s="36">
        <v>0</v>
      </c>
      <c r="D51" s="34" t="s">
        <v>97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</row>
    <row r="52" spans="1:16" x14ac:dyDescent="0.35">
      <c r="A52" s="36">
        <v>5</v>
      </c>
      <c r="B52" s="34" t="s">
        <v>81</v>
      </c>
      <c r="C52" s="36">
        <v>0</v>
      </c>
      <c r="D52" s="34" t="s">
        <v>98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</row>
    <row r="53" spans="1:16" x14ac:dyDescent="0.35">
      <c r="A53" s="36">
        <v>6</v>
      </c>
      <c r="B53" s="34" t="s">
        <v>82</v>
      </c>
      <c r="C53" s="36">
        <v>5</v>
      </c>
      <c r="D53" s="34" t="s">
        <v>99</v>
      </c>
      <c r="E53" s="3"/>
      <c r="F53" s="3"/>
      <c r="G53" s="3"/>
      <c r="H53" s="3"/>
      <c r="I53" s="3"/>
      <c r="J53" s="34"/>
      <c r="K53" s="34"/>
      <c r="L53" s="34"/>
      <c r="M53" s="34"/>
      <c r="N53" s="34"/>
      <c r="O53" s="34"/>
      <c r="P53" s="34"/>
    </row>
    <row r="54" spans="1:16" x14ac:dyDescent="0.35">
      <c r="A54" s="36">
        <v>7</v>
      </c>
      <c r="B54" s="34" t="s">
        <v>83</v>
      </c>
      <c r="C54" s="36">
        <v>5</v>
      </c>
      <c r="D54" s="34" t="s">
        <v>100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</row>
    <row r="55" spans="1:16" x14ac:dyDescent="0.35">
      <c r="A55" s="36">
        <v>8</v>
      </c>
      <c r="B55" s="34" t="s">
        <v>84</v>
      </c>
      <c r="C55" s="36">
        <v>4</v>
      </c>
      <c r="D55" s="34" t="s">
        <v>101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</row>
    <row r="56" spans="1:16" x14ac:dyDescent="0.35">
      <c r="A56" s="36">
        <v>9</v>
      </c>
      <c r="B56" s="34" t="s">
        <v>85</v>
      </c>
      <c r="C56" s="36">
        <v>2</v>
      </c>
      <c r="D56" s="34" t="s">
        <v>102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spans="1:16" x14ac:dyDescent="0.35">
      <c r="A57" s="36">
        <v>10</v>
      </c>
      <c r="B57" s="34" t="s">
        <v>86</v>
      </c>
      <c r="C57" s="36">
        <v>4</v>
      </c>
      <c r="D57" s="34" t="s">
        <v>103</v>
      </c>
      <c r="E57" s="3"/>
      <c r="F57" s="3"/>
      <c r="G57" s="3"/>
      <c r="H57" s="3"/>
      <c r="I57" s="3"/>
      <c r="J57" s="34"/>
      <c r="K57" s="34"/>
      <c r="L57" s="34"/>
      <c r="M57" s="34"/>
      <c r="N57" s="34"/>
      <c r="O57" s="34"/>
      <c r="P57" s="34"/>
    </row>
    <row r="58" spans="1:16" x14ac:dyDescent="0.35">
      <c r="A58" s="36">
        <v>11</v>
      </c>
      <c r="B58" s="34" t="s">
        <v>87</v>
      </c>
      <c r="C58" s="36">
        <v>0</v>
      </c>
      <c r="D58" s="34" t="s">
        <v>88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</row>
    <row r="59" spans="1:16" x14ac:dyDescent="0.35">
      <c r="A59" s="36">
        <v>12</v>
      </c>
      <c r="B59" s="34" t="s">
        <v>89</v>
      </c>
      <c r="C59" s="36">
        <v>0</v>
      </c>
      <c r="D59" s="34" t="s">
        <v>90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</row>
    <row r="60" spans="1:16" x14ac:dyDescent="0.35">
      <c r="A60" s="36">
        <v>13</v>
      </c>
      <c r="B60" s="34" t="s">
        <v>91</v>
      </c>
      <c r="C60" s="36">
        <v>2</v>
      </c>
      <c r="D60" s="34" t="s">
        <v>104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</row>
    <row r="61" spans="1:16" x14ac:dyDescent="0.35">
      <c r="A61" s="36">
        <v>14</v>
      </c>
      <c r="B61" s="34" t="s">
        <v>92</v>
      </c>
      <c r="C61" s="36">
        <v>4</v>
      </c>
      <c r="D61" s="34" t="s">
        <v>105</v>
      </c>
      <c r="E61" s="3"/>
      <c r="F61" s="3"/>
      <c r="G61" s="3"/>
      <c r="H61" s="3"/>
      <c r="I61" s="3"/>
      <c r="J61" s="34"/>
      <c r="K61" s="34"/>
      <c r="L61" s="34"/>
      <c r="M61" s="34"/>
      <c r="N61" s="34"/>
      <c r="O61" s="34"/>
      <c r="P61" s="34"/>
    </row>
    <row r="62" spans="1:16" x14ac:dyDescent="0.35">
      <c r="A62" s="35" t="s">
        <v>93</v>
      </c>
      <c r="B62" s="35"/>
      <c r="C62" s="37">
        <f>SUM(C48:C61)</f>
        <v>38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8" spans="1:3" ht="31" x14ac:dyDescent="0.7">
      <c r="A68" s="41" t="s">
        <v>106</v>
      </c>
      <c r="B68" s="40" t="s">
        <v>107</v>
      </c>
      <c r="C68" s="38" t="s">
        <v>108</v>
      </c>
    </row>
    <row r="71" spans="1:3" ht="21" x14ac:dyDescent="0.5">
      <c r="A71" s="39" t="s">
        <v>109</v>
      </c>
      <c r="B71" s="39"/>
    </row>
    <row r="72" spans="1:3" ht="21" x14ac:dyDescent="0.5">
      <c r="A72" s="39" t="s">
        <v>110</v>
      </c>
      <c r="B72" s="39"/>
    </row>
    <row r="73" spans="1:3" ht="21" x14ac:dyDescent="0.5">
      <c r="A73" s="39" t="s">
        <v>111</v>
      </c>
      <c r="B73" s="39"/>
    </row>
    <row r="76" spans="1:3" ht="31" x14ac:dyDescent="0.7">
      <c r="A76" s="42" t="s">
        <v>112</v>
      </c>
      <c r="B76" s="42" t="s">
        <v>107</v>
      </c>
      <c r="C76" s="42">
        <f>G40*(0.65+(0.01*C62))</f>
        <v>200.85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2018-03-18T18:10:48Z</dcterms:created>
  <dcterms:modified xsi:type="dcterms:W3CDTF">2018-03-19T22:07:24Z</dcterms:modified>
</cp:coreProperties>
</file>