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</sheets>
  <definedNames/>
  <calcPr/>
  <extLst>
    <ext uri="GoogleSheetsCustomDataVersion1">
      <go:sheetsCustomData xmlns:go="http://customooxmlschemas.google.com/" r:id="rId5" roundtripDataSignature="AMtx7mifZ2O2i3Pwk7tlWYI4+3lrb6FBgw=="/>
    </ext>
  </extLst>
</workbook>
</file>

<file path=xl/sharedStrings.xml><?xml version="1.0" encoding="utf-8"?>
<sst xmlns="http://schemas.openxmlformats.org/spreadsheetml/2006/main" count="117" uniqueCount="59">
  <si>
    <t>RESULTADOS ITERACIONES</t>
  </si>
  <si>
    <t>Iteracion</t>
  </si>
  <si>
    <t>parametros</t>
  </si>
  <si>
    <t>MeAE_train</t>
  </si>
  <si>
    <t>MeAE_test</t>
  </si>
  <si>
    <t>MAPE_train</t>
  </si>
  <si>
    <t>MAPE_test</t>
  </si>
  <si>
    <t>r2_train</t>
  </si>
  <si>
    <t>r2_test</t>
  </si>
  <si>
    <t>rmse_train</t>
  </si>
  <si>
    <t>rmse_test</t>
  </si>
  <si>
    <t>Todos los datos - Estratificado por Ubicación</t>
  </si>
  <si>
    <t>RandomForestRegressor(max_depth=20, min_samples_split=3, random_state=42)</t>
  </si>
  <si>
    <t>RandomForestRegressor(max_depth=25, min_samples_split=3, n_estimators=150,
                      random_state=42)</t>
  </si>
  <si>
    <t>GradientBoostingRegressor(max_depth=12, min_samples_leaf=3,
                          min_samples_split=15, n_estimators=90,
                          random_state=42)</t>
  </si>
  <si>
    <t>GradientBoostingRegressor(max_depth=15, min_samples_split=40, n_estimators=120,
                          random_state=42)</t>
  </si>
  <si>
    <t>Todos los datos - Estratificado por Estrato</t>
  </si>
  <si>
    <t>RandomForestRegressor(max_depth=20, min_samples_leaf=2, min_samples_split=5,
                      random_state=42)</t>
  </si>
  <si>
    <t>GradientBoostingRegressor(max_depth=10, min_samples_split=5, n_estimators=80,
                          random_state=42)</t>
  </si>
  <si>
    <t>GradientBoostingRegressor(max_depth=20, min_samples_leaf=3,
                          min_samples_split=17, n_estimators=80,
                          random_state=42)</t>
  </si>
  <si>
    <t>Promedio de Ubicaciones</t>
  </si>
  <si>
    <t>Mejor Random Forest (sin transformar)</t>
  </si>
  <si>
    <t>Mejor Random Forest (con y transformada)</t>
  </si>
  <si>
    <t>Mejor GBT (sin transformar)</t>
  </si>
  <si>
    <t>Mejor GBT (con y transformada)</t>
  </si>
  <si>
    <t>Promedio de Estrato</t>
  </si>
  <si>
    <t>RESULTADOS MODELOS POR UBICACIÓN</t>
  </si>
  <si>
    <t>Rionegro</t>
  </si>
  <si>
    <t>RandomForestRegressor(max_depth=3, min_samples_leaf=2, min_samples_split=3,
                      random_state=42)</t>
  </si>
  <si>
    <t>RandomForestRegressor(max_depth=15, min_samples_leaf=2, min_samples_split=5,
                      random_state=42)</t>
  </si>
  <si>
    <t>GradientBoostingRegressor(min_samples_leaf=2, min_samples_split=3,
                          random_state=42)</t>
  </si>
  <si>
    <t>GradientBoostingRegressor(max_depth=15, min_samples_leaf=5,
                          min_samples_split=15, random_state=42)</t>
  </si>
  <si>
    <t>Retiro - LlanoGrande</t>
  </si>
  <si>
    <t>GradientBoostingRegressor(max_depth=5, min_samples_leaf=10, min_samples_split=3,
                          random_state=42)</t>
  </si>
  <si>
    <t>Marinilla - Santuario</t>
  </si>
  <si>
    <t>RandomForestRegressor(max_depth=5, min_samples_leaf=2, min_samples_split=5,
                      random_state=42)</t>
  </si>
  <si>
    <t>GradientBoostingRegressor(min_samples_leaf=5, min_samples_split=15,
                          random_state=42)</t>
  </si>
  <si>
    <t>Ceja y San Antonio</t>
  </si>
  <si>
    <t>RandomForestRegressor(max_depth=10, min_samples_leaf=3, min_samples_split=3,
                      random_state=42)</t>
  </si>
  <si>
    <t>Carmen y Guarne</t>
  </si>
  <si>
    <t>RandomForestRegressor(max_depth=5, min_samples_leaf=2, min_samples_split=3,
                      random_state=42)</t>
  </si>
  <si>
    <t>RandomForestRegressor(max_depth=10, min_samples_leaf=2, min_samples_split=3,
                      random_state=42)</t>
  </si>
  <si>
    <t>GradientBoostingRegressor(max_depth=5, min_samples_leaf=2, min_samples_split=3,
                          random_state=42)</t>
  </si>
  <si>
    <t>GradientBoostingRegressor(max_depth=5, min_samples_leaf=3, min_samples_split=10,
                          random_state=42)</t>
  </si>
  <si>
    <t>RESULTADOS MODELOS POR ESTRATO</t>
  </si>
  <si>
    <t>Estrato 0,1 y 2</t>
  </si>
  <si>
    <t>RandomForestRegressor(max_depth=3, n_estimators=80, random_state=42)</t>
  </si>
  <si>
    <t>RandomForestRegressor(max_depth=20, n_estimators=120, random_state=42)</t>
  </si>
  <si>
    <t>GradientBoostingRegressor(min_samples_split=5, n_estimators=80, random_state=42)</t>
  </si>
  <si>
    <t>GradientBoostingRegressor(max_depth=15, min_samples_split=17, random_state=42)</t>
  </si>
  <si>
    <t>Estrato 3</t>
  </si>
  <si>
    <t>RandomForestRegressor(max_depth=10, min_samples_leaf=2, n_estimators=80,
  random_state=42)</t>
  </si>
  <si>
    <t>GradientBoostingRegressor(max_depth=5, min_samples_split=10, n_estimators=120,
  random_state=42)</t>
  </si>
  <si>
    <t>Estrato 4</t>
  </si>
  <si>
    <t>RandomForestRegressor(max_depth=20, min_samples_split=3, n_estimators=120,
  random_state=42)</t>
  </si>
  <si>
    <t>GradientBoostingRegressor(max_depth=20, min_samples_leaf=3,
  min_samples_split=25, n_estimators=120,
  random_state=42)</t>
  </si>
  <si>
    <t>Estrato 5 y 6</t>
  </si>
  <si>
    <t>RandomForestRegressor(max_depth=20, min_samples_leaf=2, min_samples_split=5,
  n_estimators=150, random_state=42)</t>
  </si>
  <si>
    <t>GradientBoostingRegressor(max_depth=20, min_samples_leaf=3,
  min_samples_split=25, n_estimators=80,
  random_state=42)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</si>
</sst>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3" xfId="0" applyAlignment="1" applyFont="1" applyNumberFormat="1">
      <alignment horizontal="center" vertical="center"/>
    </xf>
    <xf borderId="0" fillId="0" fontId="2" numFmtId="10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3" xfId="0" applyFont="1" applyNumberFormat="1"/>
    <xf borderId="0" fillId="0" fontId="2" numFmtId="10" xfId="0" applyFont="1" applyNumberFormat="1"/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wrapText="1"/>
    </xf>
    <xf borderId="0" fillId="0" fontId="3" numFmtId="3" xfId="0" applyFont="1" applyNumberFormat="1"/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0"/>
    <col customWidth="1" min="2" max="2" width="32.75"/>
    <col customWidth="1" min="3" max="3" width="14.63"/>
    <col customWidth="1" min="4" max="4" width="9.38"/>
    <col customWidth="1" min="5" max="5" width="13.5"/>
    <col customWidth="1" min="6" max="26" width="9.38"/>
  </cols>
  <sheetData>
    <row r="2">
      <c r="A2" s="1" t="s">
        <v>0</v>
      </c>
    </row>
    <row r="4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</row>
    <row r="5">
      <c r="A5" s="4" t="s">
        <v>11</v>
      </c>
      <c r="B5" s="4" t="s">
        <v>12</v>
      </c>
      <c r="C5" s="5">
        <v>2.5615159023835E7</v>
      </c>
      <c r="D5" s="5">
        <v>6.6946934948E7</v>
      </c>
      <c r="E5" s="6">
        <v>0.0841606936522197</v>
      </c>
      <c r="F5" s="6">
        <v>0.210907163821714</v>
      </c>
      <c r="G5" s="6">
        <v>0.964820456588955</v>
      </c>
      <c r="H5" s="6">
        <v>0.783102716131374</v>
      </c>
      <c r="I5" s="5">
        <v>1.05838713856467E8</v>
      </c>
      <c r="J5" s="5">
        <v>2.96900458779804E8</v>
      </c>
    </row>
    <row r="6">
      <c r="A6" s="4" t="s">
        <v>11</v>
      </c>
      <c r="B6" s="4" t="s">
        <v>13</v>
      </c>
      <c r="C6" s="5">
        <v>2.22898454559746E7</v>
      </c>
      <c r="D6" s="5">
        <v>6.976541698651E7</v>
      </c>
      <c r="E6" s="6">
        <v>0.0739181627318015</v>
      </c>
      <c r="F6" s="6">
        <v>0.195635529625858</v>
      </c>
      <c r="G6" s="6">
        <v>0.954132417063519</v>
      </c>
      <c r="H6" s="6">
        <v>0.75756529837825</v>
      </c>
      <c r="I6" s="5">
        <v>1.20851593689287E8</v>
      </c>
      <c r="J6" s="5">
        <v>3.13892691475006E8</v>
      </c>
    </row>
    <row r="7">
      <c r="A7" s="4" t="s">
        <v>11</v>
      </c>
      <c r="B7" s="4" t="s">
        <v>14</v>
      </c>
      <c r="C7" s="5">
        <v>1.21807176409607E7</v>
      </c>
      <c r="D7" s="5">
        <v>8.67494274962338E7</v>
      </c>
      <c r="E7" s="6">
        <v>0.0365021905557767</v>
      </c>
      <c r="F7" s="6">
        <v>0.209150791727986</v>
      </c>
      <c r="G7" s="6">
        <v>0.996723849929968</v>
      </c>
      <c r="H7" s="6">
        <v>0.796198353743956</v>
      </c>
      <c r="I7" s="5">
        <v>3.2298425231794E7</v>
      </c>
      <c r="J7" s="5">
        <v>2.87797923301131E8</v>
      </c>
    </row>
    <row r="8">
      <c r="A8" s="4" t="s">
        <v>11</v>
      </c>
      <c r="B8" s="4" t="s">
        <v>15</v>
      </c>
      <c r="C8" s="5">
        <v>9967257.96647417</v>
      </c>
      <c r="D8" s="5">
        <v>7.4520559015443E7</v>
      </c>
      <c r="E8" s="6">
        <v>0.0267264388741818</v>
      </c>
      <c r="F8" s="6">
        <v>0.194554263936324</v>
      </c>
      <c r="G8" s="6">
        <v>0.996378070154751</v>
      </c>
      <c r="H8" s="6">
        <v>0.769498648438751</v>
      </c>
      <c r="I8" s="5">
        <v>3.3960139960843E7</v>
      </c>
      <c r="J8" s="5">
        <v>3.06069849544923E8</v>
      </c>
    </row>
    <row r="9">
      <c r="B9" s="7"/>
      <c r="C9" s="5"/>
      <c r="D9" s="5"/>
      <c r="E9" s="6"/>
      <c r="F9" s="6"/>
      <c r="G9" s="6"/>
      <c r="H9" s="6"/>
      <c r="I9" s="5"/>
      <c r="J9" s="5"/>
    </row>
    <row r="10">
      <c r="A10" s="4" t="s">
        <v>16</v>
      </c>
      <c r="B10" s="4" t="s">
        <v>17</v>
      </c>
      <c r="C10" s="5">
        <v>3.31497943833943E7</v>
      </c>
      <c r="D10" s="5">
        <v>7.37436479076479E7</v>
      </c>
      <c r="E10" s="6">
        <v>0.109068320361007</v>
      </c>
      <c r="F10" s="6">
        <v>0.211697069157248</v>
      </c>
      <c r="G10" s="6">
        <v>0.941247631470111</v>
      </c>
      <c r="H10" s="6">
        <v>0.799192931895931</v>
      </c>
      <c r="I10" s="5">
        <v>1.38052367656747E8</v>
      </c>
      <c r="J10" s="5">
        <v>2.701587815453E8</v>
      </c>
    </row>
    <row r="11">
      <c r="A11" s="4" t="s">
        <v>16</v>
      </c>
      <c r="B11" s="7" t="s">
        <v>12</v>
      </c>
      <c r="C11" s="5">
        <v>2.44695699432664E7</v>
      </c>
      <c r="D11" s="5">
        <v>6.7145289826414E7</v>
      </c>
      <c r="E11" s="6">
        <v>0.0795188116883773</v>
      </c>
      <c r="F11" s="6">
        <v>0.197153517313991</v>
      </c>
      <c r="G11" s="6">
        <v>0.949174422116161</v>
      </c>
      <c r="H11" s="6">
        <v>0.782370810001754</v>
      </c>
      <c r="I11" s="5">
        <v>1.28402160816244E8</v>
      </c>
      <c r="J11" s="5">
        <v>2.8124717192314E8</v>
      </c>
    </row>
    <row r="12">
      <c r="A12" s="4" t="s">
        <v>16</v>
      </c>
      <c r="B12" s="4" t="s">
        <v>18</v>
      </c>
      <c r="C12" s="5">
        <v>7086073.34911766</v>
      </c>
      <c r="D12" s="5">
        <v>6.6551843325397E7</v>
      </c>
      <c r="E12" s="6">
        <v>0.0239395217200132</v>
      </c>
      <c r="F12" s="6">
        <v>0.207063513187323</v>
      </c>
      <c r="G12" s="6">
        <v>0.999139892694396</v>
      </c>
      <c r="H12" s="6">
        <v>0.773991373975254</v>
      </c>
      <c r="I12" s="5">
        <v>1.67035002515345E7</v>
      </c>
      <c r="J12" s="5">
        <v>2.86610501356326E8</v>
      </c>
    </row>
    <row r="13">
      <c r="A13" s="4" t="s">
        <v>16</v>
      </c>
      <c r="B13" s="4" t="s">
        <v>19</v>
      </c>
      <c r="C13" s="5">
        <v>4016300.45882636</v>
      </c>
      <c r="D13" s="5">
        <v>7.96259368210054E7</v>
      </c>
      <c r="E13" s="6">
        <v>0.0132485018262392</v>
      </c>
      <c r="F13" s="6">
        <v>0.198993134652252</v>
      </c>
      <c r="G13" s="6">
        <v>0.997710988179546</v>
      </c>
      <c r="H13" s="6">
        <v>0.789492972062093</v>
      </c>
      <c r="I13" s="5">
        <v>2.7249289779506E7</v>
      </c>
      <c r="J13" s="5">
        <v>2.76606824629342E8</v>
      </c>
    </row>
    <row r="14">
      <c r="A14" s="4"/>
      <c r="B14" s="4"/>
      <c r="C14" s="8"/>
      <c r="D14" s="8"/>
      <c r="E14" s="9"/>
      <c r="F14" s="9"/>
      <c r="G14" s="9"/>
      <c r="H14" s="9"/>
      <c r="I14" s="8"/>
      <c r="J14" s="8"/>
    </row>
    <row r="15">
      <c r="A15" s="4" t="s">
        <v>20</v>
      </c>
      <c r="B15" s="4" t="s">
        <v>21</v>
      </c>
      <c r="C15" s="5">
        <v>9.130798715170625E7</v>
      </c>
      <c r="D15" s="5">
        <v>1.1233251036455145E8</v>
      </c>
      <c r="E15" s="6">
        <v>0.24034097739599058</v>
      </c>
      <c r="F15" s="6">
        <v>0.2944560060672932</v>
      </c>
      <c r="G15" s="6">
        <v>0.7857297381238428</v>
      </c>
      <c r="H15" s="6">
        <v>0.6130510207279952</v>
      </c>
      <c r="I15" s="5">
        <v>2.274757198237842E8</v>
      </c>
      <c r="J15" s="5">
        <v>3.0397910344094837E8</v>
      </c>
    </row>
    <row r="16">
      <c r="A16" s="4" t="s">
        <v>20</v>
      </c>
      <c r="B16" s="4" t="s">
        <v>22</v>
      </c>
      <c r="C16" s="5">
        <v>4.131888136271115E7</v>
      </c>
      <c r="D16" s="5">
        <v>6.854718663768727E7</v>
      </c>
      <c r="E16" s="6">
        <v>0.11166406187536441</v>
      </c>
      <c r="F16" s="6">
        <v>0.2150319154288088</v>
      </c>
      <c r="G16" s="6">
        <v>0.8650361861769029</v>
      </c>
      <c r="H16" s="6">
        <v>0.6071303974025514</v>
      </c>
      <c r="I16" s="5">
        <v>1.64261404089183E8</v>
      </c>
      <c r="J16" s="5">
        <v>3.078746798160984E8</v>
      </c>
    </row>
    <row r="17">
      <c r="A17" s="4" t="s">
        <v>20</v>
      </c>
      <c r="B17" s="4" t="s">
        <v>23</v>
      </c>
      <c r="C17" s="5">
        <v>3.513179309646798E7</v>
      </c>
      <c r="D17" s="5">
        <v>9.566120600206165E7</v>
      </c>
      <c r="E17" s="6">
        <v>0.09359992735692377</v>
      </c>
      <c r="F17" s="6">
        <v>0.25968978716406943</v>
      </c>
      <c r="G17" s="6">
        <v>0.9681098826812139</v>
      </c>
      <c r="H17" s="6">
        <v>0.61566690915356</v>
      </c>
      <c r="I17" s="5">
        <v>8.339624023179664E7</v>
      </c>
      <c r="J17" s="5">
        <v>2.9665651906598604E8</v>
      </c>
    </row>
    <row r="18">
      <c r="A18" s="4" t="s">
        <v>20</v>
      </c>
      <c r="B18" s="4" t="s">
        <v>24</v>
      </c>
      <c r="C18" s="5">
        <v>1.6143544718277639E7</v>
      </c>
      <c r="D18" s="5">
        <v>7.998026141968712E7</v>
      </c>
      <c r="E18" s="6">
        <v>0.04142969039557308</v>
      </c>
      <c r="F18" s="6">
        <v>0.2124210173752084</v>
      </c>
      <c r="G18" s="6">
        <v>0.9755235736782787</v>
      </c>
      <c r="H18" s="6">
        <v>0.6304456954093739</v>
      </c>
      <c r="I18" s="5">
        <v>5.976402341509851E7</v>
      </c>
      <c r="J18" s="5">
        <v>3.0470359837833124E8</v>
      </c>
    </row>
    <row r="19">
      <c r="A19" s="4"/>
      <c r="B19" s="10"/>
      <c r="C19" s="8"/>
      <c r="D19" s="8"/>
      <c r="E19" s="9"/>
      <c r="F19" s="9"/>
      <c r="G19" s="9"/>
      <c r="H19" s="9"/>
      <c r="I19" s="8"/>
      <c r="J19" s="8"/>
    </row>
    <row r="20">
      <c r="A20" s="11" t="s">
        <v>25</v>
      </c>
      <c r="B20" s="12" t="s">
        <v>21</v>
      </c>
      <c r="C20" s="5">
        <f t="shared" ref="C20:J20" si="1">AVERAGE(C54,C59,C64,C69)</f>
        <v>82648813.25</v>
      </c>
      <c r="D20" s="5">
        <f t="shared" si="1"/>
        <v>113803960.8</v>
      </c>
      <c r="E20" s="6">
        <f t="shared" si="1"/>
        <v>0.2554781625</v>
      </c>
      <c r="F20" s="6">
        <f t="shared" si="1"/>
        <v>0.3402446125</v>
      </c>
      <c r="G20" s="6">
        <f t="shared" si="1"/>
        <v>0.7537462875</v>
      </c>
      <c r="H20" s="6">
        <f t="shared" si="1"/>
        <v>0.600270625</v>
      </c>
      <c r="I20" s="5">
        <f t="shared" si="1"/>
        <v>248236100.3</v>
      </c>
      <c r="J20" s="5">
        <f t="shared" si="1"/>
        <v>324907453.8</v>
      </c>
    </row>
    <row r="21">
      <c r="A21" s="11" t="s">
        <v>25</v>
      </c>
      <c r="B21" s="12" t="s">
        <v>22</v>
      </c>
      <c r="C21" s="5">
        <f t="shared" ref="C21:J21" si="2">AVERAGE(C55,C60,C65,C70)</f>
        <v>24109170.32</v>
      </c>
      <c r="D21" s="5">
        <f t="shared" si="2"/>
        <v>78920081.9</v>
      </c>
      <c r="E21" s="6">
        <f t="shared" si="2"/>
        <v>0.08602845</v>
      </c>
      <c r="F21" s="6">
        <f t="shared" si="2"/>
        <v>0.2323957975</v>
      </c>
      <c r="G21" s="6">
        <f t="shared" si="2"/>
        <v>0.90815671</v>
      </c>
      <c r="H21" s="6">
        <f t="shared" si="2"/>
        <v>0.6189991175</v>
      </c>
      <c r="I21" s="5">
        <f t="shared" si="2"/>
        <v>146985264.5</v>
      </c>
      <c r="J21" s="5">
        <f t="shared" si="2"/>
        <v>313437722.3</v>
      </c>
    </row>
    <row r="22">
      <c r="A22" s="11" t="s">
        <v>25</v>
      </c>
      <c r="B22" s="12" t="s">
        <v>23</v>
      </c>
      <c r="C22" s="5">
        <f t="shared" ref="C22:J22" si="3">AVERAGE(C56,C61,C66,C71)</f>
        <v>52775011.7</v>
      </c>
      <c r="D22" s="5">
        <f t="shared" si="3"/>
        <v>95805671.68</v>
      </c>
      <c r="E22" s="6">
        <f t="shared" si="3"/>
        <v>0.1495254425</v>
      </c>
      <c r="F22" s="6">
        <f t="shared" si="3"/>
        <v>0.286984875</v>
      </c>
      <c r="G22" s="6">
        <f t="shared" si="3"/>
        <v>0.92958386</v>
      </c>
      <c r="H22" s="6">
        <f t="shared" si="3"/>
        <v>0.6290139875</v>
      </c>
      <c r="I22" s="5">
        <f t="shared" si="3"/>
        <v>134154469.4</v>
      </c>
      <c r="J22" s="5">
        <f t="shared" si="3"/>
        <v>309214046.5</v>
      </c>
    </row>
    <row r="23">
      <c r="A23" s="11" t="s">
        <v>25</v>
      </c>
      <c r="B23" s="12" t="s">
        <v>24</v>
      </c>
      <c r="C23" s="5">
        <f t="shared" ref="C23:J23" si="4">AVERAGE(C57,C62,C67,C72)</f>
        <v>7959648.265</v>
      </c>
      <c r="D23" s="5">
        <f t="shared" si="4"/>
        <v>79890305.58</v>
      </c>
      <c r="E23" s="6">
        <f t="shared" si="4"/>
        <v>0.0226540175</v>
      </c>
      <c r="F23" s="6">
        <f t="shared" si="4"/>
        <v>0.2496167625</v>
      </c>
      <c r="G23" s="6">
        <f t="shared" si="4"/>
        <v>0.9949318175</v>
      </c>
      <c r="H23" s="6">
        <f t="shared" si="4"/>
        <v>0.6203752825</v>
      </c>
      <c r="I23" s="5">
        <f t="shared" si="4"/>
        <v>27113142.42</v>
      </c>
      <c r="J23" s="5">
        <f t="shared" si="4"/>
        <v>311226175.3</v>
      </c>
    </row>
    <row r="24">
      <c r="A24" s="4"/>
      <c r="B24" s="10"/>
      <c r="C24" s="8"/>
      <c r="D24" s="8"/>
      <c r="E24" s="9"/>
      <c r="F24" s="9"/>
      <c r="G24" s="9"/>
      <c r="H24" s="9"/>
      <c r="I24" s="8"/>
      <c r="J24" s="8"/>
    </row>
    <row r="25" ht="15.75" customHeight="1">
      <c r="A25" s="4"/>
      <c r="B25" s="10"/>
      <c r="C25" s="8"/>
      <c r="D25" s="8"/>
      <c r="E25" s="9"/>
      <c r="F25" s="9"/>
      <c r="G25" s="9"/>
      <c r="H25" s="9"/>
      <c r="I25" s="8"/>
      <c r="J25" s="8"/>
    </row>
    <row r="26" ht="15.75" customHeight="1">
      <c r="A26" s="13" t="s">
        <v>26</v>
      </c>
    </row>
    <row r="27" ht="15.75" customHeight="1">
      <c r="C27" s="8"/>
      <c r="D27" s="8"/>
      <c r="E27" s="9"/>
      <c r="F27" s="9"/>
      <c r="G27" s="9"/>
      <c r="H27" s="9"/>
      <c r="I27" s="8"/>
      <c r="J27" s="8"/>
    </row>
    <row r="28" ht="15.75" customHeight="1">
      <c r="A28" s="4" t="s">
        <v>27</v>
      </c>
      <c r="B28" s="10" t="s">
        <v>28</v>
      </c>
      <c r="C28" s="8">
        <v>8.11679380873538E7</v>
      </c>
      <c r="D28" s="8">
        <v>7.66181149416123E7</v>
      </c>
      <c r="E28" s="9">
        <v>0.260580005799001</v>
      </c>
      <c r="F28" s="9">
        <v>0.255764954635509</v>
      </c>
      <c r="G28" s="9">
        <v>0.793732668772449</v>
      </c>
      <c r="H28" s="9">
        <v>0.734145850938793</v>
      </c>
      <c r="I28" s="8">
        <v>2.45521594292654E8</v>
      </c>
      <c r="J28" s="8">
        <v>3.08637280012804E8</v>
      </c>
    </row>
    <row r="29" ht="15.75" customHeight="1">
      <c r="A29" s="4" t="s">
        <v>27</v>
      </c>
      <c r="B29" s="10" t="s">
        <v>29</v>
      </c>
      <c r="C29" s="8">
        <v>2.35911095955077E7</v>
      </c>
      <c r="D29" s="8">
        <v>4.90135655809057E7</v>
      </c>
      <c r="E29" s="9">
        <v>0.0828078319911743</v>
      </c>
      <c r="F29" s="9">
        <v>0.178949241765122</v>
      </c>
      <c r="G29" s="9">
        <v>0.947938956886374</v>
      </c>
      <c r="H29" s="9">
        <v>0.736461879509594</v>
      </c>
      <c r="I29" s="8">
        <v>1.23347656738897E8</v>
      </c>
      <c r="J29" s="8">
        <v>3.07289969129796E8</v>
      </c>
    </row>
    <row r="30" ht="15.75" customHeight="1">
      <c r="A30" s="4" t="s">
        <v>27</v>
      </c>
      <c r="B30" s="10" t="s">
        <v>30</v>
      </c>
      <c r="C30" s="8">
        <v>5.27150995258329E7</v>
      </c>
      <c r="D30" s="8">
        <v>6.44152830798742E7</v>
      </c>
      <c r="E30" s="9">
        <v>0.157461280290403</v>
      </c>
      <c r="F30" s="9">
        <v>0.202848233691492</v>
      </c>
      <c r="G30" s="9">
        <v>0.927044475169927</v>
      </c>
      <c r="H30" s="9">
        <v>0.759953779405268</v>
      </c>
      <c r="I30" s="8">
        <v>1.46017047877321E8</v>
      </c>
      <c r="J30" s="8">
        <v>2.93274361516244E8</v>
      </c>
    </row>
    <row r="31" ht="15.75" customHeight="1">
      <c r="A31" s="4" t="s">
        <v>27</v>
      </c>
      <c r="B31" s="10" t="s">
        <v>31</v>
      </c>
      <c r="C31" s="8">
        <v>3053781.35531619</v>
      </c>
      <c r="D31" s="8">
        <v>5.26389410082958E7</v>
      </c>
      <c r="E31" s="9">
        <v>0.0116750550675263</v>
      </c>
      <c r="F31" s="9">
        <v>0.184462418185164</v>
      </c>
      <c r="G31" s="9">
        <v>0.999165357428985</v>
      </c>
      <c r="H31" s="9">
        <v>0.733282852017727</v>
      </c>
      <c r="I31" s="8">
        <v>1.56179754864063E7</v>
      </c>
      <c r="J31" s="8">
        <v>3.09137813549016E8</v>
      </c>
    </row>
    <row r="32" ht="15.75" customHeight="1">
      <c r="C32" s="8"/>
      <c r="D32" s="8"/>
      <c r="E32" s="9"/>
      <c r="F32" s="9"/>
      <c r="G32" s="9"/>
      <c r="H32" s="9"/>
      <c r="I32" s="8"/>
      <c r="J32" s="8"/>
    </row>
    <row r="33" ht="15.75" customHeight="1">
      <c r="A33" s="4" t="s">
        <v>32</v>
      </c>
      <c r="B33" s="10" t="s">
        <v>28</v>
      </c>
      <c r="C33" s="8">
        <v>1.21181819422852E8</v>
      </c>
      <c r="D33" s="8">
        <v>1.1159781978021E8</v>
      </c>
      <c r="E33" s="9">
        <v>0.21376235286684</v>
      </c>
      <c r="F33" s="9">
        <v>0.222101659468784</v>
      </c>
      <c r="G33" s="9">
        <v>0.801747835464293</v>
      </c>
      <c r="H33" s="9">
        <v>0.795747437559725</v>
      </c>
      <c r="I33" s="8">
        <v>2.87185044616887E8</v>
      </c>
      <c r="J33" s="8">
        <v>3.09371086927399E8</v>
      </c>
    </row>
    <row r="34" ht="15.75" customHeight="1">
      <c r="A34" s="4" t="s">
        <v>32</v>
      </c>
      <c r="B34" s="10" t="s">
        <v>29</v>
      </c>
      <c r="C34" s="8">
        <v>5.87925611444472E7</v>
      </c>
      <c r="D34" s="8">
        <v>5.75393995014754E7</v>
      </c>
      <c r="E34" s="9">
        <v>0.0922611147830372</v>
      </c>
      <c r="F34" s="9">
        <v>0.170762988893284</v>
      </c>
      <c r="G34" s="9">
        <v>0.945041855808185</v>
      </c>
      <c r="H34" s="9">
        <v>0.793072927474311</v>
      </c>
      <c r="I34" s="8">
        <v>1.51205949850283E8</v>
      </c>
      <c r="J34" s="8">
        <v>3.11389972511304E8</v>
      </c>
    </row>
    <row r="35" ht="15.75" customHeight="1">
      <c r="A35" s="4" t="s">
        <v>32</v>
      </c>
      <c r="B35" s="10" t="s">
        <v>30</v>
      </c>
      <c r="C35" s="8">
        <v>7.02773882326375E7</v>
      </c>
      <c r="D35" s="8">
        <v>8.90858214334691E7</v>
      </c>
      <c r="E35" s="9">
        <v>0.120885067425175</v>
      </c>
      <c r="F35" s="9">
        <v>0.202154203759254</v>
      </c>
      <c r="G35" s="9">
        <v>0.941186677393214</v>
      </c>
      <c r="H35" s="9">
        <v>0.806773886878595</v>
      </c>
      <c r="I35" s="8">
        <v>1.56419433501359E8</v>
      </c>
      <c r="J35" s="8">
        <v>3.00904633450822E8</v>
      </c>
    </row>
    <row r="36" ht="15.75" customHeight="1">
      <c r="A36" s="4" t="s">
        <v>32</v>
      </c>
      <c r="B36" s="10" t="s">
        <v>33</v>
      </c>
      <c r="C36" s="8">
        <v>3.80053816377404E7</v>
      </c>
      <c r="D36" s="8">
        <v>6.15547654647244E7</v>
      </c>
      <c r="E36" s="9">
        <v>0.0631082074513428</v>
      </c>
      <c r="F36" s="9">
        <v>0.170571419595682</v>
      </c>
      <c r="G36" s="9">
        <v>0.97443138884825</v>
      </c>
      <c r="H36" s="9">
        <v>0.75165591972106</v>
      </c>
      <c r="I36" s="8">
        <v>1.03135082499641E8</v>
      </c>
      <c r="J36" s="8">
        <v>3.41132323622233E8</v>
      </c>
    </row>
    <row r="37" ht="15.75" customHeight="1">
      <c r="C37" s="8"/>
      <c r="D37" s="8"/>
      <c r="E37" s="9"/>
      <c r="F37" s="9"/>
      <c r="G37" s="9"/>
      <c r="H37" s="9"/>
      <c r="I37" s="8"/>
      <c r="J37" s="8"/>
    </row>
    <row r="38" ht="15.75" customHeight="1">
      <c r="A38" s="4" t="s">
        <v>34</v>
      </c>
      <c r="B38" s="10" t="s">
        <v>28</v>
      </c>
      <c r="C38" s="8">
        <v>5.96019488735255E7</v>
      </c>
      <c r="D38" s="8">
        <v>9.3234886097905E7</v>
      </c>
      <c r="E38" s="9">
        <v>0.266990827414923</v>
      </c>
      <c r="F38" s="9">
        <v>0.326250583253185</v>
      </c>
      <c r="G38" s="9">
        <v>0.727524255560709</v>
      </c>
      <c r="H38" s="9">
        <v>0.449657185063089</v>
      </c>
      <c r="I38" s="8">
        <v>1.7183961620793E8</v>
      </c>
      <c r="J38" s="8">
        <v>1.83101012595878E8</v>
      </c>
    </row>
    <row r="39" ht="15.75" customHeight="1">
      <c r="A39" s="4" t="s">
        <v>34</v>
      </c>
      <c r="B39" s="10" t="s">
        <v>35</v>
      </c>
      <c r="C39" s="8">
        <v>2.46379355830853E7</v>
      </c>
      <c r="D39" s="8">
        <v>7.15597619056614E7</v>
      </c>
      <c r="E39" s="9">
        <v>0.139631924046708</v>
      </c>
      <c r="F39" s="9">
        <v>0.238113420419945</v>
      </c>
      <c r="G39" s="9">
        <v>0.726832408039589</v>
      </c>
      <c r="H39" s="9">
        <v>0.486264139700452</v>
      </c>
      <c r="I39" s="8">
        <v>1.72057638258946E8</v>
      </c>
      <c r="J39" s="8">
        <v>1.76906600309515E8</v>
      </c>
    </row>
    <row r="40" ht="15.75" customHeight="1">
      <c r="A40" s="4" t="s">
        <v>34</v>
      </c>
      <c r="B40" s="10" t="s">
        <v>30</v>
      </c>
      <c r="C40" s="8">
        <v>1.43116622052651E7</v>
      </c>
      <c r="D40" s="8">
        <v>8.29812450236151E7</v>
      </c>
      <c r="E40" s="9">
        <v>0.069946192289572</v>
      </c>
      <c r="F40" s="9">
        <v>0.279316236732244</v>
      </c>
      <c r="G40" s="9">
        <v>0.991567998995192</v>
      </c>
      <c r="H40" s="9">
        <v>0.354628378221242</v>
      </c>
      <c r="I40" s="8">
        <v>3.02290636441054E7</v>
      </c>
      <c r="J40" s="8">
        <v>1.98280053767515E8</v>
      </c>
    </row>
    <row r="41" ht="15.75" customHeight="1">
      <c r="A41" s="4" t="s">
        <v>34</v>
      </c>
      <c r="B41" s="10" t="s">
        <v>36</v>
      </c>
      <c r="C41" s="8">
        <v>1.43392475733226E7</v>
      </c>
      <c r="D41" s="8">
        <v>7.40943637644458E7</v>
      </c>
      <c r="E41" s="9">
        <v>0.0717350216563408</v>
      </c>
      <c r="F41" s="9">
        <v>0.23332379693771</v>
      </c>
      <c r="G41" s="9">
        <v>0.921329797241551</v>
      </c>
      <c r="H41" s="9">
        <v>0.553376064832187</v>
      </c>
      <c r="I41" s="8">
        <v>9.233460696507E7</v>
      </c>
      <c r="J41" s="8">
        <v>1.64947254989544E8</v>
      </c>
    </row>
    <row r="42" ht="15.75" customHeight="1">
      <c r="C42" s="8"/>
      <c r="D42" s="8"/>
      <c r="E42" s="9"/>
      <c r="F42" s="9"/>
      <c r="G42" s="9"/>
      <c r="H42" s="9"/>
      <c r="I42" s="8"/>
      <c r="J42" s="8"/>
    </row>
    <row r="43" ht="15.75" customHeight="1">
      <c r="A43" s="4" t="s">
        <v>37</v>
      </c>
      <c r="B43" s="10" t="s">
        <v>28</v>
      </c>
      <c r="C43" s="8">
        <v>6.04575730791879E7</v>
      </c>
      <c r="D43" s="8">
        <v>5.95639945217089E7</v>
      </c>
      <c r="E43" s="9">
        <v>0.189077462254139</v>
      </c>
      <c r="F43" s="9">
        <v>0.250908467548327</v>
      </c>
      <c r="G43" s="9">
        <v>0.85549210451162</v>
      </c>
      <c r="H43" s="9">
        <v>0.603334313674654</v>
      </c>
      <c r="I43" s="8">
        <v>1.75568852086876E8</v>
      </c>
      <c r="J43" s="8">
        <v>2.95895073173393E8</v>
      </c>
    </row>
    <row r="44" ht="15.75" customHeight="1">
      <c r="A44" s="4" t="s">
        <v>37</v>
      </c>
      <c r="B44" s="10" t="s">
        <v>38</v>
      </c>
      <c r="C44" s="8">
        <v>2.35741457954925E7</v>
      </c>
      <c r="D44" s="8">
        <v>4.03284060645348E7</v>
      </c>
      <c r="E44" s="9">
        <v>0.0952836664659117</v>
      </c>
      <c r="F44" s="9">
        <v>0.187431084523942</v>
      </c>
      <c r="G44" s="9">
        <v>0.885843861144096</v>
      </c>
      <c r="H44" s="9">
        <v>0.563530618713009</v>
      </c>
      <c r="I44" s="8">
        <v>1.56045524388989E8</v>
      </c>
      <c r="J44" s="8">
        <v>3.10386131974286E8</v>
      </c>
    </row>
    <row r="45" ht="15.75" customHeight="1">
      <c r="A45" s="4" t="s">
        <v>37</v>
      </c>
      <c r="B45" s="10" t="s">
        <v>30</v>
      </c>
      <c r="C45" s="8">
        <v>2.6730120657351E7</v>
      </c>
      <c r="D45" s="8">
        <v>4.93463411106429E7</v>
      </c>
      <c r="E45" s="9">
        <v>0.0884774034125626</v>
      </c>
      <c r="F45" s="9">
        <v>0.216170678666522</v>
      </c>
      <c r="G45" s="9">
        <v>0.982915208661612</v>
      </c>
      <c r="H45" s="9">
        <v>0.682965052370006</v>
      </c>
      <c r="I45" s="8">
        <v>6.03679629005057E7</v>
      </c>
      <c r="J45" s="8">
        <v>2.64532469635452E8</v>
      </c>
    </row>
    <row r="46" ht="15.75" customHeight="1">
      <c r="A46" s="4" t="s">
        <v>37</v>
      </c>
      <c r="B46" s="10" t="s">
        <v>31</v>
      </c>
      <c r="C46" s="8">
        <v>2514477.31838709</v>
      </c>
      <c r="D46" s="8">
        <v>4.82440072183396E7</v>
      </c>
      <c r="E46" s="9">
        <v>0.0119984673427466</v>
      </c>
      <c r="F46" s="9">
        <v>0.167353837400497</v>
      </c>
      <c r="G46" s="9">
        <v>0.996541470740285</v>
      </c>
      <c r="H46" s="9">
        <v>0.648231348732969</v>
      </c>
      <c r="I46" s="8">
        <v>2.716110338194E7</v>
      </c>
      <c r="J46" s="8">
        <v>2.78646751336282E8</v>
      </c>
    </row>
    <row r="47" ht="15.75" customHeight="1">
      <c r="C47" s="8"/>
      <c r="D47" s="8"/>
      <c r="E47" s="9"/>
      <c r="F47" s="9"/>
      <c r="G47" s="9"/>
      <c r="H47" s="9"/>
      <c r="I47" s="8"/>
      <c r="J47" s="8"/>
    </row>
    <row r="48" ht="15.75" customHeight="1">
      <c r="A48" s="4" t="s">
        <v>39</v>
      </c>
      <c r="B48" s="10" t="s">
        <v>40</v>
      </c>
      <c r="C48" s="8">
        <v>1.34130656295612E8</v>
      </c>
      <c r="D48" s="8">
        <v>2.20647736481321E8</v>
      </c>
      <c r="E48" s="9">
        <v>0.27129423864505</v>
      </c>
      <c r="F48" s="9">
        <v>0.417254365430661</v>
      </c>
      <c r="G48" s="9">
        <v>0.750151826310143</v>
      </c>
      <c r="H48" s="9">
        <v>0.482370316403715</v>
      </c>
      <c r="I48" s="8">
        <v>2.57263491914574E8</v>
      </c>
      <c r="J48" s="8">
        <v>4.22891064495268E8</v>
      </c>
    </row>
    <row r="49" ht="15.75" customHeight="1">
      <c r="A49" s="4" t="s">
        <v>39</v>
      </c>
      <c r="B49" s="10" t="s">
        <v>41</v>
      </c>
      <c r="C49" s="8">
        <v>7.5998654695023E7</v>
      </c>
      <c r="D49" s="8">
        <v>1.24294800135859E8</v>
      </c>
      <c r="E49" s="9">
        <v>0.148335772089991</v>
      </c>
      <c r="F49" s="9">
        <v>0.299902841541751</v>
      </c>
      <c r="G49" s="9">
        <v>0.819523849006271</v>
      </c>
      <c r="H49" s="9">
        <v>0.456322421615391</v>
      </c>
      <c r="I49" s="8">
        <v>2.186502512088E8</v>
      </c>
      <c r="J49" s="8">
        <v>4.33400725155591E8</v>
      </c>
    </row>
    <row r="50" ht="15.75" customHeight="1">
      <c r="A50" s="4" t="s">
        <v>39</v>
      </c>
      <c r="B50" s="10" t="s">
        <v>42</v>
      </c>
      <c r="C50" s="8">
        <v>1.16246948612534E7</v>
      </c>
      <c r="D50" s="8">
        <v>1.92477339362707E8</v>
      </c>
      <c r="E50" s="9">
        <v>0.0312296933669063</v>
      </c>
      <c r="F50" s="9">
        <v>0.397959582970835</v>
      </c>
      <c r="G50" s="9">
        <v>0.997835053186125</v>
      </c>
      <c r="H50" s="9">
        <v>0.474013448892689</v>
      </c>
      <c r="I50" s="8">
        <v>2.39476932356921E7</v>
      </c>
      <c r="J50" s="8">
        <v>4.26291076959897E8</v>
      </c>
    </row>
    <row r="51" ht="15.75" customHeight="1">
      <c r="A51" s="4" t="s">
        <v>39</v>
      </c>
      <c r="B51" s="10" t="s">
        <v>43</v>
      </c>
      <c r="C51" s="8">
        <v>2.28048357066219E7</v>
      </c>
      <c r="D51" s="8">
        <v>1.6336922964263E8</v>
      </c>
      <c r="E51" s="9">
        <v>0.0486317004599089</v>
      </c>
      <c r="F51" s="9">
        <v>0.306393614756989</v>
      </c>
      <c r="G51" s="9">
        <v>0.986149854132322</v>
      </c>
      <c r="H51" s="9">
        <v>0.465682291742927</v>
      </c>
      <c r="I51" s="8">
        <v>6.05713487424353E7</v>
      </c>
      <c r="J51" s="8">
        <v>4.29653848394581E8</v>
      </c>
    </row>
    <row r="52" ht="15.75" customHeight="1"/>
    <row r="53" ht="15.75" customHeight="1">
      <c r="A53" s="14" t="s">
        <v>44</v>
      </c>
    </row>
    <row r="54" ht="15.75" customHeight="1">
      <c r="A54" s="12" t="s">
        <v>45</v>
      </c>
      <c r="B54" s="15" t="s">
        <v>46</v>
      </c>
      <c r="C54" s="16">
        <v>5.90545179E7</v>
      </c>
      <c r="D54" s="16">
        <v>1.49353711E8</v>
      </c>
      <c r="E54" s="17">
        <v>0.28777118</v>
      </c>
      <c r="F54" s="17">
        <v>0.4914127</v>
      </c>
      <c r="G54" s="17">
        <v>0.75971561</v>
      </c>
      <c r="H54" s="17">
        <v>0.40439304</v>
      </c>
      <c r="I54" s="16">
        <v>2.14621676E8</v>
      </c>
      <c r="J54" s="16">
        <v>3.63415962E8</v>
      </c>
    </row>
    <row r="55" ht="15.75" customHeight="1">
      <c r="A55" s="12" t="s">
        <v>45</v>
      </c>
      <c r="B55" s="15" t="s">
        <v>47</v>
      </c>
      <c r="C55" s="16">
        <v>4501114.39</v>
      </c>
      <c r="D55" s="16">
        <v>9.45018468E7</v>
      </c>
      <c r="E55" s="17">
        <v>0.07825998</v>
      </c>
      <c r="F55" s="17">
        <v>0.31502482</v>
      </c>
      <c r="G55" s="17">
        <v>0.87323938</v>
      </c>
      <c r="H55" s="17">
        <v>0.39232439</v>
      </c>
      <c r="I55" s="16">
        <v>1.5588452E8</v>
      </c>
      <c r="J55" s="16">
        <v>3.67079403E8</v>
      </c>
    </row>
    <row r="56" ht="15.75" customHeight="1">
      <c r="A56" s="12" t="s">
        <v>45</v>
      </c>
      <c r="B56" s="15" t="s">
        <v>48</v>
      </c>
      <c r="C56" s="16">
        <v>2.24987885E7</v>
      </c>
      <c r="D56" s="16">
        <v>1.15857639E8</v>
      </c>
      <c r="E56" s="17">
        <v>0.11628572</v>
      </c>
      <c r="F56" s="17">
        <v>0.41327266</v>
      </c>
      <c r="G56" s="17">
        <v>0.9675063</v>
      </c>
      <c r="H56" s="17">
        <v>0.4080105</v>
      </c>
      <c r="I56" s="16">
        <v>7.89242365E7</v>
      </c>
      <c r="J56" s="16">
        <v>3.62310665E8</v>
      </c>
    </row>
    <row r="57" ht="15.75" customHeight="1">
      <c r="A57" s="12" t="s">
        <v>45</v>
      </c>
      <c r="B57" s="15" t="s">
        <v>49</v>
      </c>
      <c r="C57" s="16">
        <v>456683.998</v>
      </c>
      <c r="D57" s="16">
        <v>5.85554728E7</v>
      </c>
      <c r="E57" s="17">
        <v>0.00292062</v>
      </c>
      <c r="F57" s="17">
        <v>0.35818242</v>
      </c>
      <c r="G57" s="17">
        <v>0.99986958</v>
      </c>
      <c r="H57" s="17">
        <v>0.36177892</v>
      </c>
      <c r="I57" s="16">
        <v>5000111.03</v>
      </c>
      <c r="J57" s="16">
        <v>3.76192114E8</v>
      </c>
    </row>
    <row r="58" ht="15.75" customHeight="1"/>
    <row r="59" ht="15.75" customHeight="1">
      <c r="A59" s="12" t="s">
        <v>50</v>
      </c>
      <c r="B59" s="15" t="s">
        <v>46</v>
      </c>
      <c r="C59" s="16">
        <v>7.93175477E7</v>
      </c>
      <c r="D59" s="16">
        <v>1.21253332E8</v>
      </c>
      <c r="E59" s="17">
        <v>0.29963467</v>
      </c>
      <c r="F59" s="17">
        <v>0.39414741</v>
      </c>
      <c r="G59" s="17">
        <v>0.68676562</v>
      </c>
      <c r="H59" s="17">
        <v>0.50776804</v>
      </c>
      <c r="I59" s="16">
        <v>2.55676098E8</v>
      </c>
      <c r="J59" s="16">
        <v>3.70608711E8</v>
      </c>
    </row>
    <row r="60" ht="15.75" customHeight="1">
      <c r="A60" s="12" t="s">
        <v>50</v>
      </c>
      <c r="B60" s="15" t="s">
        <v>51</v>
      </c>
      <c r="C60" s="16">
        <v>2.73735999E7</v>
      </c>
      <c r="D60" s="16">
        <v>7.31308962E7</v>
      </c>
      <c r="E60" s="17">
        <v>0.1118851</v>
      </c>
      <c r="F60" s="17">
        <v>0.2572768</v>
      </c>
      <c r="G60" s="17">
        <v>0.86738904</v>
      </c>
      <c r="H60" s="17">
        <v>0.52271456</v>
      </c>
      <c r="I60" s="16">
        <v>1.66358551E8</v>
      </c>
      <c r="J60" s="16">
        <v>3.64938607E8</v>
      </c>
    </row>
    <row r="61" ht="15.75" customHeight="1">
      <c r="A61" s="12" t="s">
        <v>50</v>
      </c>
      <c r="B61" s="15" t="s">
        <v>48</v>
      </c>
      <c r="C61" s="16">
        <v>5.33474811E7</v>
      </c>
      <c r="D61" s="16">
        <v>1.00653646E8</v>
      </c>
      <c r="E61" s="17">
        <v>0.19383615</v>
      </c>
      <c r="F61" s="17">
        <v>0.33359191</v>
      </c>
      <c r="G61" s="17">
        <v>0.9057618</v>
      </c>
      <c r="H61" s="17">
        <v>0.52736553</v>
      </c>
      <c r="I61" s="16">
        <v>1.40239036E8</v>
      </c>
      <c r="J61" s="16">
        <v>3.6315616E8</v>
      </c>
    </row>
    <row r="62" ht="15.75" customHeight="1">
      <c r="A62" s="12" t="s">
        <v>50</v>
      </c>
      <c r="B62" s="15" t="s">
        <v>52</v>
      </c>
      <c r="C62" s="16">
        <v>1.79657902E7</v>
      </c>
      <c r="D62" s="16">
        <v>9.64765813E7</v>
      </c>
      <c r="E62" s="17">
        <v>0.06072406</v>
      </c>
      <c r="F62" s="17">
        <v>0.29312886</v>
      </c>
      <c r="G62" s="17">
        <v>0.98303966</v>
      </c>
      <c r="H62" s="17">
        <v>0.527377</v>
      </c>
      <c r="I62" s="16">
        <v>5.9493941E7</v>
      </c>
      <c r="J62" s="16">
        <v>3.63151754E8</v>
      </c>
    </row>
    <row r="63" ht="15.75" customHeight="1"/>
    <row r="64" ht="15.75" customHeight="1">
      <c r="A64" s="12" t="s">
        <v>53</v>
      </c>
      <c r="B64" s="15" t="s">
        <v>46</v>
      </c>
      <c r="C64" s="16">
        <v>6.33234424E7</v>
      </c>
      <c r="D64" s="16">
        <v>8.0087244E7</v>
      </c>
      <c r="E64" s="17">
        <v>0.21519557</v>
      </c>
      <c r="F64" s="17">
        <v>0.25037042</v>
      </c>
      <c r="G64" s="17">
        <v>0.76701053</v>
      </c>
      <c r="H64" s="17">
        <v>0.72136468</v>
      </c>
      <c r="I64" s="16">
        <v>2.28724345E8</v>
      </c>
      <c r="J64" s="16">
        <v>2.64077058E8</v>
      </c>
    </row>
    <row r="65" ht="15.75" customHeight="1">
      <c r="A65" s="12" t="s">
        <v>53</v>
      </c>
      <c r="B65" s="15" t="s">
        <v>54</v>
      </c>
      <c r="C65" s="16">
        <v>1.83713394E7</v>
      </c>
      <c r="D65" s="16">
        <v>6.68543984E7</v>
      </c>
      <c r="E65" s="17">
        <v>0.06926221</v>
      </c>
      <c r="F65" s="17">
        <v>0.19188054</v>
      </c>
      <c r="G65" s="17">
        <v>0.95313902</v>
      </c>
      <c r="H65" s="17">
        <v>0.74849986</v>
      </c>
      <c r="I65" s="16">
        <v>1.02576985E8</v>
      </c>
      <c r="J65" s="16">
        <v>2.50889048E8</v>
      </c>
    </row>
    <row r="66" ht="15.75" customHeight="1">
      <c r="A66" s="12" t="s">
        <v>53</v>
      </c>
      <c r="B66" s="15" t="s">
        <v>48</v>
      </c>
      <c r="C66" s="16">
        <v>4.61952718E7</v>
      </c>
      <c r="D66" s="16">
        <v>6.62854727E7</v>
      </c>
      <c r="E66" s="17">
        <v>0.14401467</v>
      </c>
      <c r="F66" s="17">
        <v>0.20483746</v>
      </c>
      <c r="G66" s="17">
        <v>0.92928464</v>
      </c>
      <c r="H66" s="17">
        <v>0.76673061</v>
      </c>
      <c r="I66" s="16">
        <v>1.26008875E8</v>
      </c>
      <c r="J66" s="16">
        <v>2.41624777E8</v>
      </c>
    </row>
    <row r="67" ht="15.75" customHeight="1">
      <c r="A67" s="12" t="s">
        <v>53</v>
      </c>
      <c r="B67" s="15" t="s">
        <v>55</v>
      </c>
      <c r="C67" s="16">
        <v>2440968.56</v>
      </c>
      <c r="D67" s="16">
        <v>6.24452482E7</v>
      </c>
      <c r="E67" s="17">
        <v>0.00830714</v>
      </c>
      <c r="F67" s="17">
        <v>0.17954036</v>
      </c>
      <c r="G67" s="17">
        <v>0.99965202</v>
      </c>
      <c r="H67" s="17">
        <v>0.77991517</v>
      </c>
      <c r="I67" s="16">
        <v>8839353.16</v>
      </c>
      <c r="J67" s="16">
        <v>2.34697056E8</v>
      </c>
    </row>
    <row r="68" ht="15.75" customHeight="1"/>
    <row r="69" ht="15.75" customHeight="1">
      <c r="A69" s="12" t="s">
        <v>56</v>
      </c>
      <c r="B69" s="15" t="s">
        <v>46</v>
      </c>
      <c r="C69" s="16">
        <v>1.28899745E8</v>
      </c>
      <c r="D69" s="16">
        <v>1.04521556E8</v>
      </c>
      <c r="E69" s="17">
        <v>0.21931123</v>
      </c>
      <c r="F69" s="17">
        <v>0.22504792</v>
      </c>
      <c r="G69" s="17">
        <v>0.80149339</v>
      </c>
      <c r="H69" s="17">
        <v>0.76755674</v>
      </c>
      <c r="I69" s="16">
        <v>2.93922282E8</v>
      </c>
      <c r="J69" s="16">
        <v>3.01528084E8</v>
      </c>
    </row>
    <row r="70" ht="15.75" customHeight="1">
      <c r="A70" s="12" t="s">
        <v>56</v>
      </c>
      <c r="B70" s="15" t="s">
        <v>57</v>
      </c>
      <c r="C70" s="16">
        <v>4.61906276E7</v>
      </c>
      <c r="D70" s="16">
        <v>8.11931862E7</v>
      </c>
      <c r="E70" s="17">
        <v>0.08470651</v>
      </c>
      <c r="F70" s="17">
        <v>0.16540103</v>
      </c>
      <c r="G70" s="17">
        <v>0.9388594</v>
      </c>
      <c r="H70" s="17">
        <v>0.81245766</v>
      </c>
      <c r="I70" s="16">
        <v>1.63121002E8</v>
      </c>
      <c r="J70" s="16">
        <v>2.70843831E8</v>
      </c>
    </row>
    <row r="71" ht="15.75" customHeight="1">
      <c r="A71" s="12" t="s">
        <v>56</v>
      </c>
      <c r="B71" s="15" t="s">
        <v>48</v>
      </c>
      <c r="C71" s="16">
        <v>8.90585054E7</v>
      </c>
      <c r="D71" s="16">
        <v>1.00425929E8</v>
      </c>
      <c r="E71" s="17">
        <v>0.14396523</v>
      </c>
      <c r="F71" s="17">
        <v>0.19623747</v>
      </c>
      <c r="G71" s="17">
        <v>0.9157827</v>
      </c>
      <c r="H71" s="17">
        <v>0.81394931</v>
      </c>
      <c r="I71" s="16">
        <v>1.9144573E8</v>
      </c>
      <c r="J71" s="16">
        <v>2.69764584E8</v>
      </c>
    </row>
    <row r="72" ht="15.75" customHeight="1">
      <c r="A72" s="12" t="s">
        <v>56</v>
      </c>
      <c r="B72" s="15" t="s">
        <v>58</v>
      </c>
      <c r="C72" s="16">
        <v>1.09751503E7</v>
      </c>
      <c r="D72" s="16">
        <v>1.0208392E8</v>
      </c>
      <c r="E72" s="17">
        <v>0.01866425</v>
      </c>
      <c r="F72" s="17">
        <v>0.16761541</v>
      </c>
      <c r="G72" s="17">
        <v>0.99716601</v>
      </c>
      <c r="H72" s="17">
        <v>0.81243004</v>
      </c>
      <c r="I72" s="16">
        <v>3.51191645E7</v>
      </c>
      <c r="J72" s="16">
        <v>2.70863777E8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3">
    <mergeCell ref="A2:J2"/>
    <mergeCell ref="A26:J26"/>
    <mergeCell ref="A53:J5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2021-08-31T20:23:12Z</dcterms:created>
  <dc:creator>Usuario</dc:creator>
</cp:coreProperties>
</file>