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andr\Dropbox\Ayudantias\Tex\2019 - Organización de Mercados ICP\"/>
    </mc:Choice>
  </mc:AlternateContent>
  <xr:revisionPtr revIDLastSave="0" documentId="8_{C6D175E5-D1B2-4479-B002-E41217D3A09E}" xr6:coauthVersionLast="43" xr6:coauthVersionMax="43" xr10:uidLastSave="{00000000-0000-0000-0000-000000000000}"/>
  <bookViews>
    <workbookView xWindow="-108" yWindow="-108" windowWidth="23256" windowHeight="12576" xr2:uid="{50FC80DB-83B5-4E51-BF71-A78499237FF0}"/>
  </bookViews>
  <sheets>
    <sheet name="E1" sheetId="1" r:id="rId1"/>
    <sheet name="E2" sheetId="2" r:id="rId2"/>
    <sheet name="E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7" i="3" l="1"/>
  <c r="E12" i="3"/>
  <c r="E11" i="3"/>
  <c r="B13" i="3"/>
  <c r="E13" i="3"/>
  <c r="E14" i="3" s="1"/>
  <c r="E5" i="3"/>
  <c r="E4" i="3"/>
  <c r="E3" i="3"/>
  <c r="E2" i="3"/>
  <c r="E11" i="2"/>
  <c r="E10" i="2"/>
  <c r="E9" i="2"/>
  <c r="E4" i="2"/>
  <c r="E3" i="2"/>
  <c r="E2" i="2"/>
  <c r="G24" i="1"/>
  <c r="G18" i="1"/>
  <c r="G17" i="1"/>
  <c r="G16" i="1"/>
  <c r="B18" i="1"/>
  <c r="B25" i="1"/>
  <c r="C22" i="1"/>
  <c r="C21" i="1"/>
  <c r="C20" i="1"/>
  <c r="B12" i="1"/>
  <c r="C8" i="1" s="1"/>
  <c r="C24" i="1" l="1"/>
  <c r="C23" i="1"/>
  <c r="C16" i="1"/>
  <c r="C17" i="1"/>
  <c r="C19" i="1"/>
  <c r="C18" i="1"/>
  <c r="G19" i="1" s="1"/>
  <c r="G20" i="1" s="1"/>
  <c r="C2" i="1"/>
  <c r="C4" i="1"/>
  <c r="C5" i="1"/>
  <c r="C11" i="1"/>
  <c r="C3" i="1"/>
  <c r="C7" i="1"/>
  <c r="C6" i="1"/>
  <c r="C10" i="1"/>
  <c r="C9" i="1"/>
  <c r="G2" i="1" l="1"/>
  <c r="G3" i="1" s="1"/>
  <c r="G4" i="1" s="1"/>
  <c r="G5" i="1"/>
  <c r="G6" i="1" s="1"/>
</calcChain>
</file>

<file path=xl/sharedStrings.xml><?xml version="1.0" encoding="utf-8"?>
<sst xmlns="http://schemas.openxmlformats.org/spreadsheetml/2006/main" count="74" uniqueCount="39">
  <si>
    <t>GM</t>
  </si>
  <si>
    <t>Ford</t>
  </si>
  <si>
    <t>Toyota</t>
  </si>
  <si>
    <t>RN</t>
  </si>
  <si>
    <t>VW</t>
  </si>
  <si>
    <t>DC</t>
  </si>
  <si>
    <t>Fiat</t>
  </si>
  <si>
    <t>Honda</t>
  </si>
  <si>
    <t>Peugeot</t>
  </si>
  <si>
    <t>Suzuki</t>
  </si>
  <si>
    <t>Total</t>
  </si>
  <si>
    <t>UP</t>
  </si>
  <si>
    <t>si</t>
  </si>
  <si>
    <t>c1</t>
  </si>
  <si>
    <t>c2</t>
  </si>
  <si>
    <t>c3</t>
  </si>
  <si>
    <t>HHI</t>
  </si>
  <si>
    <t>Fusion</t>
  </si>
  <si>
    <t>Toyota + Honda</t>
  </si>
  <si>
    <t>Delta HHI</t>
  </si>
  <si>
    <t>Movistar</t>
  </si>
  <si>
    <t>Cuota de Mercado</t>
  </si>
  <si>
    <t>Entel</t>
  </si>
  <si>
    <t>Claro</t>
  </si>
  <si>
    <t>WOM</t>
  </si>
  <si>
    <t>MVNO</t>
  </si>
  <si>
    <t>Postpago</t>
  </si>
  <si>
    <t>Prepago</t>
  </si>
  <si>
    <t xml:space="preserve">Claro </t>
  </si>
  <si>
    <t>c1b &lt; c1c</t>
  </si>
  <si>
    <t>c2b &lt; c2c</t>
  </si>
  <si>
    <t>c3b &gt; c3c</t>
  </si>
  <si>
    <t>Ambiguo</t>
  </si>
  <si>
    <t>Paris Johnson</t>
  </si>
  <si>
    <t>Falabella</t>
  </si>
  <si>
    <t>Ripley</t>
  </si>
  <si>
    <t>La Polar</t>
  </si>
  <si>
    <t>Hites</t>
  </si>
  <si>
    <t>Ripley La Polar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</si>
</sst>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3BEE1-19AF-4D4B-8C7B-537783F82A01}">
  <dimension ref="A1:G25"/>
  <sheetViews>
    <sheetView tabSelected="1" workbookViewId="0">
      <selection activeCell="G24" sqref="G24"/>
    </sheetView>
  </sheetViews>
  <sheetFormatPr baseColWidth="10" defaultRowHeight="14.4" x14ac:dyDescent="0.3"/>
  <sheetData>
    <row r="1" spans="1:7" x14ac:dyDescent="0.3">
      <c r="B1" t="s">
        <v>11</v>
      </c>
      <c r="C1" t="s">
        <v>12</v>
      </c>
    </row>
    <row r="2" spans="1:7" x14ac:dyDescent="0.3">
      <c r="A2" t="s">
        <v>0</v>
      </c>
      <c r="B2">
        <v>7.6</v>
      </c>
      <c r="C2" s="1">
        <f>B2/$B$12</f>
        <v>0.17551963048498842</v>
      </c>
      <c r="F2" t="s">
        <v>13</v>
      </c>
      <c r="G2" s="1">
        <f>C2</f>
        <v>0.17551963048498842</v>
      </c>
    </row>
    <row r="3" spans="1:7" x14ac:dyDescent="0.3">
      <c r="A3" t="s">
        <v>1</v>
      </c>
      <c r="B3">
        <v>7.3</v>
      </c>
      <c r="C3" s="1">
        <f t="shared" ref="C3:C11" si="0">B3/$B$12</f>
        <v>0.16859122401847573</v>
      </c>
      <c r="F3" t="s">
        <v>14</v>
      </c>
      <c r="G3" s="1">
        <f>G2+C3</f>
        <v>0.34411085450346413</v>
      </c>
    </row>
    <row r="4" spans="1:7" x14ac:dyDescent="0.3">
      <c r="A4" t="s">
        <v>2</v>
      </c>
      <c r="B4">
        <v>5.3</v>
      </c>
      <c r="C4" s="1">
        <f t="shared" si="0"/>
        <v>0.12240184757505772</v>
      </c>
      <c r="F4" t="s">
        <v>15</v>
      </c>
      <c r="G4" s="1">
        <f>C4+G3</f>
        <v>0.46651270207852186</v>
      </c>
    </row>
    <row r="5" spans="1:7" x14ac:dyDescent="0.3">
      <c r="A5" t="s">
        <v>3</v>
      </c>
      <c r="B5">
        <v>4.9000000000000004</v>
      </c>
      <c r="C5" s="1">
        <f t="shared" si="0"/>
        <v>0.11316397228637413</v>
      </c>
      <c r="F5" t="s">
        <v>16</v>
      </c>
      <c r="G5">
        <f>SUMSQ(C2:C11)</f>
        <v>0.12070574807055344</v>
      </c>
    </row>
    <row r="6" spans="1:7" x14ac:dyDescent="0.3">
      <c r="A6" t="s">
        <v>4</v>
      </c>
      <c r="B6">
        <v>4.8</v>
      </c>
      <c r="C6" s="1">
        <f t="shared" si="0"/>
        <v>0.11085450346420322</v>
      </c>
      <c r="F6">
        <v>10000</v>
      </c>
      <c r="G6">
        <f>G5*F6</f>
        <v>1207.0574807055343</v>
      </c>
    </row>
    <row r="7" spans="1:7" x14ac:dyDescent="0.3">
      <c r="A7" t="s">
        <v>5</v>
      </c>
      <c r="B7">
        <v>4.4000000000000004</v>
      </c>
      <c r="C7" s="1">
        <f t="shared" si="0"/>
        <v>0.10161662817551963</v>
      </c>
    </row>
    <row r="8" spans="1:7" x14ac:dyDescent="0.3">
      <c r="A8" t="s">
        <v>6</v>
      </c>
      <c r="B8">
        <v>2.7</v>
      </c>
      <c r="C8" s="1">
        <f t="shared" si="0"/>
        <v>6.2355658198614314E-2</v>
      </c>
    </row>
    <row r="9" spans="1:7" x14ac:dyDescent="0.3">
      <c r="A9" t="s">
        <v>7</v>
      </c>
      <c r="B9">
        <v>2.2999999999999998</v>
      </c>
      <c r="C9" s="1">
        <f t="shared" si="0"/>
        <v>5.3117782909930709E-2</v>
      </c>
    </row>
    <row r="10" spans="1:7" x14ac:dyDescent="0.3">
      <c r="A10" t="s">
        <v>8</v>
      </c>
      <c r="B10">
        <v>2.2999999999999998</v>
      </c>
      <c r="C10" s="1">
        <f t="shared" si="0"/>
        <v>5.3117782909930709E-2</v>
      </c>
    </row>
    <row r="11" spans="1:7" x14ac:dyDescent="0.3">
      <c r="A11" t="s">
        <v>9</v>
      </c>
      <c r="B11">
        <v>1.7</v>
      </c>
      <c r="C11" s="1">
        <f t="shared" si="0"/>
        <v>3.9260969976905306E-2</v>
      </c>
    </row>
    <row r="12" spans="1:7" x14ac:dyDescent="0.3">
      <c r="A12" t="s">
        <v>10</v>
      </c>
      <c r="B12">
        <f>SUM(B2:B11)</f>
        <v>43.300000000000004</v>
      </c>
    </row>
    <row r="15" spans="1:7" x14ac:dyDescent="0.3">
      <c r="B15" t="s">
        <v>11</v>
      </c>
      <c r="C15" t="s">
        <v>12</v>
      </c>
    </row>
    <row r="16" spans="1:7" x14ac:dyDescent="0.3">
      <c r="A16" t="s">
        <v>0</v>
      </c>
      <c r="B16">
        <v>7.6</v>
      </c>
      <c r="C16" s="1">
        <f>B16/$B$12</f>
        <v>0.17551963048498842</v>
      </c>
      <c r="F16" t="s">
        <v>13</v>
      </c>
      <c r="G16" s="1">
        <f>C18</f>
        <v>0.17782909930715934</v>
      </c>
    </row>
    <row r="17" spans="1:7" x14ac:dyDescent="0.3">
      <c r="A17" t="s">
        <v>1</v>
      </c>
      <c r="B17">
        <v>7.3</v>
      </c>
      <c r="C17" s="1">
        <f t="shared" ref="C17:C24" si="1">B17/$B$12</f>
        <v>0.16859122401847573</v>
      </c>
      <c r="F17" t="s">
        <v>14</v>
      </c>
      <c r="G17" s="1">
        <f>+G16+C16</f>
        <v>0.35334872979214776</v>
      </c>
    </row>
    <row r="18" spans="1:7" x14ac:dyDescent="0.3">
      <c r="A18" t="s">
        <v>18</v>
      </c>
      <c r="B18">
        <f>5.4+2.3</f>
        <v>7.7</v>
      </c>
      <c r="C18" s="1">
        <f t="shared" si="1"/>
        <v>0.17782909930715934</v>
      </c>
      <c r="F18" t="s">
        <v>15</v>
      </c>
      <c r="G18" s="1">
        <f>+G17+C17</f>
        <v>0.52193995381062352</v>
      </c>
    </row>
    <row r="19" spans="1:7" x14ac:dyDescent="0.3">
      <c r="A19" t="s">
        <v>3</v>
      </c>
      <c r="B19">
        <v>4.9000000000000004</v>
      </c>
      <c r="C19" s="1">
        <f t="shared" si="1"/>
        <v>0.11316397228637413</v>
      </c>
      <c r="F19" t="s">
        <v>16</v>
      </c>
      <c r="G19">
        <f>SUMSQ(C16:C24)</f>
        <v>0.13452522547989479</v>
      </c>
    </row>
    <row r="20" spans="1:7" x14ac:dyDescent="0.3">
      <c r="A20" t="s">
        <v>4</v>
      </c>
      <c r="B20">
        <v>4.8</v>
      </c>
      <c r="C20" s="1">
        <f t="shared" si="1"/>
        <v>0.11085450346420322</v>
      </c>
      <c r="F20">
        <v>10000</v>
      </c>
      <c r="G20">
        <f>G19*F20</f>
        <v>1345.2522547989479</v>
      </c>
    </row>
    <row r="21" spans="1:7" x14ac:dyDescent="0.3">
      <c r="A21" t="s">
        <v>5</v>
      </c>
      <c r="B21">
        <v>4.4000000000000004</v>
      </c>
      <c r="C21" s="1">
        <f t="shared" si="1"/>
        <v>0.10161662817551963</v>
      </c>
    </row>
    <row r="22" spans="1:7" x14ac:dyDescent="0.3">
      <c r="A22" t="s">
        <v>6</v>
      </c>
      <c r="B22">
        <v>2.7</v>
      </c>
      <c r="C22" s="1">
        <f t="shared" si="1"/>
        <v>6.2355658198614314E-2</v>
      </c>
    </row>
    <row r="23" spans="1:7" x14ac:dyDescent="0.3">
      <c r="A23" t="s">
        <v>8</v>
      </c>
      <c r="B23">
        <v>2.2999999999999998</v>
      </c>
      <c r="C23" s="1">
        <f t="shared" si="1"/>
        <v>5.3117782909930709E-2</v>
      </c>
    </row>
    <row r="24" spans="1:7" x14ac:dyDescent="0.3">
      <c r="A24" t="s">
        <v>9</v>
      </c>
      <c r="B24">
        <v>1.7</v>
      </c>
      <c r="C24" s="1">
        <f t="shared" si="1"/>
        <v>3.9260969976905306E-2</v>
      </c>
      <c r="F24" t="s">
        <v>19</v>
      </c>
      <c r="G24">
        <f>G20-G6</f>
        <v>138.19477409341357</v>
      </c>
    </row>
    <row r="25" spans="1:7" x14ac:dyDescent="0.3">
      <c r="A25" t="s">
        <v>10</v>
      </c>
      <c r="B25">
        <f>SUM(B16:B24)</f>
        <v>43.4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045AB-4868-498E-8582-21B1CF1D3DD4}">
  <dimension ref="A1:E17"/>
  <sheetViews>
    <sheetView workbookViewId="0">
      <selection activeCell="D17" sqref="D17"/>
    </sheetView>
  </sheetViews>
  <sheetFormatPr baseColWidth="10" defaultRowHeight="14.4" x14ac:dyDescent="0.3"/>
  <cols>
    <col min="1" max="1" width="8.21875" bestFit="1" customWidth="1"/>
    <col min="2" max="2" width="16.21875" bestFit="1" customWidth="1"/>
  </cols>
  <sheetData>
    <row r="1" spans="1:5" x14ac:dyDescent="0.3">
      <c r="A1" t="s">
        <v>27</v>
      </c>
      <c r="B1" t="s">
        <v>21</v>
      </c>
    </row>
    <row r="2" spans="1:5" x14ac:dyDescent="0.3">
      <c r="A2" t="s">
        <v>20</v>
      </c>
      <c r="B2">
        <v>0.36599999999999999</v>
      </c>
      <c r="D2" t="s">
        <v>13</v>
      </c>
      <c r="E2">
        <f>B2</f>
        <v>0.36599999999999999</v>
      </c>
    </row>
    <row r="3" spans="1:5" x14ac:dyDescent="0.3">
      <c r="A3" t="s">
        <v>22</v>
      </c>
      <c r="B3">
        <v>0.34899999999999998</v>
      </c>
      <c r="D3" t="s">
        <v>14</v>
      </c>
      <c r="E3">
        <f>E2+B3</f>
        <v>0.71499999999999997</v>
      </c>
    </row>
    <row r="4" spans="1:5" x14ac:dyDescent="0.3">
      <c r="A4" t="s">
        <v>23</v>
      </c>
      <c r="B4">
        <v>0.23200000000000001</v>
      </c>
      <c r="D4" t="s">
        <v>15</v>
      </c>
      <c r="E4">
        <f>+E3+B4</f>
        <v>0.94699999999999995</v>
      </c>
    </row>
    <row r="5" spans="1:5" x14ac:dyDescent="0.3">
      <c r="A5" t="s">
        <v>24</v>
      </c>
      <c r="B5">
        <v>2.9000000000000001E-2</v>
      </c>
    </row>
    <row r="6" spans="1:5" x14ac:dyDescent="0.3">
      <c r="A6" t="s">
        <v>25</v>
      </c>
      <c r="B6">
        <v>1.7999999999999999E-2</v>
      </c>
    </row>
    <row r="8" spans="1:5" x14ac:dyDescent="0.3">
      <c r="A8" t="s">
        <v>26</v>
      </c>
    </row>
    <row r="9" spans="1:5" x14ac:dyDescent="0.3">
      <c r="A9" t="s">
        <v>22</v>
      </c>
      <c r="B9">
        <v>0.41299999999999998</v>
      </c>
      <c r="D9" t="s">
        <v>13</v>
      </c>
      <c r="E9">
        <f>B9</f>
        <v>0.41299999999999998</v>
      </c>
    </row>
    <row r="10" spans="1:5" x14ac:dyDescent="0.3">
      <c r="A10" t="s">
        <v>20</v>
      </c>
      <c r="B10">
        <v>0.35199999999999998</v>
      </c>
      <c r="D10" t="s">
        <v>14</v>
      </c>
      <c r="E10">
        <f>+E9+B10</f>
        <v>0.7649999999999999</v>
      </c>
    </row>
    <row r="11" spans="1:5" x14ac:dyDescent="0.3">
      <c r="A11" t="s">
        <v>28</v>
      </c>
      <c r="B11">
        <v>0.16700000000000001</v>
      </c>
      <c r="D11" t="s">
        <v>15</v>
      </c>
      <c r="E11">
        <f>+E10+B11</f>
        <v>0.93199999999999994</v>
      </c>
    </row>
    <row r="14" spans="1:5" x14ac:dyDescent="0.3">
      <c r="D14" t="s">
        <v>29</v>
      </c>
    </row>
    <row r="15" spans="1:5" x14ac:dyDescent="0.3">
      <c r="D15" t="s">
        <v>30</v>
      </c>
    </row>
    <row r="16" spans="1:5" x14ac:dyDescent="0.3">
      <c r="D16" t="s">
        <v>31</v>
      </c>
    </row>
    <row r="17" spans="4:4" x14ac:dyDescent="0.3">
      <c r="D17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CDDD8-C0C0-4641-9EC1-16A8215628B9}">
  <dimension ref="A1:E17"/>
  <sheetViews>
    <sheetView workbookViewId="0">
      <selection activeCell="E17" sqref="E17"/>
    </sheetView>
  </sheetViews>
  <sheetFormatPr baseColWidth="10" defaultRowHeight="14.4" x14ac:dyDescent="0.3"/>
  <cols>
    <col min="2" max="2" width="16.21875" bestFit="1" customWidth="1"/>
  </cols>
  <sheetData>
    <row r="1" spans="1:5" x14ac:dyDescent="0.3">
      <c r="B1" t="s">
        <v>21</v>
      </c>
    </row>
    <row r="2" spans="1:5" x14ac:dyDescent="0.3">
      <c r="A2" t="s">
        <v>33</v>
      </c>
      <c r="B2">
        <v>0.27</v>
      </c>
      <c r="D2" t="s">
        <v>13</v>
      </c>
      <c r="E2">
        <f>B3</f>
        <v>0.38</v>
      </c>
    </row>
    <row r="3" spans="1:5" x14ac:dyDescent="0.3">
      <c r="A3" t="s">
        <v>34</v>
      </c>
      <c r="B3">
        <v>0.38</v>
      </c>
      <c r="D3" t="s">
        <v>14</v>
      </c>
      <c r="E3">
        <f>+E2+B2</f>
        <v>0.65</v>
      </c>
    </row>
    <row r="4" spans="1:5" x14ac:dyDescent="0.3">
      <c r="A4" t="s">
        <v>35</v>
      </c>
      <c r="B4">
        <v>0.21</v>
      </c>
      <c r="D4" t="s">
        <v>16</v>
      </c>
      <c r="E4">
        <f>SUMSQ(B2:B6)</f>
        <v>0.27199999999999996</v>
      </c>
    </row>
    <row r="5" spans="1:5" x14ac:dyDescent="0.3">
      <c r="A5" t="s">
        <v>36</v>
      </c>
      <c r="B5">
        <v>0.09</v>
      </c>
      <c r="D5">
        <v>10000</v>
      </c>
      <c r="E5">
        <f>E4*D5</f>
        <v>2719.9999999999995</v>
      </c>
    </row>
    <row r="6" spans="1:5" x14ac:dyDescent="0.3">
      <c r="A6" t="s">
        <v>37</v>
      </c>
      <c r="B6">
        <v>0.05</v>
      </c>
    </row>
    <row r="10" spans="1:5" x14ac:dyDescent="0.3">
      <c r="A10" t="s">
        <v>17</v>
      </c>
      <c r="B10" t="s">
        <v>21</v>
      </c>
    </row>
    <row r="11" spans="1:5" x14ac:dyDescent="0.3">
      <c r="A11" t="s">
        <v>33</v>
      </c>
      <c r="B11">
        <v>0.27</v>
      </c>
      <c r="D11" t="s">
        <v>13</v>
      </c>
      <c r="E11">
        <f>+B12</f>
        <v>0.38</v>
      </c>
    </row>
    <row r="12" spans="1:5" x14ac:dyDescent="0.3">
      <c r="A12" t="s">
        <v>34</v>
      </c>
      <c r="B12">
        <v>0.38</v>
      </c>
      <c r="D12" t="s">
        <v>14</v>
      </c>
      <c r="E12">
        <f>+E11+B13</f>
        <v>0.67999999999999994</v>
      </c>
    </row>
    <row r="13" spans="1:5" x14ac:dyDescent="0.3">
      <c r="A13" t="s">
        <v>38</v>
      </c>
      <c r="B13">
        <f>+B4+B5</f>
        <v>0.3</v>
      </c>
      <c r="D13" t="s">
        <v>16</v>
      </c>
      <c r="E13">
        <f>SUMSQ(B11:B14)</f>
        <v>0.30980000000000002</v>
      </c>
    </row>
    <row r="14" spans="1:5" x14ac:dyDescent="0.3">
      <c r="A14" t="s">
        <v>37</v>
      </c>
      <c r="B14">
        <v>0.05</v>
      </c>
      <c r="D14">
        <v>10000</v>
      </c>
      <c r="E14">
        <f>E13*D14</f>
        <v>3098</v>
      </c>
    </row>
    <row r="17" spans="4:5" x14ac:dyDescent="0.3">
      <c r="D17" t="s">
        <v>19</v>
      </c>
      <c r="E17">
        <f>E14-E5</f>
        <v>378.00000000000045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E1</vt:lpstr>
      <vt:lpstr>E2</vt:lpstr>
      <vt:lpstr>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Durán</dc:creator>
  <cp:lastModifiedBy>Andrés Durán</cp:lastModifiedBy>
  <dcterms:created xsi:type="dcterms:W3CDTF">2019-06-01T01:07:30Z</dcterms:created>
  <dcterms:modified xsi:type="dcterms:W3CDTF">2019-06-01T01:24:44Z</dcterms:modified>
</cp:coreProperties>
</file>