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2915" windowHeight="622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R17" i="1" l="1"/>
  <c r="Q17" i="1"/>
  <c r="P17" i="1"/>
  <c r="S17" i="1" s="1"/>
  <c r="T17" i="1" s="1"/>
  <c r="Q16" i="1"/>
  <c r="P16" i="1"/>
  <c r="S16" i="1" s="1"/>
  <c r="O17" i="1"/>
  <c r="O16" i="1"/>
  <c r="M17" i="1"/>
  <c r="M16" i="1"/>
  <c r="T16" i="1" s="1"/>
</calcChain>
</file>

<file path=xl/sharedStrings.xml><?xml version="1.0" encoding="utf-8"?>
<sst xmlns="http://schemas.openxmlformats.org/spreadsheetml/2006/main" count="44" uniqueCount="39">
  <si>
    <t>id</t>
  </si>
  <si>
    <t>servicio contra</t>
  </si>
  <si>
    <t>servi_id</t>
  </si>
  <si>
    <t>servi_tip</t>
  </si>
  <si>
    <t>tiem_conta</t>
  </si>
  <si>
    <t>fech_ini</t>
  </si>
  <si>
    <t>fech_final</t>
  </si>
  <si>
    <t>costo</t>
  </si>
  <si>
    <t>tip</t>
  </si>
  <si>
    <t>id_ser</t>
  </si>
  <si>
    <t>nomb_ser</t>
  </si>
  <si>
    <t>venta</t>
  </si>
  <si>
    <t>servicio</t>
  </si>
  <si>
    <t>id_tip</t>
  </si>
  <si>
    <t>nomb</t>
  </si>
  <si>
    <t>factura</t>
  </si>
  <si>
    <t>detalles</t>
  </si>
  <si>
    <t>tiempo(diario,mensual,trimestral)</t>
  </si>
  <si>
    <t>internet</t>
  </si>
  <si>
    <t>id_servicio_contra</t>
  </si>
  <si>
    <t>fact_client</t>
  </si>
  <si>
    <t>fact_fecha</t>
  </si>
  <si>
    <t>fact_cancela</t>
  </si>
  <si>
    <t>id_fact</t>
  </si>
  <si>
    <t>cliente</t>
  </si>
  <si>
    <t>id_client</t>
  </si>
  <si>
    <t>id_client(varchar)</t>
  </si>
  <si>
    <t>nombre</t>
  </si>
  <si>
    <t>tele</t>
  </si>
  <si>
    <t>direct</t>
  </si>
  <si>
    <t>tipo_client</t>
  </si>
  <si>
    <t>contratos</t>
  </si>
  <si>
    <t>id(autoincrement)</t>
  </si>
  <si>
    <t>id_contrat</t>
  </si>
  <si>
    <t>ext</t>
  </si>
  <si>
    <t>estado(actvo,no activo)</t>
  </si>
  <si>
    <t>fact_fech_final</t>
  </si>
  <si>
    <t>total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</si>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</sst>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6" xfId="0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6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/>
    <xf numFmtId="0" fontId="0" fillId="0" borderId="15" xfId="0" applyBorder="1" applyAlignment="1"/>
    <xf numFmtId="14" fontId="0" fillId="0" borderId="1" xfId="0" applyNumberFormat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left"/>
    </xf>
    <xf numFmtId="0" fontId="0" fillId="0" borderId="7" xfId="0" applyBorder="1"/>
    <xf numFmtId="0" fontId="0" fillId="0" borderId="17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J7" sqref="J7"/>
    </sheetView>
  </sheetViews>
  <sheetFormatPr baseColWidth="10" defaultRowHeight="15" x14ac:dyDescent="0.25"/>
  <cols>
    <col min="3" max="3" width="12.7109375" customWidth="1"/>
    <col min="5" max="5" width="16.42578125" customWidth="1"/>
    <col min="9" max="9" width="11.42578125" style="2"/>
    <col min="10" max="10" width="22.140625" customWidth="1"/>
    <col min="13" max="13" width="13" customWidth="1"/>
  </cols>
  <sheetData>
    <row r="1" spans="1:20" ht="15.75" thickBot="1" x14ac:dyDescent="0.3">
      <c r="A1" s="24" t="s">
        <v>8</v>
      </c>
      <c r="B1" s="25"/>
      <c r="D1" s="24" t="s">
        <v>1</v>
      </c>
      <c r="E1" s="26"/>
      <c r="F1" s="26"/>
      <c r="G1" s="26"/>
      <c r="H1" s="25"/>
      <c r="I1" s="17"/>
      <c r="J1" s="18"/>
    </row>
    <row r="2" spans="1:20" ht="15.75" thickBot="1" x14ac:dyDescent="0.3">
      <c r="A2" s="13" t="s">
        <v>9</v>
      </c>
      <c r="B2" s="14" t="s">
        <v>10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J2" s="24" t="s">
        <v>24</v>
      </c>
      <c r="K2" s="26"/>
      <c r="L2" s="26"/>
      <c r="M2" s="26"/>
      <c r="N2" s="26"/>
      <c r="O2" s="25"/>
    </row>
    <row r="3" spans="1:20" ht="15.75" thickBot="1" x14ac:dyDescent="0.3">
      <c r="A3" s="15">
        <v>1</v>
      </c>
      <c r="B3" s="16" t="s">
        <v>11</v>
      </c>
      <c r="D3" s="3">
        <v>11</v>
      </c>
      <c r="E3" s="3">
        <v>1</v>
      </c>
      <c r="F3" s="3">
        <v>11</v>
      </c>
      <c r="G3" s="19">
        <v>42370</v>
      </c>
      <c r="H3" s="19">
        <v>42372</v>
      </c>
      <c r="J3" s="21" t="s">
        <v>26</v>
      </c>
      <c r="K3" s="21" t="s">
        <v>27</v>
      </c>
      <c r="L3" s="21" t="s">
        <v>28</v>
      </c>
      <c r="M3" s="21" t="s">
        <v>29</v>
      </c>
      <c r="N3" s="8" t="s">
        <v>34</v>
      </c>
      <c r="O3" s="8" t="s">
        <v>30</v>
      </c>
    </row>
    <row r="4" spans="1:20" x14ac:dyDescent="0.25">
      <c r="D4" s="3">
        <v>12</v>
      </c>
      <c r="E4" s="3">
        <v>1</v>
      </c>
      <c r="F4" s="3">
        <v>12</v>
      </c>
      <c r="G4" s="19">
        <v>42463</v>
      </c>
      <c r="H4" s="19">
        <v>42375</v>
      </c>
    </row>
    <row r="5" spans="1:20" ht="15.75" thickBot="1" x14ac:dyDescent="0.3"/>
    <row r="6" spans="1:20" ht="15.75" thickBot="1" x14ac:dyDescent="0.3">
      <c r="A6" s="27" t="s">
        <v>12</v>
      </c>
      <c r="B6" s="28"/>
      <c r="C6" s="28"/>
      <c r="D6" s="28"/>
      <c r="E6" s="29"/>
      <c r="G6" s="30"/>
      <c r="H6" s="30"/>
      <c r="I6" s="30"/>
      <c r="J6" s="24" t="s">
        <v>31</v>
      </c>
      <c r="K6" s="26"/>
      <c r="L6" s="26"/>
      <c r="M6" s="25"/>
    </row>
    <row r="7" spans="1:20" ht="45" x14ac:dyDescent="0.25">
      <c r="A7" s="5" t="s">
        <v>0</v>
      </c>
      <c r="B7" s="5" t="s">
        <v>13</v>
      </c>
      <c r="C7" s="5" t="s">
        <v>14</v>
      </c>
      <c r="D7" s="6" t="s">
        <v>7</v>
      </c>
      <c r="E7" s="7" t="s">
        <v>17</v>
      </c>
      <c r="G7" s="4"/>
      <c r="H7" s="4"/>
      <c r="I7" s="4"/>
      <c r="J7" s="8" t="s">
        <v>32</v>
      </c>
      <c r="K7" s="8" t="s">
        <v>25</v>
      </c>
      <c r="L7" s="8" t="s">
        <v>33</v>
      </c>
      <c r="M7" s="20" t="s">
        <v>35</v>
      </c>
    </row>
    <row r="8" spans="1:20" x14ac:dyDescent="0.25">
      <c r="A8" s="1">
        <v>11</v>
      </c>
      <c r="B8" s="1">
        <v>1</v>
      </c>
      <c r="C8" s="1" t="s">
        <v>18</v>
      </c>
      <c r="D8" s="1">
        <v>23000</v>
      </c>
      <c r="E8" s="1">
        <v>1</v>
      </c>
      <c r="G8" s="2"/>
      <c r="H8" s="2"/>
    </row>
    <row r="9" spans="1:20" x14ac:dyDescent="0.25">
      <c r="A9" s="1">
        <v>12</v>
      </c>
      <c r="B9" s="1">
        <v>1</v>
      </c>
      <c r="C9" s="1" t="s">
        <v>18</v>
      </c>
      <c r="D9" s="1">
        <v>43000</v>
      </c>
      <c r="E9" s="1">
        <v>2</v>
      </c>
      <c r="G9" s="2"/>
      <c r="H9" s="2"/>
    </row>
    <row r="10" spans="1:20" x14ac:dyDescent="0.25">
      <c r="A10" s="9">
        <v>13</v>
      </c>
      <c r="B10" s="9">
        <v>1</v>
      </c>
      <c r="C10" s="10" t="s">
        <v>18</v>
      </c>
      <c r="D10" s="9">
        <v>80000</v>
      </c>
      <c r="E10" s="9">
        <v>3</v>
      </c>
      <c r="G10" s="2"/>
      <c r="H10" s="2"/>
    </row>
    <row r="11" spans="1:20" x14ac:dyDescent="0.25">
      <c r="G11" s="2"/>
      <c r="H11" s="2"/>
    </row>
    <row r="12" spans="1:20" x14ac:dyDescent="0.25">
      <c r="A12" s="2"/>
      <c r="B12" s="31"/>
      <c r="C12" s="31"/>
      <c r="D12" s="31"/>
      <c r="E12" s="2"/>
      <c r="G12" s="2"/>
      <c r="H12" s="2"/>
    </row>
    <row r="13" spans="1:20" x14ac:dyDescent="0.25">
      <c r="A13" s="2"/>
      <c r="B13" s="32" t="s">
        <v>15</v>
      </c>
      <c r="C13" s="32"/>
      <c r="D13" s="32"/>
      <c r="E13" s="32"/>
      <c r="F13" s="32"/>
      <c r="G13" s="2"/>
      <c r="H13" s="2"/>
    </row>
    <row r="14" spans="1:20" x14ac:dyDescent="0.25">
      <c r="A14" s="2"/>
      <c r="B14" s="8" t="s">
        <v>2</v>
      </c>
      <c r="C14" s="8" t="s">
        <v>20</v>
      </c>
      <c r="D14" s="11" t="s">
        <v>21</v>
      </c>
      <c r="E14" s="12" t="s">
        <v>36</v>
      </c>
      <c r="F14" s="8" t="s">
        <v>22</v>
      </c>
      <c r="H14" s="2"/>
    </row>
    <row r="15" spans="1:20" ht="15.75" thickBot="1" x14ac:dyDescent="0.3">
      <c r="A15" s="2"/>
      <c r="B15" s="1"/>
      <c r="C15" s="1"/>
      <c r="D15" s="1"/>
      <c r="E15" s="1"/>
      <c r="F15" s="1"/>
      <c r="H15" s="2"/>
      <c r="M15" t="s">
        <v>37</v>
      </c>
      <c r="O15" t="s">
        <v>38</v>
      </c>
    </row>
    <row r="16" spans="1:20" x14ac:dyDescent="0.25">
      <c r="K16">
        <v>7000</v>
      </c>
      <c r="L16">
        <v>3</v>
      </c>
      <c r="M16">
        <f>K16*L16</f>
        <v>21000</v>
      </c>
      <c r="O16">
        <f t="shared" ref="O16:Q17" si="0">7000*0.25</f>
        <v>1750</v>
      </c>
      <c r="P16">
        <f t="shared" si="0"/>
        <v>1750</v>
      </c>
      <c r="Q16">
        <f t="shared" si="0"/>
        <v>1750</v>
      </c>
      <c r="S16" s="22">
        <f>SUM(O16:Q16)</f>
        <v>5250</v>
      </c>
      <c r="T16">
        <f>M16-S16</f>
        <v>15750</v>
      </c>
    </row>
    <row r="17" spans="2:20" ht="15.75" thickBot="1" x14ac:dyDescent="0.3">
      <c r="K17">
        <v>7000</v>
      </c>
      <c r="L17">
        <v>4</v>
      </c>
      <c r="M17">
        <f>K17*L17</f>
        <v>28000</v>
      </c>
      <c r="O17">
        <f t="shared" si="0"/>
        <v>1750</v>
      </c>
      <c r="P17">
        <f t="shared" si="0"/>
        <v>1750</v>
      </c>
      <c r="Q17">
        <f t="shared" si="0"/>
        <v>1750</v>
      </c>
      <c r="R17">
        <f>7000*0.25</f>
        <v>1750</v>
      </c>
      <c r="S17" s="23">
        <f>SUM(O17:R17)</f>
        <v>7000</v>
      </c>
      <c r="T17">
        <f>M17-S17</f>
        <v>21000</v>
      </c>
    </row>
    <row r="18" spans="2:20" ht="15.75" thickBot="1" x14ac:dyDescent="0.3">
      <c r="B18" s="24" t="s">
        <v>16</v>
      </c>
      <c r="C18" s="26"/>
      <c r="D18" s="26"/>
      <c r="E18" s="25"/>
    </row>
    <row r="19" spans="2:20" x14ac:dyDescent="0.25">
      <c r="B19" s="8" t="s">
        <v>0</v>
      </c>
      <c r="C19" t="s">
        <v>23</v>
      </c>
      <c r="D19" s="11" t="s">
        <v>19</v>
      </c>
      <c r="E19" s="8" t="s">
        <v>7</v>
      </c>
    </row>
    <row r="20" spans="2:20" x14ac:dyDescent="0.25">
      <c r="B20" s="1">
        <v>1</v>
      </c>
      <c r="C20" s="1"/>
      <c r="D20" s="1">
        <v>11</v>
      </c>
      <c r="E20" s="1">
        <v>23000</v>
      </c>
    </row>
  </sheetData>
  <mergeCells count="9">
    <mergeCell ref="A1:B1"/>
    <mergeCell ref="D1:H1"/>
    <mergeCell ref="B18:E18"/>
    <mergeCell ref="J2:O2"/>
    <mergeCell ref="J6:M6"/>
    <mergeCell ref="A6:E6"/>
    <mergeCell ref="G6:I6"/>
    <mergeCell ref="B12:D12"/>
    <mergeCell ref="B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Andrews ...</dc:creator>
  <cp:lastModifiedBy>client</cp:lastModifiedBy>
  <dcterms:created xsi:type="dcterms:W3CDTF">2016-02-07T17:28:58Z</dcterms:created>
  <dcterms:modified xsi:type="dcterms:W3CDTF">2016-02-24T20:23:28Z</dcterms:modified>
</cp:coreProperties>
</file>