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s\Documents\ProyectoInvestigacion\ProyectoOdontologia\SimilarityMetrics\"/>
    </mc:Choice>
  </mc:AlternateContent>
  <bookViews>
    <workbookView xWindow="0" yWindow="0" windowWidth="20490" windowHeight="7755" activeTab="1"/>
  </bookViews>
  <sheets>
    <sheet name="Hoja1" sheetId="1" r:id="rId1"/>
    <sheet name="Hoja3" sheetId="4" r:id="rId2"/>
    <sheet name="Pacientes" sheetId="2" r:id="rId3"/>
    <sheet name="Hoja2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2" i="4"/>
  <c r="J4" i="3"/>
  <c r="H4" i="3"/>
  <c r="G5" i="1" l="1"/>
  <c r="G4" i="1"/>
</calcChain>
</file>

<file path=xl/sharedStrings.xml><?xml version="1.0" encoding="utf-8"?>
<sst xmlns="http://schemas.openxmlformats.org/spreadsheetml/2006/main" count="224" uniqueCount="149">
  <si>
    <t>IoU</t>
  </si>
  <si>
    <t>Der</t>
  </si>
  <si>
    <t>Izq</t>
  </si>
  <si>
    <t>JACSON1</t>
  </si>
  <si>
    <t>JACSON2</t>
  </si>
  <si>
    <t>JUAN1</t>
  </si>
  <si>
    <t>JUAN2</t>
  </si>
  <si>
    <t>Promedio</t>
  </si>
  <si>
    <t>Desv Est</t>
  </si>
  <si>
    <t>JUAN3</t>
  </si>
  <si>
    <t>LAURA1</t>
  </si>
  <si>
    <t>LAURA2</t>
  </si>
  <si>
    <t>LAURA3</t>
  </si>
  <si>
    <t>LIZETH1</t>
  </si>
  <si>
    <t>LIZETH2</t>
  </si>
  <si>
    <t>MARIA1</t>
  </si>
  <si>
    <t>MARIA2</t>
  </si>
  <si>
    <t>MARIA3</t>
  </si>
  <si>
    <t>PAULA1</t>
  </si>
  <si>
    <t>PAULA2</t>
  </si>
  <si>
    <t>PAULA3</t>
  </si>
  <si>
    <t>RAFAEL1</t>
  </si>
  <si>
    <t>RAFAEL2</t>
  </si>
  <si>
    <t>SAMUEL2</t>
  </si>
  <si>
    <t>SAMUEL3</t>
  </si>
  <si>
    <t>SAMUEL4</t>
  </si>
  <si>
    <t>SERGIO1</t>
  </si>
  <si>
    <t>SERGIO2</t>
  </si>
  <si>
    <t>SERGIO3</t>
  </si>
  <si>
    <t>VICTOR1</t>
  </si>
  <si>
    <t>VICTOR2</t>
  </si>
  <si>
    <t>WENDY1</t>
  </si>
  <si>
    <t>WENDY2</t>
  </si>
  <si>
    <t>WENDY3</t>
  </si>
  <si>
    <t>Exp1</t>
  </si>
  <si>
    <t>Exp2</t>
  </si>
  <si>
    <t>0.906826326370073</t>
  </si>
  <si>
    <t>0.873497383679819</t>
  </si>
  <si>
    <t>0.908618331053352</t>
  </si>
  <si>
    <t>0.825576689599353</t>
  </si>
  <si>
    <t>0.888053097345133</t>
  </si>
  <si>
    <t>0.899800070563331</t>
  </si>
  <si>
    <t>0.852252103613265</t>
  </si>
  <si>
    <t>0.913776739431992</t>
  </si>
  <si>
    <t>0.869660092320604</t>
  </si>
  <si>
    <t>0.886669692843093</t>
  </si>
  <si>
    <t>0.847915918074021</t>
  </si>
  <si>
    <t>0.886308973172988</t>
  </si>
  <si>
    <t>0.882462027552102</t>
  </si>
  <si>
    <t>0.873930829304574</t>
  </si>
  <si>
    <t>0.864150943396226</t>
  </si>
  <si>
    <t>0.874348638285321</t>
  </si>
  <si>
    <t>0.729819200407436</t>
  </si>
  <si>
    <t>0.870835168061060</t>
  </si>
  <si>
    <t>0.859016393442623</t>
  </si>
  <si>
    <t>0.854559873116574</t>
  </si>
  <si>
    <t>0.832684379294549</t>
  </si>
  <si>
    <t>0.875100632547441</t>
  </si>
  <si>
    <t>0.808355210592398</t>
  </si>
  <si>
    <t>0.872274500803305</t>
  </si>
  <si>
    <t>0.890278433223219</t>
  </si>
  <si>
    <t>0.879610804530932</t>
  </si>
  <si>
    <t>0.852365618033193</t>
  </si>
  <si>
    <t>0.885670171310933</t>
  </si>
  <si>
    <t>0.875495999479607</t>
  </si>
  <si>
    <t>0.864768413059985</t>
  </si>
  <si>
    <t>0.915155398910606</t>
  </si>
  <si>
    <t>0.910961501991276</t>
  </si>
  <si>
    <t>0.853282175327384</t>
  </si>
  <si>
    <t>0.874614503480483</t>
  </si>
  <si>
    <t>0.848633068390252</t>
  </si>
  <si>
    <t>0.897946674839105</t>
  </si>
  <si>
    <t>0.884291343932600</t>
  </si>
  <si>
    <t>0.858846918489066</t>
  </si>
  <si>
    <t>0.875507747856176</t>
  </si>
  <si>
    <t>0.883011013788917</t>
  </si>
  <si>
    <t>0.879139585267719</t>
  </si>
  <si>
    <t>0.861837566635309</t>
  </si>
  <si>
    <t>0.863436123348018</t>
  </si>
  <si>
    <t>0.846407766990291</t>
  </si>
  <si>
    <t>0.894847886748792</t>
  </si>
  <si>
    <t>0.820448383043450</t>
  </si>
  <si>
    <t>0.884233595462163</t>
  </si>
  <si>
    <t>0.898561748029318</t>
  </si>
  <si>
    <t>0.916519043401240</t>
  </si>
  <si>
    <t>0.870883694000145</t>
  </si>
  <si>
    <t>0.903131828113620</t>
  </si>
  <si>
    <t>0.877184598580011</t>
  </si>
  <si>
    <t>0.875575027382256</t>
  </si>
  <si>
    <t>0.889607827665115</t>
  </si>
  <si>
    <t>0.840155783891283</t>
  </si>
  <si>
    <t>0.842148947408134</t>
  </si>
  <si>
    <t>JACSON1_Izq</t>
  </si>
  <si>
    <t>JACSON1_Der</t>
  </si>
  <si>
    <t>JACSON2_Izq</t>
  </si>
  <si>
    <t>JACSON2_Der</t>
  </si>
  <si>
    <t>JUAN1_Izq</t>
  </si>
  <si>
    <t>JUAN1_Der</t>
  </si>
  <si>
    <t>JUAN2_Izq</t>
  </si>
  <si>
    <t>JUAN2_Der</t>
  </si>
  <si>
    <t>JUAN3_Izq</t>
  </si>
  <si>
    <t>JUAN3_Der</t>
  </si>
  <si>
    <t>LAURA1_Izq</t>
  </si>
  <si>
    <t>LAURA1_Der</t>
  </si>
  <si>
    <t>LAURA2_Izq</t>
  </si>
  <si>
    <t>LAURA2_Der</t>
  </si>
  <si>
    <t>LAURA3_Izq</t>
  </si>
  <si>
    <t>LAURA3_Der</t>
  </si>
  <si>
    <t>LIZETH1_Izq</t>
  </si>
  <si>
    <t>LIZETH1_Der</t>
  </si>
  <si>
    <t>LIZETH2_Izq</t>
  </si>
  <si>
    <t>LIZETH2_Der</t>
  </si>
  <si>
    <t>MARIA1_Izq</t>
  </si>
  <si>
    <t>MARIA1_Der</t>
  </si>
  <si>
    <t>MARIA2_Izq</t>
  </si>
  <si>
    <t>MARIA2_Der</t>
  </si>
  <si>
    <t>MARIA3_Izq</t>
  </si>
  <si>
    <t>MARIA3_Der</t>
  </si>
  <si>
    <t>PAULA1_Izq</t>
  </si>
  <si>
    <t>PAULA1_Der</t>
  </si>
  <si>
    <t>PAULA2_Izq</t>
  </si>
  <si>
    <t>PAULA2_Der</t>
  </si>
  <si>
    <t>PAULA3_Izq</t>
  </si>
  <si>
    <t>PAULA3_Der</t>
  </si>
  <si>
    <t>RAFAEL1_Izq</t>
  </si>
  <si>
    <t>RAFAEL1_Der</t>
  </si>
  <si>
    <t>RAFAEL2_Izq</t>
  </si>
  <si>
    <t>RAFAEL2_Der</t>
  </si>
  <si>
    <t>SAMUEL2_Izq</t>
  </si>
  <si>
    <t>SAMUEL2_Der</t>
  </si>
  <si>
    <t>SAMUEL3_Izq</t>
  </si>
  <si>
    <t>SAMUEL3_Der</t>
  </si>
  <si>
    <t>SAMUEL4_Izq</t>
  </si>
  <si>
    <t>SAMUEL4_Der</t>
  </si>
  <si>
    <t>SERGIO1_Izq</t>
  </si>
  <si>
    <t>SERGIO1_Der</t>
  </si>
  <si>
    <t>SERGIO2_Izq</t>
  </si>
  <si>
    <t>SERGIO2_Der</t>
  </si>
  <si>
    <t>SERGIO3_Izq</t>
  </si>
  <si>
    <t>SERGIO3_Der</t>
  </si>
  <si>
    <t>VICTOR1_Izq</t>
  </si>
  <si>
    <t>VICTOR1_Der</t>
  </si>
  <si>
    <t>VICTOR2_Izq</t>
  </si>
  <si>
    <t>VICTOR2_Der</t>
  </si>
  <si>
    <t>WENDY1_Izq</t>
  </si>
  <si>
    <t>WENDY1_Der</t>
  </si>
  <si>
    <t>WENDY2_Izq</t>
  </si>
  <si>
    <t>WENDY2_Der</t>
  </si>
  <si>
    <t>WENDY3_Izq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</si>
</sst>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8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1" applyNumberFormat="1" applyFont="1"/>
    <xf numFmtId="168" fontId="0" fillId="0" borderId="0" xfId="0" applyNumberFormat="1" applyAlignment="1">
      <alignment horizontal="center"/>
    </xf>
    <xf numFmtId="168" fontId="0" fillId="2" borderId="0" xfId="0" applyNumberFormat="1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workbookViewId="0">
      <selection activeCell="E3" sqref="E3"/>
    </sheetView>
  </sheetViews>
  <sheetFormatPr baseColWidth="10" defaultRowHeight="15" x14ac:dyDescent="0.25"/>
  <cols>
    <col min="2" max="2" width="24.42578125" customWidth="1"/>
  </cols>
  <sheetData>
    <row r="3" spans="2:7" x14ac:dyDescent="0.25">
      <c r="D3" t="s">
        <v>0</v>
      </c>
    </row>
    <row r="4" spans="2:7" x14ac:dyDescent="0.25">
      <c r="B4" t="s">
        <v>3</v>
      </c>
      <c r="C4" t="s">
        <v>1</v>
      </c>
      <c r="D4">
        <v>0.87</v>
      </c>
      <c r="F4" t="s">
        <v>7</v>
      </c>
      <c r="G4" s="1">
        <f>AVERAGE(D4:D27)</f>
        <v>0.87899999999999989</v>
      </c>
    </row>
    <row r="5" spans="2:7" x14ac:dyDescent="0.25">
      <c r="C5" t="s">
        <v>2</v>
      </c>
      <c r="D5">
        <v>0.91</v>
      </c>
      <c r="F5" t="s">
        <v>8</v>
      </c>
      <c r="G5" s="1">
        <f>_xlfn.STDEV.S(D4:D37)</f>
        <v>2.806737924669454E-2</v>
      </c>
    </row>
    <row r="6" spans="2:7" x14ac:dyDescent="0.25">
      <c r="B6" t="s">
        <v>4</v>
      </c>
      <c r="C6" t="s">
        <v>1</v>
      </c>
      <c r="D6">
        <v>0.82</v>
      </c>
    </row>
    <row r="7" spans="2:7" x14ac:dyDescent="0.25">
      <c r="C7" t="s">
        <v>2</v>
      </c>
      <c r="D7">
        <v>0.9</v>
      </c>
    </row>
    <row r="8" spans="2:7" x14ac:dyDescent="0.25">
      <c r="B8" t="s">
        <v>5</v>
      </c>
      <c r="C8" t="s">
        <v>1</v>
      </c>
      <c r="D8">
        <v>0.89</v>
      </c>
    </row>
    <row r="9" spans="2:7" x14ac:dyDescent="0.25">
      <c r="C9" t="s">
        <v>2</v>
      </c>
      <c r="D9">
        <v>0.88</v>
      </c>
    </row>
    <row r="10" spans="2:7" x14ac:dyDescent="0.25">
      <c r="B10" t="s">
        <v>6</v>
      </c>
      <c r="C10" t="s">
        <v>1</v>
      </c>
      <c r="D10">
        <v>0.91</v>
      </c>
    </row>
    <row r="11" spans="2:7" x14ac:dyDescent="0.25">
      <c r="C11" t="s">
        <v>2</v>
      </c>
      <c r="D11">
        <v>0.85</v>
      </c>
    </row>
    <row r="12" spans="2:7" x14ac:dyDescent="0.25">
      <c r="B12" t="s">
        <v>9</v>
      </c>
      <c r="C12" t="s">
        <v>1</v>
      </c>
      <c r="D12">
        <v>0.89</v>
      </c>
    </row>
    <row r="13" spans="2:7" x14ac:dyDescent="0.25">
      <c r="C13" t="s">
        <v>2</v>
      </c>
      <c r="D13">
        <v>0.87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8"/>
  <sheetViews>
    <sheetView tabSelected="1" workbookViewId="0">
      <selection activeCell="D4" sqref="D4"/>
    </sheetView>
  </sheetViews>
  <sheetFormatPr baseColWidth="10" defaultRowHeight="15" x14ac:dyDescent="0.25"/>
  <cols>
    <col min="1" max="1" width="15.85546875" customWidth="1"/>
    <col min="2" max="2" width="12.85546875" customWidth="1"/>
  </cols>
  <sheetData>
    <row r="2" spans="1:5" x14ac:dyDescent="0.25">
      <c r="A2" t="s">
        <v>92</v>
      </c>
      <c r="B2" s="4">
        <v>0.90682632637007254</v>
      </c>
      <c r="D2" t="s">
        <v>7</v>
      </c>
      <c r="E2">
        <f>AVERAGE(B:B)</f>
        <v>0.87091165013359306</v>
      </c>
    </row>
    <row r="3" spans="1:5" x14ac:dyDescent="0.25">
      <c r="A3" t="s">
        <v>93</v>
      </c>
      <c r="B3" s="4">
        <v>0.873497383679819</v>
      </c>
      <c r="D3" t="s">
        <v>8</v>
      </c>
      <c r="E3">
        <f>_xlfn.STDEV.S(B:B)</f>
        <v>3.0706784514270162E-2</v>
      </c>
    </row>
    <row r="4" spans="1:5" x14ac:dyDescent="0.25">
      <c r="A4" t="s">
        <v>94</v>
      </c>
      <c r="B4" s="4">
        <v>0.90861833105335155</v>
      </c>
    </row>
    <row r="5" spans="1:5" x14ac:dyDescent="0.25">
      <c r="A5" t="s">
        <v>95</v>
      </c>
      <c r="B5" s="4">
        <v>0.82557668959935249</v>
      </c>
    </row>
    <row r="6" spans="1:5" x14ac:dyDescent="0.25">
      <c r="A6" t="s">
        <v>96</v>
      </c>
      <c r="B6" s="4">
        <v>0.88805309734513271</v>
      </c>
    </row>
    <row r="7" spans="1:5" x14ac:dyDescent="0.25">
      <c r="A7" t="s">
        <v>97</v>
      </c>
      <c r="B7" s="4">
        <v>0.89980007056333056</v>
      </c>
    </row>
    <row r="8" spans="1:5" x14ac:dyDescent="0.25">
      <c r="A8" t="s">
        <v>98</v>
      </c>
      <c r="B8" s="4">
        <v>0.85225210361326509</v>
      </c>
    </row>
    <row r="9" spans="1:5" x14ac:dyDescent="0.25">
      <c r="A9" t="s">
        <v>99</v>
      </c>
      <c r="B9" s="4">
        <v>0.91377673943199245</v>
      </c>
    </row>
    <row r="10" spans="1:5" x14ac:dyDescent="0.25">
      <c r="A10" t="s">
        <v>100</v>
      </c>
      <c r="B10" s="4">
        <v>0.86966009232060426</v>
      </c>
    </row>
    <row r="11" spans="1:5" x14ac:dyDescent="0.25">
      <c r="A11" t="s">
        <v>101</v>
      </c>
      <c r="B11" s="4">
        <v>0.88666969284309272</v>
      </c>
    </row>
    <row r="12" spans="1:5" x14ac:dyDescent="0.25">
      <c r="A12" t="s">
        <v>102</v>
      </c>
      <c r="B12" s="4">
        <v>0.84791591807402089</v>
      </c>
    </row>
    <row r="13" spans="1:5" x14ac:dyDescent="0.25">
      <c r="A13" t="s">
        <v>103</v>
      </c>
      <c r="B13" s="4">
        <v>0.88630897317298796</v>
      </c>
    </row>
    <row r="14" spans="1:5" x14ac:dyDescent="0.25">
      <c r="A14" t="s">
        <v>104</v>
      </c>
      <c r="B14" s="4">
        <v>0.88246202755210168</v>
      </c>
    </row>
    <row r="15" spans="1:5" x14ac:dyDescent="0.25">
      <c r="A15" t="s">
        <v>105</v>
      </c>
      <c r="B15" s="4">
        <v>0.87393082930457422</v>
      </c>
    </row>
    <row r="16" spans="1:5" x14ac:dyDescent="0.25">
      <c r="A16" t="s">
        <v>106</v>
      </c>
      <c r="B16" s="4">
        <v>0.86415094339622645</v>
      </c>
    </row>
    <row r="17" spans="1:2" x14ac:dyDescent="0.25">
      <c r="A17" t="s">
        <v>107</v>
      </c>
      <c r="B17" s="4">
        <v>0.87434863828532106</v>
      </c>
    </row>
    <row r="18" spans="1:2" x14ac:dyDescent="0.25">
      <c r="A18" t="s">
        <v>108</v>
      </c>
      <c r="B18" s="4">
        <v>0.72981920040743575</v>
      </c>
    </row>
    <row r="19" spans="1:2" x14ac:dyDescent="0.25">
      <c r="A19" t="s">
        <v>109</v>
      </c>
      <c r="B19" s="4">
        <v>0.87083516806105976</v>
      </c>
    </row>
    <row r="20" spans="1:2" x14ac:dyDescent="0.25">
      <c r="A20" t="s">
        <v>110</v>
      </c>
      <c r="B20" s="4">
        <v>0.85901639344262293</v>
      </c>
    </row>
    <row r="21" spans="1:2" x14ac:dyDescent="0.25">
      <c r="A21" t="s">
        <v>111</v>
      </c>
      <c r="B21" s="4">
        <v>0.85455987311657411</v>
      </c>
    </row>
    <row r="22" spans="1:2" x14ac:dyDescent="0.25">
      <c r="A22" t="s">
        <v>112</v>
      </c>
      <c r="B22" s="4">
        <v>0.83268437929454875</v>
      </c>
    </row>
    <row r="23" spans="1:2" x14ac:dyDescent="0.25">
      <c r="A23" t="s">
        <v>113</v>
      </c>
      <c r="B23" s="4">
        <v>0.87510063254744108</v>
      </c>
    </row>
    <row r="24" spans="1:2" x14ac:dyDescent="0.25">
      <c r="A24" t="s">
        <v>114</v>
      </c>
      <c r="B24" s="4">
        <v>0.80835521059239812</v>
      </c>
    </row>
    <row r="25" spans="1:2" x14ac:dyDescent="0.25">
      <c r="A25" t="s">
        <v>115</v>
      </c>
      <c r="B25" s="4">
        <v>0.87227450080330504</v>
      </c>
    </row>
    <row r="26" spans="1:2" x14ac:dyDescent="0.25">
      <c r="A26" t="s">
        <v>116</v>
      </c>
      <c r="B26" s="4">
        <v>0.89027843322321853</v>
      </c>
    </row>
    <row r="27" spans="1:2" x14ac:dyDescent="0.25">
      <c r="A27" s="2" t="s">
        <v>117</v>
      </c>
      <c r="B27" s="5"/>
    </row>
    <row r="28" spans="1:2" x14ac:dyDescent="0.25">
      <c r="A28" t="s">
        <v>118</v>
      </c>
      <c r="B28" s="4">
        <v>0.87961080453093232</v>
      </c>
    </row>
    <row r="29" spans="1:2" x14ac:dyDescent="0.25">
      <c r="A29" t="s">
        <v>119</v>
      </c>
      <c r="B29" s="4">
        <v>0.852365618033193</v>
      </c>
    </row>
    <row r="30" spans="1:2" x14ac:dyDescent="0.25">
      <c r="A30" t="s">
        <v>120</v>
      </c>
      <c r="B30" s="4">
        <v>0.88567017131093306</v>
      </c>
    </row>
    <row r="31" spans="1:2" x14ac:dyDescent="0.25">
      <c r="A31" t="s">
        <v>121</v>
      </c>
      <c r="B31" s="4">
        <v>0.8754959994796071</v>
      </c>
    </row>
    <row r="32" spans="1:2" x14ac:dyDescent="0.25">
      <c r="A32" t="s">
        <v>122</v>
      </c>
      <c r="B32" s="4">
        <v>0.86476841305998486</v>
      </c>
    </row>
    <row r="33" spans="1:2" x14ac:dyDescent="0.25">
      <c r="A33" t="s">
        <v>123</v>
      </c>
      <c r="B33" s="4">
        <v>0.9151553989106056</v>
      </c>
    </row>
    <row r="34" spans="1:2" x14ac:dyDescent="0.25">
      <c r="A34" t="s">
        <v>124</v>
      </c>
      <c r="B34" s="4">
        <v>0.91096150199127635</v>
      </c>
    </row>
    <row r="35" spans="1:2" x14ac:dyDescent="0.25">
      <c r="A35" t="s">
        <v>125</v>
      </c>
      <c r="B35" s="4">
        <v>0.85328217532738349</v>
      </c>
    </row>
    <row r="36" spans="1:2" x14ac:dyDescent="0.25">
      <c r="A36" t="s">
        <v>126</v>
      </c>
      <c r="B36" s="4">
        <v>0.87461450348048286</v>
      </c>
    </row>
    <row r="37" spans="1:2" x14ac:dyDescent="0.25">
      <c r="A37" t="s">
        <v>127</v>
      </c>
      <c r="B37" s="4">
        <v>0.84863306839025243</v>
      </c>
    </row>
    <row r="38" spans="1:2" x14ac:dyDescent="0.25">
      <c r="A38" t="s">
        <v>128</v>
      </c>
      <c r="B38" s="4">
        <v>0.89794667483910506</v>
      </c>
    </row>
    <row r="39" spans="1:2" x14ac:dyDescent="0.25">
      <c r="A39" t="s">
        <v>129</v>
      </c>
      <c r="B39" s="4">
        <v>0.88429134393259956</v>
      </c>
    </row>
    <row r="40" spans="1:2" x14ac:dyDescent="0.25">
      <c r="A40" t="s">
        <v>130</v>
      </c>
      <c r="B40" s="4">
        <v>0.85884691848906558</v>
      </c>
    </row>
    <row r="41" spans="1:2" x14ac:dyDescent="0.25">
      <c r="A41" t="s">
        <v>131</v>
      </c>
      <c r="B41" s="4">
        <v>0.87550774785617569</v>
      </c>
    </row>
    <row r="42" spans="1:2" x14ac:dyDescent="0.25">
      <c r="A42" t="s">
        <v>132</v>
      </c>
      <c r="B42" s="4">
        <v>0.88301101378891689</v>
      </c>
    </row>
    <row r="43" spans="1:2" x14ac:dyDescent="0.25">
      <c r="A43" t="s">
        <v>133</v>
      </c>
      <c r="B43" s="4">
        <v>0.87913958526771896</v>
      </c>
    </row>
    <row r="44" spans="1:2" x14ac:dyDescent="0.25">
      <c r="A44" t="s">
        <v>134</v>
      </c>
      <c r="B44" s="4">
        <v>0.86183756663530886</v>
      </c>
    </row>
    <row r="45" spans="1:2" x14ac:dyDescent="0.25">
      <c r="A45" t="s">
        <v>135</v>
      </c>
      <c r="B45" s="4">
        <v>0.86343612334801767</v>
      </c>
    </row>
    <row r="46" spans="1:2" x14ac:dyDescent="0.25">
      <c r="A46" t="s">
        <v>136</v>
      </c>
      <c r="B46" s="4">
        <v>0.8464077669902913</v>
      </c>
    </row>
    <row r="47" spans="1:2" x14ac:dyDescent="0.25">
      <c r="A47" t="s">
        <v>137</v>
      </c>
      <c r="B47" s="4">
        <v>0.8948478867487919</v>
      </c>
    </row>
    <row r="48" spans="1:2" x14ac:dyDescent="0.25">
      <c r="A48" t="s">
        <v>138</v>
      </c>
      <c r="B48" s="4">
        <v>0.82044838304344947</v>
      </c>
    </row>
    <row r="49" spans="1:2" x14ac:dyDescent="0.25">
      <c r="A49" t="s">
        <v>139</v>
      </c>
      <c r="B49" s="4">
        <v>0.88423359546216318</v>
      </c>
    </row>
    <row r="50" spans="1:2" x14ac:dyDescent="0.25">
      <c r="A50" t="s">
        <v>140</v>
      </c>
      <c r="B50" s="4">
        <v>0.89856174802931821</v>
      </c>
    </row>
    <row r="51" spans="1:2" x14ac:dyDescent="0.25">
      <c r="A51" t="s">
        <v>141</v>
      </c>
      <c r="B51" s="4">
        <v>0.91651904340124002</v>
      </c>
    </row>
    <row r="52" spans="1:2" x14ac:dyDescent="0.25">
      <c r="A52" t="s">
        <v>142</v>
      </c>
      <c r="B52" s="4">
        <v>0.87088369400014476</v>
      </c>
    </row>
    <row r="53" spans="1:2" x14ac:dyDescent="0.25">
      <c r="A53" t="s">
        <v>143</v>
      </c>
      <c r="B53" s="4">
        <v>0.90313182811361981</v>
      </c>
    </row>
    <row r="54" spans="1:2" x14ac:dyDescent="0.25">
      <c r="A54" t="s">
        <v>144</v>
      </c>
      <c r="B54" s="4">
        <v>0.87718459858001097</v>
      </c>
    </row>
    <row r="55" spans="1:2" x14ac:dyDescent="0.25">
      <c r="A55" t="s">
        <v>145</v>
      </c>
      <c r="B55" s="4">
        <v>0.87557502738225634</v>
      </c>
    </row>
    <row r="56" spans="1:2" x14ac:dyDescent="0.25">
      <c r="A56" t="s">
        <v>146</v>
      </c>
      <c r="B56" s="4">
        <v>0.88960782766511481</v>
      </c>
    </row>
    <row r="57" spans="1:2" x14ac:dyDescent="0.25">
      <c r="A57" t="s">
        <v>147</v>
      </c>
      <c r="B57" s="4">
        <v>0.84015578389128276</v>
      </c>
    </row>
    <row r="58" spans="1:2" x14ac:dyDescent="0.25">
      <c r="A58" t="s">
        <v>148</v>
      </c>
      <c r="B58" s="4">
        <v>0.84214894740813395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2" workbookViewId="0">
      <selection activeCell="A13" sqref="A13"/>
    </sheetView>
  </sheetViews>
  <sheetFormatPr baseColWidth="10" defaultRowHeight="15" x14ac:dyDescent="0.25"/>
  <cols>
    <col min="1" max="1" width="12.5703125" customWidth="1"/>
    <col min="2" max="2" width="9.140625" customWidth="1"/>
    <col min="3" max="3" width="9" customWidth="1"/>
  </cols>
  <sheetData>
    <row r="1" spans="1:5" x14ac:dyDescent="0.25">
      <c r="A1" t="s">
        <v>3</v>
      </c>
      <c r="B1" t="s">
        <v>2</v>
      </c>
      <c r="C1" t="s">
        <v>1</v>
      </c>
      <c r="D1" t="s">
        <v>34</v>
      </c>
      <c r="E1" t="s">
        <v>35</v>
      </c>
    </row>
    <row r="2" spans="1:5" x14ac:dyDescent="0.25">
      <c r="A2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9</v>
      </c>
    </row>
    <row r="6" spans="1:5" x14ac:dyDescent="0.25">
      <c r="A6" t="s">
        <v>10</v>
      </c>
    </row>
    <row r="7" spans="1:5" x14ac:dyDescent="0.25">
      <c r="A7" t="s">
        <v>11</v>
      </c>
    </row>
    <row r="8" spans="1:5" x14ac:dyDescent="0.25">
      <c r="A8" t="s">
        <v>12</v>
      </c>
    </row>
    <row r="9" spans="1:5" x14ac:dyDescent="0.25">
      <c r="A9" t="s">
        <v>13</v>
      </c>
    </row>
    <row r="10" spans="1:5" x14ac:dyDescent="0.25">
      <c r="A10" t="s">
        <v>14</v>
      </c>
    </row>
    <row r="11" spans="1:5" x14ac:dyDescent="0.25">
      <c r="A11" t="s">
        <v>15</v>
      </c>
    </row>
    <row r="12" spans="1:5" x14ac:dyDescent="0.25">
      <c r="A12" t="s">
        <v>16</v>
      </c>
    </row>
    <row r="13" spans="1:5" x14ac:dyDescent="0.25">
      <c r="A13" s="2" t="s">
        <v>17</v>
      </c>
    </row>
    <row r="14" spans="1:5" x14ac:dyDescent="0.25">
      <c r="A14" t="s">
        <v>18</v>
      </c>
    </row>
    <row r="15" spans="1:5" x14ac:dyDescent="0.25">
      <c r="A15" t="s">
        <v>19</v>
      </c>
    </row>
    <row r="16" spans="1:5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  <row r="22" spans="1:1" x14ac:dyDescent="0.25">
      <c r="A22" t="s">
        <v>26</v>
      </c>
    </row>
    <row r="23" spans="1:1" x14ac:dyDescent="0.25">
      <c r="A23" t="s">
        <v>27</v>
      </c>
    </row>
    <row r="24" spans="1:1" x14ac:dyDescent="0.25">
      <c r="A24" t="s">
        <v>28</v>
      </c>
    </row>
    <row r="25" spans="1:1" x14ac:dyDescent="0.25">
      <c r="A25" t="s">
        <v>29</v>
      </c>
    </row>
    <row r="26" spans="1:1" x14ac:dyDescent="0.25">
      <c r="A26" t="s">
        <v>30</v>
      </c>
    </row>
    <row r="27" spans="1:1" x14ac:dyDescent="0.25">
      <c r="A27" t="s">
        <v>31</v>
      </c>
    </row>
    <row r="28" spans="1:1" x14ac:dyDescent="0.25">
      <c r="A28" t="s">
        <v>32</v>
      </c>
    </row>
    <row r="29" spans="1:1" x14ac:dyDescent="0.25">
      <c r="A29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J67"/>
  <sheetViews>
    <sheetView workbookViewId="0">
      <selection activeCell="J11" sqref="J11:J67"/>
    </sheetView>
  </sheetViews>
  <sheetFormatPr baseColWidth="10" defaultRowHeight="15" x14ac:dyDescent="0.25"/>
  <sheetData>
    <row r="4" spans="5:10" x14ac:dyDescent="0.25">
      <c r="E4" t="s">
        <v>36</v>
      </c>
      <c r="H4" s="3" t="str">
        <f>E4</f>
        <v>0.906826326370073</v>
      </c>
      <c r="J4" t="e">
        <f>H4*10</f>
        <v>#VALUE!</v>
      </c>
    </row>
    <row r="5" spans="5:10" x14ac:dyDescent="0.25">
      <c r="E5" t="s">
        <v>37</v>
      </c>
    </row>
    <row r="6" spans="5:10" x14ac:dyDescent="0.25">
      <c r="E6" t="s">
        <v>38</v>
      </c>
    </row>
    <row r="7" spans="5:10" x14ac:dyDescent="0.25">
      <c r="E7" t="s">
        <v>39</v>
      </c>
    </row>
    <row r="8" spans="5:10" x14ac:dyDescent="0.25">
      <c r="E8" t="s">
        <v>40</v>
      </c>
    </row>
    <row r="9" spans="5:10" x14ac:dyDescent="0.25">
      <c r="E9" t="s">
        <v>41</v>
      </c>
    </row>
    <row r="10" spans="5:10" x14ac:dyDescent="0.25">
      <c r="E10" t="s">
        <v>42</v>
      </c>
    </row>
    <row r="11" spans="5:10" x14ac:dyDescent="0.25">
      <c r="E11" t="s">
        <v>43</v>
      </c>
      <c r="J11" t="s">
        <v>36</v>
      </c>
    </row>
    <row r="12" spans="5:10" x14ac:dyDescent="0.25">
      <c r="E12" t="s">
        <v>44</v>
      </c>
      <c r="J12" t="s">
        <v>37</v>
      </c>
    </row>
    <row r="13" spans="5:10" x14ac:dyDescent="0.25">
      <c r="E13" t="s">
        <v>45</v>
      </c>
      <c r="J13" t="s">
        <v>38</v>
      </c>
    </row>
    <row r="14" spans="5:10" x14ac:dyDescent="0.25">
      <c r="E14" t="s">
        <v>46</v>
      </c>
      <c r="J14" t="s">
        <v>39</v>
      </c>
    </row>
    <row r="15" spans="5:10" x14ac:dyDescent="0.25">
      <c r="E15" t="s">
        <v>47</v>
      </c>
      <c r="J15" t="s">
        <v>40</v>
      </c>
    </row>
    <row r="16" spans="5:10" x14ac:dyDescent="0.25">
      <c r="E16" t="s">
        <v>48</v>
      </c>
      <c r="J16" t="s">
        <v>41</v>
      </c>
    </row>
    <row r="17" spans="5:10" x14ac:dyDescent="0.25">
      <c r="E17" t="s">
        <v>49</v>
      </c>
      <c r="J17" t="s">
        <v>42</v>
      </c>
    </row>
    <row r="18" spans="5:10" x14ac:dyDescent="0.25">
      <c r="E18" t="s">
        <v>50</v>
      </c>
      <c r="J18" t="s">
        <v>43</v>
      </c>
    </row>
    <row r="19" spans="5:10" x14ac:dyDescent="0.25">
      <c r="E19" t="s">
        <v>51</v>
      </c>
      <c r="J19" t="s">
        <v>44</v>
      </c>
    </row>
    <row r="20" spans="5:10" x14ac:dyDescent="0.25">
      <c r="E20" t="s">
        <v>52</v>
      </c>
      <c r="J20" t="s">
        <v>45</v>
      </c>
    </row>
    <row r="21" spans="5:10" x14ac:dyDescent="0.25">
      <c r="E21" t="s">
        <v>53</v>
      </c>
      <c r="J21" t="s">
        <v>46</v>
      </c>
    </row>
    <row r="22" spans="5:10" x14ac:dyDescent="0.25">
      <c r="E22" t="s">
        <v>54</v>
      </c>
      <c r="J22" t="s">
        <v>47</v>
      </c>
    </row>
    <row r="23" spans="5:10" x14ac:dyDescent="0.25">
      <c r="E23" t="s">
        <v>55</v>
      </c>
      <c r="J23" t="s">
        <v>48</v>
      </c>
    </row>
    <row r="24" spans="5:10" x14ac:dyDescent="0.25">
      <c r="E24" t="s">
        <v>56</v>
      </c>
      <c r="J24" t="s">
        <v>49</v>
      </c>
    </row>
    <row r="25" spans="5:10" x14ac:dyDescent="0.25">
      <c r="E25" t="s">
        <v>57</v>
      </c>
      <c r="J25" t="s">
        <v>50</v>
      </c>
    </row>
    <row r="26" spans="5:10" x14ac:dyDescent="0.25">
      <c r="E26" t="s">
        <v>58</v>
      </c>
      <c r="J26" t="s">
        <v>51</v>
      </c>
    </row>
    <row r="27" spans="5:10" x14ac:dyDescent="0.25">
      <c r="E27" t="s">
        <v>59</v>
      </c>
      <c r="J27" t="s">
        <v>52</v>
      </c>
    </row>
    <row r="28" spans="5:10" x14ac:dyDescent="0.25">
      <c r="E28" t="s">
        <v>60</v>
      </c>
      <c r="J28" t="s">
        <v>53</v>
      </c>
    </row>
    <row r="29" spans="5:10" x14ac:dyDescent="0.25">
      <c r="E29" t="s">
        <v>60</v>
      </c>
      <c r="J29" t="s">
        <v>54</v>
      </c>
    </row>
    <row r="30" spans="5:10" x14ac:dyDescent="0.25">
      <c r="E30" t="s">
        <v>61</v>
      </c>
      <c r="J30" t="s">
        <v>55</v>
      </c>
    </row>
    <row r="31" spans="5:10" x14ac:dyDescent="0.25">
      <c r="E31" t="s">
        <v>62</v>
      </c>
      <c r="J31" t="s">
        <v>56</v>
      </c>
    </row>
    <row r="32" spans="5:10" x14ac:dyDescent="0.25">
      <c r="E32" t="s">
        <v>63</v>
      </c>
      <c r="J32" t="s">
        <v>57</v>
      </c>
    </row>
    <row r="33" spans="5:10" x14ac:dyDescent="0.25">
      <c r="E33" t="s">
        <v>64</v>
      </c>
      <c r="J33" t="s">
        <v>58</v>
      </c>
    </row>
    <row r="34" spans="5:10" x14ac:dyDescent="0.25">
      <c r="E34" t="s">
        <v>65</v>
      </c>
      <c r="J34" t="s">
        <v>59</v>
      </c>
    </row>
    <row r="35" spans="5:10" x14ac:dyDescent="0.25">
      <c r="E35" t="s">
        <v>66</v>
      </c>
      <c r="J35" t="s">
        <v>60</v>
      </c>
    </row>
    <row r="36" spans="5:10" x14ac:dyDescent="0.25">
      <c r="E36" t="s">
        <v>67</v>
      </c>
      <c r="J36" t="s">
        <v>60</v>
      </c>
    </row>
    <row r="37" spans="5:10" x14ac:dyDescent="0.25">
      <c r="E37" t="s">
        <v>68</v>
      </c>
      <c r="J37" t="s">
        <v>61</v>
      </c>
    </row>
    <row r="38" spans="5:10" x14ac:dyDescent="0.25">
      <c r="E38" t="s">
        <v>69</v>
      </c>
      <c r="J38" t="s">
        <v>62</v>
      </c>
    </row>
    <row r="39" spans="5:10" x14ac:dyDescent="0.25">
      <c r="E39" t="s">
        <v>70</v>
      </c>
      <c r="J39" t="s">
        <v>63</v>
      </c>
    </row>
    <row r="40" spans="5:10" x14ac:dyDescent="0.25">
      <c r="E40" t="s">
        <v>71</v>
      </c>
      <c r="J40" t="s">
        <v>64</v>
      </c>
    </row>
    <row r="41" spans="5:10" x14ac:dyDescent="0.25">
      <c r="E41" t="s">
        <v>72</v>
      </c>
      <c r="J41" t="s">
        <v>65</v>
      </c>
    </row>
    <row r="42" spans="5:10" x14ac:dyDescent="0.25">
      <c r="E42" t="s">
        <v>73</v>
      </c>
      <c r="J42" t="s">
        <v>66</v>
      </c>
    </row>
    <row r="43" spans="5:10" x14ac:dyDescent="0.25">
      <c r="E43" t="s">
        <v>74</v>
      </c>
      <c r="J43" t="s">
        <v>67</v>
      </c>
    </row>
    <row r="44" spans="5:10" x14ac:dyDescent="0.25">
      <c r="E44" t="s">
        <v>75</v>
      </c>
      <c r="J44" t="s">
        <v>68</v>
      </c>
    </row>
    <row r="45" spans="5:10" x14ac:dyDescent="0.25">
      <c r="E45" t="s">
        <v>76</v>
      </c>
      <c r="J45" t="s">
        <v>69</v>
      </c>
    </row>
    <row r="46" spans="5:10" x14ac:dyDescent="0.25">
      <c r="E46" t="s">
        <v>77</v>
      </c>
      <c r="J46" t="s">
        <v>70</v>
      </c>
    </row>
    <row r="47" spans="5:10" x14ac:dyDescent="0.25">
      <c r="E47" t="s">
        <v>78</v>
      </c>
      <c r="J47" t="s">
        <v>71</v>
      </c>
    </row>
    <row r="48" spans="5:10" x14ac:dyDescent="0.25">
      <c r="E48" t="s">
        <v>79</v>
      </c>
      <c r="J48" t="s">
        <v>72</v>
      </c>
    </row>
    <row r="49" spans="5:10" x14ac:dyDescent="0.25">
      <c r="E49" t="s">
        <v>80</v>
      </c>
      <c r="J49" t="s">
        <v>73</v>
      </c>
    </row>
    <row r="50" spans="5:10" x14ac:dyDescent="0.25">
      <c r="E50" t="s">
        <v>81</v>
      </c>
      <c r="J50" t="s">
        <v>74</v>
      </c>
    </row>
    <row r="51" spans="5:10" x14ac:dyDescent="0.25">
      <c r="E51" t="s">
        <v>82</v>
      </c>
      <c r="J51" t="s">
        <v>75</v>
      </c>
    </row>
    <row r="52" spans="5:10" x14ac:dyDescent="0.25">
      <c r="E52" t="s">
        <v>83</v>
      </c>
      <c r="J52" t="s">
        <v>76</v>
      </c>
    </row>
    <row r="53" spans="5:10" x14ac:dyDescent="0.25">
      <c r="E53" t="s">
        <v>84</v>
      </c>
      <c r="J53" t="s">
        <v>77</v>
      </c>
    </row>
    <row r="54" spans="5:10" x14ac:dyDescent="0.25">
      <c r="E54" t="s">
        <v>85</v>
      </c>
      <c r="J54" t="s">
        <v>78</v>
      </c>
    </row>
    <row r="55" spans="5:10" x14ac:dyDescent="0.25">
      <c r="E55" t="s">
        <v>86</v>
      </c>
      <c r="J55" t="s">
        <v>79</v>
      </c>
    </row>
    <row r="56" spans="5:10" x14ac:dyDescent="0.25">
      <c r="E56" t="s">
        <v>87</v>
      </c>
      <c r="J56" t="s">
        <v>80</v>
      </c>
    </row>
    <row r="57" spans="5:10" x14ac:dyDescent="0.25">
      <c r="E57" t="s">
        <v>88</v>
      </c>
      <c r="J57" t="s">
        <v>81</v>
      </c>
    </row>
    <row r="58" spans="5:10" x14ac:dyDescent="0.25">
      <c r="E58" t="s">
        <v>89</v>
      </c>
      <c r="J58" t="s">
        <v>82</v>
      </c>
    </row>
    <row r="59" spans="5:10" x14ac:dyDescent="0.25">
      <c r="E59" t="s">
        <v>90</v>
      </c>
      <c r="J59" t="s">
        <v>83</v>
      </c>
    </row>
    <row r="60" spans="5:10" x14ac:dyDescent="0.25">
      <c r="E60" t="s">
        <v>91</v>
      </c>
      <c r="J60" t="s">
        <v>84</v>
      </c>
    </row>
    <row r="61" spans="5:10" x14ac:dyDescent="0.25">
      <c r="J61" t="s">
        <v>85</v>
      </c>
    </row>
    <row r="62" spans="5:10" x14ac:dyDescent="0.25">
      <c r="J62" t="s">
        <v>86</v>
      </c>
    </row>
    <row r="63" spans="5:10" x14ac:dyDescent="0.25">
      <c r="J63" t="s">
        <v>87</v>
      </c>
    </row>
    <row r="64" spans="5:10" x14ac:dyDescent="0.25">
      <c r="J64" t="s">
        <v>88</v>
      </c>
    </row>
    <row r="65" spans="10:10" x14ac:dyDescent="0.25">
      <c r="J65" t="s">
        <v>89</v>
      </c>
    </row>
    <row r="66" spans="10:10" x14ac:dyDescent="0.25">
      <c r="J66" t="s">
        <v>90</v>
      </c>
    </row>
    <row r="67" spans="10:10" x14ac:dyDescent="0.25">
      <c r="J67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Hoja3</vt:lpstr>
      <vt:lpstr>Pacientes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Anonimo</dc:creator>
  <cp:lastModifiedBy>Anonimo</cp:lastModifiedBy>
  <dcterms:created xsi:type="dcterms:W3CDTF">2021-09-17T04:26:06Z</dcterms:created>
  <dcterms:modified xsi:type="dcterms:W3CDTF">2021-09-17T05:36:53Z</dcterms:modified>
</cp:coreProperties>
</file>