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 codeName="ThisWorkbook"/>
  <xr:revisionPtr revIDLastSave="0" documentId="8_{74CA5652-E7C5-4930-BA0E-3D9910B179E2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Reparación del automóvil" sheetId="1" r:id="rId1"/>
  </sheets>
  <definedNames>
    <definedName name="Nombre_vehículo_1">IF(LEFT('Reparación del automóvil'!$B$3,8)="Total de", TRIM(RIGHT(TítuloFilaRegión2..C4,LEN(TítuloFilaRegión2..C4)-LEN("Total de"))),'Reparación del automóvil'!$B$3)</definedName>
    <definedName name="Nombre_vehículo_2">IF(LEFT('Reparación del automóvil'!$B$4,8)="Total de", TRIM(RIGHT('Reparación del automóvil'!$B$4,LEN('Reparación del automóvil'!$B$4)-LEN("Total de"))),'Reparación del automóvil'!$B$4)</definedName>
    <definedName name="TítuloColumna1">Reparaciones[[#Headers],[FECHA]]</definedName>
    <definedName name="TítuloFilaRegión1..C2">'Reparación del automóvil'!$B$2</definedName>
    <definedName name="TítuloFilaRegión2..C4">'Reparación del automóvil'!$B$3</definedName>
    <definedName name="TítuloFilaRegión3..E4">'Reparación del automóvil'!$D$3</definedName>
    <definedName name="_xlnm.Print_Titles" localSheetId="0">'Reparación del automóvil'!$5:$5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F4" i="1" l="1"/>
  <c r="D4" i="1"/>
  <c r="D3" i="1"/>
  <c r="F3" i="1"/>
  <c r="B6" i="1" l="1"/>
  <c r="B7" i="1"/>
  <c r="B8" i="1"/>
  <c r="B9" i="1"/>
  <c r="B10" i="1"/>
  <c r="C4" i="1" l="1"/>
  <c r="C2" i="1"/>
</calcChain>
</file>

<file path=xl/sharedStrings.xml><?xml version="1.0" encoding="utf-8"?>
<sst xmlns="http://schemas.openxmlformats.org/spreadsheetml/2006/main" count="24" uniqueCount="17">
  <si>
    <t>REPARACIÓN DEL AUTOMÓVIL</t>
  </si>
  <si>
    <t>TOTAL GENERAL</t>
  </si>
  <si>
    <t>FECHA</t>
  </si>
  <si>
    <t>IMPORTE</t>
  </si>
  <si>
    <t>VEHÍCULO</t>
  </si>
  <si>
    <t>DÓNDE</t>
  </si>
  <si>
    <t>Distribuidor</t>
  </si>
  <si>
    <t>Tienda de neumáticos</t>
  </si>
  <si>
    <t>Taller de carrocería</t>
  </si>
  <si>
    <t>DESCRIPCIÓN</t>
  </si>
  <si>
    <t>Radiador reemplazado</t>
  </si>
  <si>
    <t>4 neumáticos nuevos</t>
  </si>
  <si>
    <t>Reparación de colisión</t>
  </si>
  <si>
    <t>Alineación corregida</t>
  </si>
  <si>
    <t>Ajuste e inspección a los 160 000 kilómetros</t>
  </si>
  <si>
    <t>Valiant III</t>
  </si>
  <si>
    <t>Corvette '68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</si>
</sst>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6" formatCode="_-[$$-2C0A]\ * #,##0.00_-;\-[$$-2C0A]\ * #,##0.00_-;_-[$$-2C0A]\ * &quot;-&quot;??_-;_-@_-"/>
    <numFmt numFmtId="169" formatCode="d/m/yy;@"/>
  </numFmts>
  <fonts count="6" x14ac:knownFonts="1">
    <font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aj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0"/>
      </bottom>
      <diagonal/>
    </border>
  </borders>
  <cellStyleXfs count="10">
    <xf numFmtId="0" fontId="0" fillId="0" borderId="0">
      <alignment horizontal="left" vertical="center" wrapText="1"/>
    </xf>
    <xf numFmtId="164" fontId="3" fillId="3" borderId="2">
      <alignment horizontal="left" vertical="center"/>
    </xf>
    <xf numFmtId="0" fontId="1" fillId="2" borderId="0"/>
    <xf numFmtId="14" fontId="2" fillId="0" borderId="0" applyFont="0" applyFill="0" applyBorder="0" applyAlignment="0" applyProtection="0">
      <alignment horizontal="left" vertical="center"/>
    </xf>
    <xf numFmtId="0" fontId="3" fillId="3" borderId="2">
      <alignment vertical="center" wrapText="1"/>
    </xf>
    <xf numFmtId="164" fontId="4" fillId="2" borderId="0" applyBorder="0" applyAlignment="0">
      <alignment horizontal="left" vertical="center"/>
    </xf>
    <xf numFmtId="0" fontId="2" fillId="2" borderId="0">
      <alignment vertical="center"/>
    </xf>
    <xf numFmtId="0" fontId="2" fillId="2" borderId="1"/>
    <xf numFmtId="0" fontId="2" fillId="2" borderId="0">
      <alignment horizontal="left" vertical="top"/>
    </xf>
    <xf numFmtId="14" fontId="5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horizontal="left" vertical="center" wrapText="1"/>
    </xf>
    <xf numFmtId="0" fontId="3" fillId="3" borderId="2" xfId="4">
      <alignment vertical="center" wrapText="1"/>
    </xf>
    <xf numFmtId="0" fontId="1" fillId="2" borderId="0" xfId="2"/>
    <xf numFmtId="0" fontId="2" fillId="2" borderId="0" xfId="6">
      <alignment vertical="center"/>
    </xf>
    <xf numFmtId="0" fontId="2" fillId="2" borderId="1" xfId="7"/>
    <xf numFmtId="0" fontId="2" fillId="2" borderId="0" xfId="8">
      <alignment horizontal="left" vertical="top"/>
    </xf>
    <xf numFmtId="0" fontId="0" fillId="2" borderId="1" xfId="7" applyFont="1"/>
    <xf numFmtId="166" fontId="4" fillId="2" borderId="0" xfId="5" applyNumberFormat="1" applyAlignment="1">
      <alignment vertical="center"/>
    </xf>
    <xf numFmtId="166" fontId="4" fillId="2" borderId="1" xfId="5" applyNumberFormat="1" applyBorder="1" applyAlignment="1">
      <alignment vertical="center"/>
    </xf>
    <xf numFmtId="166" fontId="4" fillId="2" borderId="0" xfId="5" applyNumberFormat="1" applyAlignment="1">
      <alignment vertical="top"/>
    </xf>
    <xf numFmtId="166" fontId="0" fillId="0" borderId="0" xfId="0" applyNumberFormat="1" applyAlignment="1">
      <alignment vertical="center" wrapText="1"/>
    </xf>
    <xf numFmtId="166" fontId="3" fillId="3" borderId="2" xfId="1" applyNumberFormat="1" applyAlignment="1">
      <alignment vertical="center"/>
    </xf>
    <xf numFmtId="0" fontId="0" fillId="2" borderId="0" xfId="8" applyFont="1">
      <alignment horizontal="left" vertical="top"/>
    </xf>
    <xf numFmtId="169" fontId="0" fillId="0" borderId="0" xfId="9" applyNumberFormat="1" applyFont="1" applyAlignment="1">
      <alignment horizontal="left" vertical="center"/>
    </xf>
  </cellXfs>
  <cellStyles count="10">
    <cellStyle name="Encabezado 1" xfId="6" builtinId="16" customBuiltin="1"/>
    <cellStyle name="Fecha" xfId="3" xr:uid="{00000000-0005-0000-0000-000002000000}"/>
    <cellStyle name="Fechas" xfId="9" xr:uid="{00000000-0005-0000-0000-000003000000}"/>
    <cellStyle name="Moneda" xfId="1" builtinId="4" customBuiltin="1"/>
    <cellStyle name="Moneda [0]" xfId="5" builtinId="7" customBuiltin="1"/>
    <cellStyle name="Normal" xfId="0" builtinId="0" customBuiltin="1"/>
    <cellStyle name="Título" xfId="2" builtinId="15" customBuiltin="1"/>
    <cellStyle name="Título 2" xfId="7" builtinId="17" customBuiltin="1"/>
    <cellStyle name="Título 3" xfId="8" builtinId="18" customBuiltin="1"/>
    <cellStyle name="Vehículo" xfId="4" xr:uid="{00000000-0005-0000-0000-00000900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9" formatCode="d/m/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66" formatCode="_-[$$-2C0A]\ * #,##0.00_-;\-[$$-2C0A]\ * #,##0.00_-;_-[$$-2C0A]\ * &quot;-&quot;??_-;_-@_-"/>
      <alignment horizontal="general" textRotation="0" indent="0" justifyLastLine="0" shrinkToFit="0" readingOrder="0"/>
    </dxf>
    <dxf>
      <font>
        <color theme="0"/>
      </font>
      <fill>
        <patternFill>
          <bgColor theme="3"/>
        </patternFill>
      </fill>
    </dxf>
    <dxf>
      <border>
        <horizontal style="thin">
          <color theme="3"/>
        </horizontal>
      </border>
    </dxf>
  </dxfs>
  <tableStyles count="1" defaultTableStyle="Reparación del automóvil" defaultPivotStyle="PivotStyleLight16">
    <tableStyle name="Reparación del automóvil" pivot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2009774</xdr:colOff>
      <xdr:row>0</xdr:row>
      <xdr:rowOff>9525</xdr:rowOff>
    </xdr:from>
    <xdr:to>
      <xdr:col>6</xdr:col>
      <xdr:colOff>9524</xdr:colOff>
      <xdr:row>3</xdr:row>
      <xdr:rowOff>493712</xdr:rowOff>
    </xdr:to>
    <xdr:pic>
      <xdr:nvPicPr>
        <xdr:cNvPr id="2" name="Imagen 1" descr="Vista lateral de un automóvil deportiv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9824" y="9525"/>
          <a:ext cx="3457575" cy="172243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paraciones" displayName="Reparaciones" ref="B5:F10" totalsRowShown="0" headerRowCellStyle="Normal">
  <autoFilter ref="B5:F10" xr:uid="{00000000-0009-0000-0100-000001000000}"/>
  <tableColumns count="5">
    <tableColumn id="1" xr3:uid="{00000000-0010-0000-0000-000001000000}" name="FECHA" dataDxfId="0"/>
    <tableColumn id="2" xr3:uid="{00000000-0010-0000-0000-000002000000}" name="IMPORTE" dataDxfId="1"/>
    <tableColumn id="8" xr3:uid="{00000000-0010-0000-0000-000008000000}" name="VEHÍCULO"/>
    <tableColumn id="3" xr3:uid="{00000000-0010-0000-0000-000003000000}" name="DÓNDE" dataCellStyle="Normal"/>
    <tableColumn id="4" xr3:uid="{00000000-0010-0000-0000-000004000000}" name="DESCRIPCIÓN" dataCellStyle="Normal"/>
  </tableColumns>
  <tableStyleInfo name="Reparación del automóvil" showFirstColumn="0" showLastColumn="0" showRowStripes="1" showColumnStripes="0"/>
  <extLst>
    <ext xmlns:x14="http://schemas.microsoft.com/office/spreadsheetml/2009/9/main" uri="{504A1905-F514-4f6f-8877-14C23A59335A}">
      <x14:table altTextSummary="Escriba la fecha, la cantidad, el vehículo, el lugar de reparación y la descripción en esta tabla."/>
    </ext>
  </extLst>
</table>
</file>

<file path=xl/theme/theme1.xml><?xml version="1.0" encoding="utf-8"?>
<a:theme xmlns:a="http://schemas.openxmlformats.org/drawingml/2006/main" name="Office Theme">
  <a:themeElements>
    <a:clrScheme name="Automotive Repair Tracker">
      <a:dk1>
        <a:sysClr val="windowText" lastClr="000000"/>
      </a:dk1>
      <a:lt1>
        <a:sysClr val="window" lastClr="FFFFFF"/>
      </a:lt1>
      <a:dk2>
        <a:srgbClr val="555550"/>
      </a:dk2>
      <a:lt2>
        <a:srgbClr val="F1F7E8"/>
      </a:lt2>
      <a:accent1>
        <a:srgbClr val="FF8F0E"/>
      </a:accent1>
      <a:accent2>
        <a:srgbClr val="8CBC36"/>
      </a:accent2>
      <a:accent3>
        <a:srgbClr val="2199AF"/>
      </a:accent3>
      <a:accent4>
        <a:srgbClr val="DF4F36"/>
      </a:accent4>
      <a:accent5>
        <a:srgbClr val="F1D433"/>
      </a:accent5>
      <a:accent6>
        <a:srgbClr val="A16097"/>
      </a:accent6>
      <a:hlink>
        <a:srgbClr val="2199AF"/>
      </a:hlink>
      <a:folHlink>
        <a:srgbClr val="A16097"/>
      </a:folHlink>
    </a:clrScheme>
    <a:fontScheme name="Automotive Repair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F10"/>
  <sheetViews>
    <sheetView showGridLines="0" tabSelected="1" zoomScaleNormal="100" workbookViewId="0">
      <selection activeCell="B6" sqref="B6"/>
    </sheetView>
  </sheetViews>
  <sheetFormatPr baseColWidth="10" defaultColWidth="9.140625" defaultRowHeight="30" customHeight="1" x14ac:dyDescent="0.25"/>
  <cols>
    <col min="1" max="1" width="2.7109375" customWidth="1"/>
    <col min="2" max="2" width="21" customWidth="1"/>
    <col min="3" max="3" width="19" customWidth="1"/>
    <col min="4" max="4" width="20.42578125" customWidth="1"/>
    <col min="5" max="5" width="30.28515625" customWidth="1"/>
    <col min="6" max="6" width="51.5703125" customWidth="1"/>
    <col min="7" max="7" width="2.7109375" customWidth="1"/>
  </cols>
  <sheetData>
    <row r="1" spans="2:6" ht="39" customHeight="1" x14ac:dyDescent="0.4">
      <c r="B1" s="2" t="s">
        <v>0</v>
      </c>
      <c r="C1" s="2"/>
      <c r="D1" s="2"/>
      <c r="E1" s="2"/>
    </row>
    <row r="2" spans="2:6" ht="39" customHeight="1" x14ac:dyDescent="0.25">
      <c r="B2" s="3" t="s">
        <v>1</v>
      </c>
      <c r="C2" s="7">
        <f>IFERROR(SUM(Reparaciones[IMPORTE]), "")</f>
        <v>4751.5099999999993</v>
      </c>
      <c r="D2" s="3"/>
      <c r="E2" s="3"/>
    </row>
    <row r="3" spans="2:6" ht="19.5" customHeight="1" x14ac:dyDescent="0.25">
      <c r="B3" s="6" t="s">
        <v>15</v>
      </c>
      <c r="C3" s="8">
        <f>IFERROR(SUMIFS(Reparaciones[IMPORTE],Reparaciones[VEHÍCULO],Nombre_vehículo_1), "")</f>
        <v>3879.8599999999997</v>
      </c>
      <c r="D3" s="4" t="str">
        <f>"VALOR "&amp;Nombre_vehículo_1</f>
        <v>VALOR Valiant III</v>
      </c>
      <c r="E3" s="8">
        <v>14000</v>
      </c>
      <c r="F3" t="str">
        <f>Nombre_vehículo_1</f>
        <v>Valiant III</v>
      </c>
    </row>
    <row r="4" spans="2:6" ht="39" customHeight="1" x14ac:dyDescent="0.25">
      <c r="B4" s="12" t="s">
        <v>16</v>
      </c>
      <c r="C4" s="9">
        <f>IFERROR(SUMIFS(Reparaciones[IMPORTE],Reparaciones[VEHÍCULO],Nombre_vehículo_2), "")</f>
        <v>871.65</v>
      </c>
      <c r="D4" s="5" t="str">
        <f>"VALOR "&amp;Nombre_vehículo_2</f>
        <v>VALOR Corvette '68</v>
      </c>
      <c r="E4" s="9">
        <v>7000</v>
      </c>
      <c r="F4" t="str">
        <f>Nombre_vehículo_2</f>
        <v>Corvette '68</v>
      </c>
    </row>
    <row r="5" spans="2:6" ht="19.5" customHeight="1" x14ac:dyDescent="0.25">
      <c r="B5" t="s">
        <v>2</v>
      </c>
      <c r="C5" s="10" t="s">
        <v>3</v>
      </c>
      <c r="D5" t="s">
        <v>4</v>
      </c>
      <c r="E5" t="s">
        <v>5</v>
      </c>
      <c r="F5" t="s">
        <v>9</v>
      </c>
    </row>
    <row r="6" spans="2:6" ht="30" customHeight="1" x14ac:dyDescent="0.25">
      <c r="B6" s="13">
        <f ca="1">TODAY()-800</f>
        <v>42722</v>
      </c>
      <c r="C6" s="11">
        <v>632.11</v>
      </c>
      <c r="D6" s="1" t="s">
        <v>16</v>
      </c>
      <c r="E6" t="s">
        <v>6</v>
      </c>
      <c r="F6" t="s">
        <v>10</v>
      </c>
    </row>
    <row r="7" spans="2:6" ht="30" customHeight="1" x14ac:dyDescent="0.25">
      <c r="B7" s="13">
        <f ca="1">TODAY()-270</f>
        <v>43252</v>
      </c>
      <c r="C7" s="11">
        <v>389.87</v>
      </c>
      <c r="D7" s="1" t="s">
        <v>15</v>
      </c>
      <c r="E7" t="s">
        <v>7</v>
      </c>
      <c r="F7" t="s">
        <v>11</v>
      </c>
    </row>
    <row r="8" spans="2:6" ht="30" customHeight="1" x14ac:dyDescent="0.25">
      <c r="B8" s="13">
        <f ca="1">TODAY()-400</f>
        <v>43122</v>
      </c>
      <c r="C8" s="11">
        <v>3400</v>
      </c>
      <c r="D8" s="1" t="s">
        <v>15</v>
      </c>
      <c r="E8" t="s">
        <v>8</v>
      </c>
      <c r="F8" t="s">
        <v>12</v>
      </c>
    </row>
    <row r="9" spans="2:6" ht="30" customHeight="1" x14ac:dyDescent="0.25">
      <c r="B9" s="13">
        <f ca="1">TODAY()-90</f>
        <v>43432</v>
      </c>
      <c r="C9" s="11">
        <v>89.99</v>
      </c>
      <c r="D9" s="1" t="s">
        <v>15</v>
      </c>
      <c r="E9" t="s">
        <v>7</v>
      </c>
      <c r="F9" t="s">
        <v>13</v>
      </c>
    </row>
    <row r="10" spans="2:6" ht="30" customHeight="1" x14ac:dyDescent="0.25">
      <c r="B10" s="13">
        <f ca="1">TODAY()</f>
        <v>43522</v>
      </c>
      <c r="C10" s="11">
        <v>239.54</v>
      </c>
      <c r="D10" s="1" t="s">
        <v>16</v>
      </c>
      <c r="E10" t="s">
        <v>6</v>
      </c>
      <c r="F10" t="s">
        <v>14</v>
      </c>
    </row>
  </sheetData>
  <dataValidations xWindow="395" yWindow="362" count="17">
    <dataValidation allowBlank="1" showInputMessage="1" showErrorMessage="1" prompt="El total general se calcula automáticamente en la celda de la derecha." sqref="B2" xr:uid="{00000000-0002-0000-0000-000000000000}"/>
    <dataValidation allowBlank="1" showInputMessage="1" showErrorMessage="1" prompt="El total general se calcula automáticamente en esta celda." sqref="C2" xr:uid="{00000000-0002-0000-0000-000001000000}"/>
    <dataValidation allowBlank="1" showInputMessage="1" showErrorMessage="1" prompt="Nombre del vehículo 1 antepuesto en esta celda para usarlo en la columna Vehículo de la tabla Reparaciones. El total del vehículo 1 se actualiza automáticamente en la celda de la derecha." sqref="B3" xr:uid="{00000000-0002-0000-0000-000002000000}"/>
    <dataValidation allowBlank="1" showInputMessage="1" showErrorMessage="1" prompt="El total del vehículo 1 se actualiza automáticamente en esta celda." sqref="C3" xr:uid="{00000000-0002-0000-0000-000003000000}"/>
    <dataValidation allowBlank="1" showInputMessage="1" showErrorMessage="1" prompt="Nombre del vehículo 2 antepuesto en esta celda para usarlo en la columna Vehículo de la tabla Reparaciones. El total del vehículo 2 se actualiza automáticamente en la celda de la derecha." sqref="B4" xr:uid="{00000000-0002-0000-0000-000004000000}"/>
    <dataValidation allowBlank="1" showInputMessage="1" showErrorMessage="1" prompt="El total del vehículo 2 se actualiza automáticamente en esta celda." sqref="C4" xr:uid="{00000000-0002-0000-0000-000005000000}"/>
    <dataValidation allowBlank="1" showInputMessage="1" showErrorMessage="1" prompt="Escriba el valor del vehículo en la celda de la derecha. El nombre del vehículo se actualiza automáticamente desde la celda B3." sqref="D3" xr:uid="{00000000-0002-0000-0000-000006000000}"/>
    <dataValidation allowBlank="1" showInputMessage="1" showErrorMessage="1" prompt="Escriba el valor del vehículo en esta celda." sqref="E3:E4" xr:uid="{00000000-0002-0000-0000-000007000000}"/>
    <dataValidation allowBlank="1" showInputMessage="1" showErrorMessage="1" prompt="Escriba el valor del vehículo en la celda de la derecha. El nombre del vehículo se actualiza automáticamente desde la celda B4." sqref="D4" xr:uid="{00000000-0002-0000-0000-000008000000}"/>
    <dataValidation allowBlank="1" showInputMessage="1" showErrorMessage="1" prompt="Escriba la fecha en la columna con este encabezado. Use filtros de encabezado para buscar entradas concretas." sqref="B5" xr:uid="{00000000-0002-0000-0000-000009000000}"/>
    <dataValidation allowBlank="1" showInputMessage="1" showErrorMessage="1" prompt="Escriba el importe en la columna con este encabezado." sqref="C5" xr:uid="{00000000-0002-0000-0000-00000A000000}"/>
    <dataValidation allowBlank="1" showInputMessage="1" showErrorMessage="1" prompt="Seleccione el nombre del vehículo en la lista de la columna con este encabezado. Presione ALT+FLECHA ABAJO para mostrar las opciones y, después, FLECHA ABAJO y ENTRAR para realizar la selección." sqref="D5" xr:uid="{00000000-0002-0000-0000-00000B000000}"/>
    <dataValidation allowBlank="1" showInputMessage="1" showErrorMessage="1" prompt="Escriba el lugar de reparación en la columna con este encabezado." sqref="E5" xr:uid="{00000000-0002-0000-0000-00000C000000}"/>
    <dataValidation allowBlank="1" showInputMessage="1" showErrorMessage="1" prompt="Escriba la descripción en la columna con este encabezado." sqref="F5" xr:uid="{00000000-0002-0000-0000-00000D000000}"/>
    <dataValidation allowBlank="1" showInputMessage="1" showErrorMessage="1" prompt="El título de esta hoja de cálculo se encuentra en esta celda. El total general y los totales de vehículos se calculan automáticamente en las celdas siguientes." sqref="B1" xr:uid="{00000000-0002-0000-0000-00000E000000}"/>
    <dataValidation allowBlank="1" showInputMessage="1" showErrorMessage="1" prompt="Cree un seguimiento de reparación del automóvil en este libro. Escriba los valores del vehículo en las celdas E3 y E4 y los detalles de reparación en la tabla a partir de la celda B5." sqref="A1" xr:uid="{00000000-0002-0000-0000-00000F000000}"/>
    <dataValidation type="list" errorStyle="warning" allowBlank="1" showInputMessage="1" showErrorMessage="1" error="Seleccione el nombre del vehículo en la lista. Seleccione CANCELAR. A continuación, presione ALT+FLECHA ABAJO para mostrar las opciones y, después, FLECHA ABAJO y ENTRAR para realizar la selección." sqref="D6:D10" xr:uid="{00000000-0002-0000-0000-000010000000}">
      <formula1>$F$3:$F$4</formula1>
    </dataValidation>
  </dataValidations>
  <printOptions horizontalCentered="1"/>
  <pageMargins left="0.45" right="0.45" top="0.75" bottom="0.75" header="0.3" footer="0.3"/>
  <pageSetup scale="87" fitToHeight="0" orientation="landscape" r:id="rId1"/>
  <headerFooter differentFirst="1">
    <oddFooter>Page &amp;P of &amp;N</oddFooter>
  </headerFooter>
  <ignoredErrors>
    <ignoredError sqref="C2 C4" emptyCellReference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Reparación del automóvil</vt:lpstr>
      <vt:lpstr>TítuloColumna1</vt:lpstr>
      <vt:lpstr>TítuloFilaRegión1..C2</vt:lpstr>
      <vt:lpstr>TítuloFilaRegión2..C4</vt:lpstr>
      <vt:lpstr>TítuloFilaRegión3..E4</vt:lpstr>
      <vt:lpstr>'Reparación del automóvil'!Títulos_a_imprimir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2018-06-29T11:34:31Z</dcterms:created>
  <dcterms:modified xsi:type="dcterms:W3CDTF">2019-02-26T23:43:42Z</dcterms:modified>
</cp:coreProperties>
</file>