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ea290e7538f1c91a/clases/Contenidos Excel (Sabrina)/"/>
    </mc:Choice>
  </mc:AlternateContent>
  <xr:revisionPtr revIDLastSave="1" documentId="8_{6A742601-32D4-4687-B159-9D55B6576683}" xr6:coauthVersionLast="41" xr6:coauthVersionMax="41" xr10:uidLastSave="{9EB14007-CC12-4848-BD76-7FCE99DF18DA}"/>
  <bookViews>
    <workbookView xWindow="-120" yWindow="-120" windowWidth="20730" windowHeight="11160" xr2:uid="{00000000-000D-0000-FFFF-FFFF00000000}"/>
  </bookViews>
  <sheets>
    <sheet name="Arqueo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Arqueo!$F$19:$F$26</definedName>
    <definedName name="solver_lhs2" localSheetId="0" hidden="1">Arqueo!$F$9:$F$15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hs1" localSheetId="0" hidden="1">entero</definedName>
    <definedName name="solver_rhs2" localSheetId="0" hidden="1">entero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  <c r="D19" i="1"/>
  <c r="D20" i="1"/>
  <c r="D21" i="1"/>
  <c r="D22" i="1"/>
  <c r="D23" i="1"/>
  <c r="D24" i="1"/>
  <c r="D25" i="1"/>
  <c r="D26" i="1"/>
  <c r="G30" i="1"/>
  <c r="D28" i="1"/>
  <c r="G26" i="1"/>
  <c r="G25" i="1"/>
  <c r="G24" i="1"/>
  <c r="G23" i="1"/>
  <c r="G22" i="1"/>
  <c r="G21" i="1"/>
  <c r="G20" i="1"/>
  <c r="G19" i="1"/>
  <c r="G15" i="1"/>
  <c r="G14" i="1"/>
  <c r="G13" i="1"/>
  <c r="G12" i="1"/>
  <c r="G11" i="1"/>
  <c r="G10" i="1"/>
  <c r="G9" i="1"/>
  <c r="D15" i="1"/>
  <c r="D14" i="1"/>
  <c r="D13" i="1"/>
  <c r="D12" i="1"/>
  <c r="D11" i="1"/>
  <c r="D10" i="1"/>
  <c r="D9" i="1"/>
  <c r="G3" i="1"/>
  <c r="G28" i="1" l="1"/>
</calcChain>
</file>

<file path=xl/sharedStrings.xml><?xml version="1.0" encoding="utf-8"?>
<sst xmlns="http://schemas.openxmlformats.org/spreadsheetml/2006/main" count="41" uniqueCount="26">
  <si>
    <t>COMPROBACIÓN DE EFECTIVO</t>
  </si>
  <si>
    <t>MONEDAS</t>
  </si>
  <si>
    <t>BILLETES</t>
  </si>
  <si>
    <t>TOTAL</t>
  </si>
  <si>
    <t>DIFFERENCIA</t>
  </si>
  <si>
    <t>FIRMA DE CAJERO</t>
  </si>
  <si>
    <t>FIRMA DE GERENTE</t>
  </si>
  <si>
    <t>FECHA</t>
  </si>
  <si>
    <t>EMPLEADO:</t>
  </si>
  <si>
    <t>CAJA:</t>
  </si>
  <si>
    <t>TURNO:</t>
  </si>
  <si>
    <t>CANTIDAD INICIAL</t>
  </si>
  <si>
    <t>CANTIDAD FINAL</t>
  </si>
  <si>
    <t>FECHA:</t>
  </si>
  <si>
    <t>Jperez</t>
  </si>
  <si>
    <t>ASD123</t>
  </si>
  <si>
    <t>M</t>
  </si>
  <si>
    <t>Producto</t>
  </si>
  <si>
    <t>Cantidad</t>
  </si>
  <si>
    <t>Precio U.</t>
  </si>
  <si>
    <t>Subtotal</t>
  </si>
  <si>
    <t>ART.11A12</t>
  </si>
  <si>
    <t>ART.11H23</t>
  </si>
  <si>
    <t>ART.92M33</t>
  </si>
  <si>
    <t>Presupuestado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</si>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</sst>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#,##0\ &quot;€&quot;;[Red]\-#,##0\ &quot;€&quot;"/>
    <numFmt numFmtId="165" formatCode="_-[$$-2C0A]\ * #,##0.00_-;\-[$$-2C0A]\ * #,##0.00_-;_-[$$-2C0A]\ * &quot;-&quot;??_-;_-@_-"/>
    <numFmt numFmtId="166" formatCode="_-[$$-2C0A]\ * #,##0_-;\-[$$-2C0A]\ * #,##0_-;_-[$$-2C0A]\ * &quot;-&quot;??_-;_-@_-"/>
  </numFmts>
  <fonts count="10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26"/>
      <color theme="1"/>
      <name val="Gill Sans MT"/>
      <family val="2"/>
      <scheme val="minor"/>
    </font>
    <font>
      <i/>
      <sz val="8"/>
      <color theme="1"/>
      <name val="Gill Sans MT"/>
      <family val="2"/>
      <scheme val="minor"/>
    </font>
    <font>
      <b/>
      <sz val="16"/>
      <color theme="0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9C0006"/>
      <name val="Gill Sans MT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5" fillId="0" borderId="0" applyFont="0" applyFill="0" applyBorder="0" applyAlignment="0" applyProtection="0"/>
    <xf numFmtId="0" fontId="5" fillId="11" borderId="0" applyNumberFormat="0" applyBorder="0" applyAlignment="0" applyProtection="0"/>
    <xf numFmtId="0" fontId="7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7" fillId="16" borderId="0" applyNumberFormat="0" applyBorder="0" applyAlignment="0" applyProtection="0"/>
    <xf numFmtId="0" fontId="5" fillId="17" borderId="0" applyNumberFormat="0" applyBorder="0" applyAlignment="0" applyProtection="0"/>
    <xf numFmtId="0" fontId="9" fillId="20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5" xfId="0" applyBorder="1"/>
    <xf numFmtId="0" fontId="3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165" fontId="1" fillId="2" borderId="1" xfId="0" applyNumberFormat="1" applyFont="1" applyFill="1" applyBorder="1"/>
    <xf numFmtId="166" fontId="1" fillId="3" borderId="1" xfId="1" applyNumberFormat="1" applyFont="1" applyFill="1" applyBorder="1"/>
    <xf numFmtId="166" fontId="1" fillId="4" borderId="1" xfId="1" applyNumberFormat="1" applyFont="1" applyFill="1" applyBorder="1"/>
    <xf numFmtId="166" fontId="1" fillId="5" borderId="1" xfId="1" applyNumberFormat="1" applyFont="1" applyFill="1" applyBorder="1"/>
    <xf numFmtId="166" fontId="1" fillId="8" borderId="1" xfId="1" applyNumberFormat="1" applyFont="1" applyFill="1" applyBorder="1"/>
    <xf numFmtId="166" fontId="1" fillId="9" borderId="1" xfId="1" applyNumberFormat="1" applyFont="1" applyFill="1" applyBorder="1"/>
    <xf numFmtId="166" fontId="1" fillId="10" borderId="1" xfId="1" applyNumberFormat="1" applyFont="1" applyFill="1" applyBorder="1"/>
    <xf numFmtId="166" fontId="1" fillId="7" borderId="1" xfId="1" applyNumberFormat="1" applyFont="1" applyFill="1" applyBorder="1"/>
    <xf numFmtId="14" fontId="0" fillId="0" borderId="5" xfId="0" applyNumberFormat="1" applyBorder="1"/>
    <xf numFmtId="0" fontId="0" fillId="18" borderId="0" xfId="0" applyFill="1"/>
    <xf numFmtId="0" fontId="2" fillId="18" borderId="0" xfId="0" applyFont="1" applyFill="1"/>
    <xf numFmtId="0" fontId="0" fillId="19" borderId="0" xfId="0" applyFill="1"/>
    <xf numFmtId="165" fontId="7" fillId="12" borderId="1" xfId="3" applyNumberFormat="1" applyBorder="1"/>
    <xf numFmtId="165" fontId="5" fillId="14" borderId="1" xfId="5" applyNumberFormat="1" applyBorder="1"/>
    <xf numFmtId="165" fontId="7" fillId="16" borderId="1" xfId="7" applyNumberFormat="1" applyBorder="1"/>
    <xf numFmtId="166" fontId="6" fillId="19" borderId="1" xfId="1" applyNumberFormat="1" applyFont="1" applyFill="1" applyBorder="1"/>
    <xf numFmtId="44" fontId="0" fillId="0" borderId="0" xfId="1" applyFont="1"/>
    <xf numFmtId="0" fontId="5" fillId="17" borderId="0" xfId="8"/>
    <xf numFmtId="0" fontId="5" fillId="14" borderId="0" xfId="5"/>
    <xf numFmtId="44" fontId="5" fillId="11" borderId="0" xfId="2" applyNumberFormat="1"/>
    <xf numFmtId="0" fontId="5" fillId="13" borderId="0" xfId="4"/>
    <xf numFmtId="0" fontId="8" fillId="0" borderId="0" xfId="0" applyFont="1"/>
    <xf numFmtId="166" fontId="1" fillId="6" borderId="1" xfId="0" applyNumberFormat="1" applyFont="1" applyFill="1" applyBorder="1" applyAlignment="1">
      <alignment horizontal="left"/>
    </xf>
    <xf numFmtId="0" fontId="9" fillId="20" borderId="0" xfId="9" applyAlignment="1">
      <alignment horizontal="center"/>
    </xf>
    <xf numFmtId="0" fontId="5" fillId="15" borderId="0" xfId="6" applyAlignment="1">
      <alignment horizontal="center"/>
    </xf>
    <xf numFmtId="0" fontId="2" fillId="0" borderId="0" xfId="0" applyFont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10">
    <cellStyle name="20% - Énfasis1" xfId="2" builtinId="30"/>
    <cellStyle name="20% - Énfasis3" xfId="4" builtinId="38"/>
    <cellStyle name="40% - Énfasis3" xfId="5" builtinId="39"/>
    <cellStyle name="60% - Énfasis3" xfId="6" builtinId="40"/>
    <cellStyle name="60% - Énfasis5" xfId="8" builtinId="48"/>
    <cellStyle name="Énfasis3" xfId="3" builtinId="37"/>
    <cellStyle name="Énfasis4" xfId="7" builtinId="41"/>
    <cellStyle name="Incorrecto" xfId="9" builtinId="27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99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11906</xdr:colOff>
      <xdr:row>15</xdr:row>
      <xdr:rowOff>226218</xdr:rowOff>
    </xdr:from>
    <xdr:ext cx="184731" cy="255904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768EE30-5F44-4BAD-A9B5-74AF43D341CE}"/>
            </a:ext>
          </a:extLst>
        </xdr:cNvPr>
        <xdr:cNvSpPr txBox="1"/>
      </xdr:nvSpPr>
      <xdr:spPr>
        <a:xfrm>
          <a:off x="7750969" y="3964781"/>
          <a:ext cx="184731" cy="255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="80" zoomScaleNormal="80" zoomScaleSheetLayoutView="65" workbookViewId="0">
      <selection activeCell="C5" sqref="C5:D5"/>
    </sheetView>
  </sheetViews>
  <sheetFormatPr baseColWidth="10" defaultColWidth="11.375" defaultRowHeight="17.25" x14ac:dyDescent="0.35"/>
  <cols>
    <col min="1" max="1" width="5.5" customWidth="1"/>
    <col min="2" max="2" width="13" bestFit="1" customWidth="1"/>
    <col min="3" max="3" width="23" bestFit="1" customWidth="1"/>
    <col min="4" max="4" width="14.75" bestFit="1" customWidth="1"/>
    <col min="5" max="5" width="2" customWidth="1"/>
    <col min="6" max="6" width="21.375" bestFit="1" customWidth="1"/>
    <col min="7" max="7" width="15.125" bestFit="1" customWidth="1"/>
    <col min="8" max="8" width="4.875" customWidth="1"/>
    <col min="9" max="9" width="5.5" customWidth="1"/>
    <col min="10" max="10" width="6" customWidth="1"/>
    <col min="11" max="11" width="8" bestFit="1" customWidth="1"/>
    <col min="12" max="12" width="10.25" bestFit="1" customWidth="1"/>
    <col min="13" max="13" width="10.5" bestFit="1" customWidth="1"/>
    <col min="14" max="14" width="11.375" bestFit="1" customWidth="1"/>
    <col min="15" max="15" width="7.75" customWidth="1"/>
  </cols>
  <sheetData>
    <row r="1" spans="1:14" x14ac:dyDescent="0.35">
      <c r="A1" s="20"/>
      <c r="B1" s="22"/>
      <c r="C1" s="22"/>
      <c r="D1" s="22"/>
      <c r="E1" s="22"/>
      <c r="F1" s="22"/>
      <c r="G1" s="22"/>
      <c r="H1" s="22"/>
      <c r="I1" s="20"/>
      <c r="K1" s="34" t="s">
        <v>24</v>
      </c>
      <c r="L1" s="34"/>
      <c r="M1" s="34"/>
      <c r="N1" s="34"/>
    </row>
    <row r="2" spans="1:14" ht="30.75" customHeight="1" x14ac:dyDescent="0.7">
      <c r="A2" s="20"/>
      <c r="B2" s="36" t="s">
        <v>0</v>
      </c>
      <c r="C2" s="36"/>
      <c r="D2" s="36"/>
      <c r="E2" s="36"/>
      <c r="F2" s="36"/>
      <c r="G2" s="36"/>
      <c r="H2" s="36"/>
      <c r="I2" s="20"/>
      <c r="K2" s="28" t="s">
        <v>18</v>
      </c>
      <c r="L2" s="28" t="s">
        <v>17</v>
      </c>
      <c r="M2" s="28" t="s">
        <v>19</v>
      </c>
      <c r="N2" s="28" t="s">
        <v>20</v>
      </c>
    </row>
    <row r="3" spans="1:14" s="10" customFormat="1" ht="21.75" customHeight="1" thickBot="1" x14ac:dyDescent="0.75">
      <c r="A3" s="21"/>
      <c r="B3" s="3" t="s">
        <v>8</v>
      </c>
      <c r="C3" s="43" t="s">
        <v>14</v>
      </c>
      <c r="D3" s="43"/>
      <c r="E3"/>
      <c r="F3" s="3" t="s">
        <v>13</v>
      </c>
      <c r="G3" s="19">
        <f ca="1">TODAY()</f>
        <v>43533</v>
      </c>
      <c r="H3"/>
      <c r="I3" s="21"/>
      <c r="K3">
        <v>10</v>
      </c>
      <c r="L3" t="s">
        <v>21</v>
      </c>
      <c r="M3" s="27">
        <v>1550</v>
      </c>
      <c r="N3" s="30">
        <f>M3*K3</f>
        <v>15500</v>
      </c>
    </row>
    <row r="4" spans="1:14" s="10" customFormat="1" ht="24" customHeight="1" thickBot="1" x14ac:dyDescent="0.75">
      <c r="A4" s="21"/>
      <c r="B4" s="3" t="s">
        <v>9</v>
      </c>
      <c r="C4" s="44" t="s">
        <v>15</v>
      </c>
      <c r="D4" s="44"/>
      <c r="E4"/>
      <c r="F4" s="3"/>
      <c r="G4"/>
      <c r="H4"/>
      <c r="I4" s="21"/>
      <c r="K4">
        <v>6</v>
      </c>
      <c r="L4" t="s">
        <v>22</v>
      </c>
      <c r="M4" s="27">
        <v>330</v>
      </c>
      <c r="N4" s="30">
        <f t="shared" ref="N4:N5" si="0">M4*K4</f>
        <v>1980</v>
      </c>
    </row>
    <row r="5" spans="1:14" s="10" customFormat="1" ht="24" customHeight="1" thickBot="1" x14ac:dyDescent="0.75">
      <c r="A5" s="21"/>
      <c r="B5" s="3" t="s">
        <v>10</v>
      </c>
      <c r="C5" s="44" t="s">
        <v>16</v>
      </c>
      <c r="D5" s="44"/>
      <c r="E5"/>
      <c r="F5" s="32"/>
      <c r="G5"/>
      <c r="H5"/>
      <c r="I5" s="21"/>
      <c r="K5">
        <v>12</v>
      </c>
      <c r="L5" t="s">
        <v>23</v>
      </c>
      <c r="M5" s="27">
        <v>269.66000000000003</v>
      </c>
      <c r="N5" s="30">
        <f t="shared" si="0"/>
        <v>3235.92</v>
      </c>
    </row>
    <row r="6" spans="1:14" x14ac:dyDescent="0.35">
      <c r="A6" s="20"/>
      <c r="I6" s="20"/>
    </row>
    <row r="7" spans="1:14" ht="24.75" x14ac:dyDescent="0.5">
      <c r="A7" s="20"/>
      <c r="B7" s="37" t="s">
        <v>1</v>
      </c>
      <c r="C7" s="38"/>
      <c r="D7" s="38"/>
      <c r="E7" s="38"/>
      <c r="F7" s="38"/>
      <c r="G7" s="38"/>
      <c r="H7" s="39"/>
      <c r="I7" s="20"/>
    </row>
    <row r="8" spans="1:14" x14ac:dyDescent="0.35">
      <c r="A8" s="20"/>
      <c r="C8" s="8" t="s">
        <v>11</v>
      </c>
      <c r="D8" s="9" t="s">
        <v>3</v>
      </c>
      <c r="F8" s="9" t="s">
        <v>12</v>
      </c>
      <c r="G8" s="9" t="s">
        <v>3</v>
      </c>
      <c r="I8" s="20"/>
      <c r="K8" s="35" t="s">
        <v>25</v>
      </c>
      <c r="L8" s="35"/>
      <c r="M8" s="35"/>
      <c r="N8" s="35"/>
    </row>
    <row r="9" spans="1:14" x14ac:dyDescent="0.35">
      <c r="A9" s="20"/>
      <c r="B9" s="33">
        <v>5</v>
      </c>
      <c r="C9" s="2">
        <v>30</v>
      </c>
      <c r="D9" s="23">
        <f>B9*C9</f>
        <v>150</v>
      </c>
      <c r="F9" s="2">
        <v>30</v>
      </c>
      <c r="G9" s="24">
        <f>F9*B9</f>
        <v>150</v>
      </c>
      <c r="I9" s="20"/>
      <c r="K9" s="29" t="s">
        <v>18</v>
      </c>
      <c r="L9" s="29" t="s">
        <v>17</v>
      </c>
      <c r="M9" s="29" t="s">
        <v>19</v>
      </c>
      <c r="N9" s="29" t="s">
        <v>20</v>
      </c>
    </row>
    <row r="10" spans="1:14" x14ac:dyDescent="0.35">
      <c r="A10" s="20"/>
      <c r="B10" s="33">
        <v>2</v>
      </c>
      <c r="C10" s="2">
        <v>44</v>
      </c>
      <c r="D10" s="23">
        <f t="shared" ref="D10:D15" si="1">B10*C10</f>
        <v>88</v>
      </c>
      <c r="F10" s="2">
        <v>44</v>
      </c>
      <c r="G10" s="24">
        <f t="shared" ref="G10:G15" si="2">F10*B10</f>
        <v>88</v>
      </c>
      <c r="I10" s="20"/>
      <c r="K10">
        <v>8</v>
      </c>
      <c r="L10" t="s">
        <v>21</v>
      </c>
      <c r="M10" s="27">
        <v>1550</v>
      </c>
      <c r="N10" s="31"/>
    </row>
    <row r="11" spans="1:14" x14ac:dyDescent="0.35">
      <c r="A11" s="20"/>
      <c r="B11" s="33">
        <v>1</v>
      </c>
      <c r="C11" s="2">
        <v>90</v>
      </c>
      <c r="D11" s="23">
        <f t="shared" si="1"/>
        <v>90</v>
      </c>
      <c r="F11" s="2">
        <v>80</v>
      </c>
      <c r="G11" s="24">
        <f t="shared" si="2"/>
        <v>80</v>
      </c>
      <c r="I11" s="20"/>
      <c r="K11">
        <v>6</v>
      </c>
      <c r="L11" t="s">
        <v>22</v>
      </c>
      <c r="M11" s="27">
        <v>330</v>
      </c>
      <c r="N11" s="31"/>
    </row>
    <row r="12" spans="1:14" x14ac:dyDescent="0.35">
      <c r="A12" s="20"/>
      <c r="B12" s="11">
        <v>0.5</v>
      </c>
      <c r="C12" s="2">
        <v>25</v>
      </c>
      <c r="D12" s="23">
        <f t="shared" si="1"/>
        <v>12.5</v>
      </c>
      <c r="F12" s="2">
        <v>52</v>
      </c>
      <c r="G12" s="24">
        <f t="shared" si="2"/>
        <v>26</v>
      </c>
      <c r="I12" s="20"/>
      <c r="K12">
        <v>10</v>
      </c>
      <c r="L12" t="s">
        <v>23</v>
      </c>
      <c r="M12" s="27">
        <v>269.66000000000003</v>
      </c>
      <c r="N12" s="31"/>
    </row>
    <row r="13" spans="1:14" x14ac:dyDescent="0.35">
      <c r="A13" s="20"/>
      <c r="B13" s="11">
        <v>0.25</v>
      </c>
      <c r="C13" s="2">
        <v>55</v>
      </c>
      <c r="D13" s="23">
        <f t="shared" si="1"/>
        <v>13.75</v>
      </c>
      <c r="F13" s="2">
        <v>55</v>
      </c>
      <c r="G13" s="24">
        <f t="shared" si="2"/>
        <v>13.75</v>
      </c>
      <c r="I13" s="20"/>
    </row>
    <row r="14" spans="1:14" x14ac:dyDescent="0.35">
      <c r="A14" s="20"/>
      <c r="B14" s="11">
        <v>0.1</v>
      </c>
      <c r="C14" s="2">
        <v>0</v>
      </c>
      <c r="D14" s="23">
        <f t="shared" si="1"/>
        <v>0</v>
      </c>
      <c r="F14" s="2">
        <v>0</v>
      </c>
      <c r="G14" s="24">
        <f t="shared" si="2"/>
        <v>0</v>
      </c>
      <c r="I14" s="20"/>
    </row>
    <row r="15" spans="1:14" x14ac:dyDescent="0.35">
      <c r="A15" s="20"/>
      <c r="B15" s="11">
        <v>0.05</v>
      </c>
      <c r="C15" s="2">
        <v>0</v>
      </c>
      <c r="D15" s="23">
        <f t="shared" si="1"/>
        <v>0</v>
      </c>
      <c r="F15" s="2">
        <v>0</v>
      </c>
      <c r="G15" s="24">
        <f t="shared" si="2"/>
        <v>0</v>
      </c>
      <c r="I15" s="20"/>
    </row>
    <row r="16" spans="1:14" ht="32.25" customHeight="1" x14ac:dyDescent="0.35">
      <c r="A16" s="20"/>
      <c r="I16" s="20"/>
    </row>
    <row r="17" spans="1:9" ht="24.75" x14ac:dyDescent="0.5">
      <c r="A17" s="20"/>
      <c r="B17" s="40" t="s">
        <v>2</v>
      </c>
      <c r="C17" s="41"/>
      <c r="D17" s="41"/>
      <c r="E17" s="41"/>
      <c r="F17" s="41"/>
      <c r="G17" s="41"/>
      <c r="H17" s="42"/>
      <c r="I17" s="20"/>
    </row>
    <row r="18" spans="1:9" x14ac:dyDescent="0.35">
      <c r="A18" s="20"/>
      <c r="B18" s="1"/>
      <c r="C18" s="9" t="s">
        <v>11</v>
      </c>
      <c r="D18" s="9" t="s">
        <v>3</v>
      </c>
      <c r="E18" s="1"/>
      <c r="F18" s="9" t="s">
        <v>12</v>
      </c>
      <c r="G18" s="9" t="s">
        <v>3</v>
      </c>
      <c r="H18" s="1"/>
      <c r="I18" s="20"/>
    </row>
    <row r="19" spans="1:9" x14ac:dyDescent="0.35">
      <c r="A19" s="20"/>
      <c r="B19" s="12">
        <v>5</v>
      </c>
      <c r="C19" s="2">
        <v>63</v>
      </c>
      <c r="D19" s="23">
        <f t="shared" ref="D19:D26" si="3">B19*C19</f>
        <v>315</v>
      </c>
      <c r="F19" s="2">
        <v>50</v>
      </c>
      <c r="G19" s="24">
        <f t="shared" ref="G19:G26" si="4">F19*B19</f>
        <v>250</v>
      </c>
      <c r="I19" s="20"/>
    </row>
    <row r="20" spans="1:9" x14ac:dyDescent="0.35">
      <c r="A20" s="20"/>
      <c r="B20" s="13">
        <v>10</v>
      </c>
      <c r="C20" s="2">
        <v>43</v>
      </c>
      <c r="D20" s="23">
        <f t="shared" si="3"/>
        <v>430</v>
      </c>
      <c r="F20" s="2">
        <v>70</v>
      </c>
      <c r="G20" s="24">
        <f t="shared" si="4"/>
        <v>700</v>
      </c>
      <c r="I20" s="20"/>
    </row>
    <row r="21" spans="1:9" x14ac:dyDescent="0.35">
      <c r="A21" s="20"/>
      <c r="B21" s="14">
        <v>20</v>
      </c>
      <c r="C21" s="2">
        <v>17</v>
      </c>
      <c r="D21" s="23">
        <f t="shared" si="3"/>
        <v>340</v>
      </c>
      <c r="F21" s="2">
        <v>11</v>
      </c>
      <c r="G21" s="24">
        <f t="shared" si="4"/>
        <v>220</v>
      </c>
      <c r="I21" s="20"/>
    </row>
    <row r="22" spans="1:9" x14ac:dyDescent="0.35">
      <c r="A22" s="20"/>
      <c r="B22" s="15">
        <v>50</v>
      </c>
      <c r="C22" s="2">
        <v>51</v>
      </c>
      <c r="D22" s="23">
        <f t="shared" si="3"/>
        <v>2550</v>
      </c>
      <c r="F22" s="2">
        <v>34</v>
      </c>
      <c r="G22" s="24">
        <f t="shared" si="4"/>
        <v>1700</v>
      </c>
      <c r="I22" s="20"/>
    </row>
    <row r="23" spans="1:9" x14ac:dyDescent="0.35">
      <c r="A23" s="20"/>
      <c r="B23" s="16">
        <v>100</v>
      </c>
      <c r="C23" s="2">
        <v>94</v>
      </c>
      <c r="D23" s="23">
        <f t="shared" si="3"/>
        <v>9400</v>
      </c>
      <c r="F23" s="2">
        <v>188</v>
      </c>
      <c r="G23" s="24">
        <f t="shared" si="4"/>
        <v>18800</v>
      </c>
      <c r="I23" s="20"/>
    </row>
    <row r="24" spans="1:9" x14ac:dyDescent="0.35">
      <c r="A24" s="20"/>
      <c r="B24" s="17">
        <v>200</v>
      </c>
      <c r="C24" s="2">
        <v>93</v>
      </c>
      <c r="D24" s="23">
        <f t="shared" si="3"/>
        <v>18600</v>
      </c>
      <c r="F24" s="2">
        <v>35</v>
      </c>
      <c r="G24" s="24">
        <f t="shared" si="4"/>
        <v>7000</v>
      </c>
      <c r="I24" s="20"/>
    </row>
    <row r="25" spans="1:9" x14ac:dyDescent="0.35">
      <c r="A25" s="20"/>
      <c r="B25" s="18">
        <v>500</v>
      </c>
      <c r="C25" s="2">
        <v>82</v>
      </c>
      <c r="D25" s="23">
        <f t="shared" si="3"/>
        <v>41000</v>
      </c>
      <c r="F25" s="2">
        <v>60</v>
      </c>
      <c r="G25" s="24">
        <f t="shared" si="4"/>
        <v>30000</v>
      </c>
      <c r="I25" s="20"/>
    </row>
    <row r="26" spans="1:9" x14ac:dyDescent="0.35">
      <c r="A26" s="20"/>
      <c r="B26" s="26">
        <v>1000</v>
      </c>
      <c r="C26" s="2">
        <v>90</v>
      </c>
      <c r="D26" s="23">
        <f t="shared" si="3"/>
        <v>90000</v>
      </c>
      <c r="F26" s="2">
        <v>144</v>
      </c>
      <c r="G26" s="24">
        <f t="shared" si="4"/>
        <v>144000</v>
      </c>
      <c r="I26" s="20"/>
    </row>
    <row r="27" spans="1:9" x14ac:dyDescent="0.35">
      <c r="A27" s="20"/>
      <c r="I27" s="20"/>
    </row>
    <row r="28" spans="1:9" x14ac:dyDescent="0.35">
      <c r="A28" s="20"/>
      <c r="C28" s="5" t="s">
        <v>3</v>
      </c>
      <c r="D28" s="23">
        <f>SUM(D19:D27)</f>
        <v>162635</v>
      </c>
      <c r="F28" s="5" t="s">
        <v>3</v>
      </c>
      <c r="G28" s="24">
        <f>SUM(G19:G27)</f>
        <v>202670</v>
      </c>
      <c r="I28" s="20"/>
    </row>
    <row r="29" spans="1:9" x14ac:dyDescent="0.35">
      <c r="A29" s="20"/>
      <c r="C29" s="3"/>
      <c r="D29" s="4"/>
      <c r="F29" s="3"/>
      <c r="G29" s="4"/>
      <c r="I29" s="20"/>
    </row>
    <row r="30" spans="1:9" x14ac:dyDescent="0.35">
      <c r="A30" s="20"/>
      <c r="F30" s="5" t="s">
        <v>4</v>
      </c>
      <c r="G30" s="25">
        <f>G28-D28</f>
        <v>40035</v>
      </c>
      <c r="I30" s="20"/>
    </row>
    <row r="31" spans="1:9" x14ac:dyDescent="0.35">
      <c r="A31" s="20"/>
      <c r="I31" s="20"/>
    </row>
    <row r="32" spans="1:9" ht="27" customHeight="1" x14ac:dyDescent="0.35">
      <c r="A32" s="20"/>
      <c r="I32" s="20"/>
    </row>
    <row r="33" spans="1:9" ht="18" thickBot="1" x14ac:dyDescent="0.4">
      <c r="A33" s="20"/>
      <c r="C33" s="6"/>
      <c r="D33" s="6"/>
      <c r="F33" s="6"/>
      <c r="G33" s="6"/>
      <c r="I33" s="20"/>
    </row>
    <row r="34" spans="1:9" x14ac:dyDescent="0.35">
      <c r="A34" s="20"/>
      <c r="C34" s="7" t="s">
        <v>5</v>
      </c>
      <c r="F34" s="7" t="s">
        <v>6</v>
      </c>
      <c r="I34" s="20"/>
    </row>
    <row r="35" spans="1:9" ht="18" thickBot="1" x14ac:dyDescent="0.4">
      <c r="A35" s="20"/>
      <c r="C35" s="6"/>
      <c r="D35" s="6"/>
      <c r="F35" s="6"/>
      <c r="G35" s="6"/>
      <c r="I35" s="20"/>
    </row>
    <row r="36" spans="1:9" x14ac:dyDescent="0.35">
      <c r="A36" s="20"/>
      <c r="C36" s="7" t="s">
        <v>7</v>
      </c>
      <c r="F36" s="7" t="s">
        <v>7</v>
      </c>
      <c r="I36" s="20"/>
    </row>
    <row r="37" spans="1:9" x14ac:dyDescent="0.35">
      <c r="A37" s="20"/>
      <c r="B37" s="22"/>
      <c r="C37" s="22"/>
      <c r="D37" s="22"/>
      <c r="E37" s="22"/>
      <c r="F37" s="22"/>
      <c r="G37" s="22"/>
      <c r="H37" s="22"/>
      <c r="I37" s="20"/>
    </row>
  </sheetData>
  <mergeCells count="8">
    <mergeCell ref="K1:N1"/>
    <mergeCell ref="K8:N8"/>
    <mergeCell ref="B2:H2"/>
    <mergeCell ref="B7:H7"/>
    <mergeCell ref="B17:H17"/>
    <mergeCell ref="C3:D3"/>
    <mergeCell ref="C4:D4"/>
    <mergeCell ref="C5:D5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  <colBreaks count="1" manualBreakCount="1">
    <brk id="6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9361A9C-0E01-4E97-AFD7-6DEFD3475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Arqueo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caja</dc:title>
  <dc:creator>ivan</dc:creator>
  <cp:keywords/>
  <cp:lastModifiedBy>ivan</cp:lastModifiedBy>
  <cp:lastPrinted>2019-03-09T21:55:07Z</cp:lastPrinted>
  <dcterms:created xsi:type="dcterms:W3CDTF">2019-02-09T20:09:05Z</dcterms:created>
  <dcterms:modified xsi:type="dcterms:W3CDTF">2019-03-09T22:13:13Z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TC102568559990</vt:lpwstr>
  </property>
</Properties>
</file>