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XCEL 3\06. Tablas de 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F3" i="1" l="1"/>
  <c r="C9" i="1" l="1"/>
  <c r="C14" i="1" s="1"/>
  <c r="C8" i="1"/>
  <c r="B14" i="1" s="1"/>
  <c r="C10" i="1" l="1"/>
</calcChain>
</file>

<file path=xl/sharedStrings.xml><?xml version="1.0" encoding="utf-8"?>
<sst xmlns="http://schemas.openxmlformats.org/spreadsheetml/2006/main" count="16" uniqueCount="12">
  <si>
    <t>Principal</t>
  </si>
  <si>
    <t>Interés %</t>
  </si>
  <si>
    <t>Período de pagos</t>
  </si>
  <si>
    <t>años</t>
  </si>
  <si>
    <t>Cuota mensual</t>
  </si>
  <si>
    <t>Meses</t>
  </si>
  <si>
    <t>=</t>
  </si>
  <si>
    <t>N° Mes</t>
  </si>
  <si>
    <t>Intereses</t>
  </si>
  <si>
    <t>Capital</t>
  </si>
  <si>
    <t>Desglose de Intereses y Capital</t>
  </si>
  <si>
    <t>TABLA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</si>
</sst>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3" xfId="0" applyNumberFormat="1" applyBorder="1"/>
    <xf numFmtId="9" fontId="0" fillId="0" borderId="4" xfId="1" applyNumberFormat="1" applyFont="1" applyBorder="1"/>
    <xf numFmtId="0" fontId="0" fillId="0" borderId="4" xfId="0" applyBorder="1"/>
    <xf numFmtId="8" fontId="0" fillId="0" borderId="5" xfId="0" applyNumberFormat="1" applyBorder="1"/>
    <xf numFmtId="8" fontId="0" fillId="0" borderId="2" xfId="0" applyNumberFormat="1" applyBorder="1"/>
    <xf numFmtId="8" fontId="0" fillId="0" borderId="6" xfId="0" applyNumberFormat="1" applyBorder="1"/>
    <xf numFmtId="0" fontId="0" fillId="0" borderId="1" xfId="0" applyBorder="1"/>
    <xf numFmtId="0" fontId="2" fillId="4" borderId="9" xfId="0" applyFont="1" applyFill="1" applyBorder="1" applyAlignment="1">
      <alignment horizontal="center" vertical="center"/>
    </xf>
    <xf numFmtId="0" fontId="0" fillId="0" borderId="13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8" fontId="3" fillId="0" borderId="14" xfId="0" applyNumberFormat="1" applyFont="1" applyBorder="1"/>
    <xf numFmtId="8" fontId="3" fillId="0" borderId="3" xfId="0" applyNumberFormat="1" applyFont="1" applyBorder="1"/>
    <xf numFmtId="164" fontId="3" fillId="0" borderId="15" xfId="0" applyNumberFormat="1" applyFont="1" applyBorder="1"/>
    <xf numFmtId="164" fontId="3" fillId="0" borderId="4" xfId="0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161925</xdr:colOff>
      <xdr:row>2</xdr:row>
      <xdr:rowOff>176212</xdr:rowOff>
    </xdr:from>
    <xdr:ext cx="16916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3886200" y="557212"/>
              <a:ext cx="1691682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𝑃𝐴𝐺𝑂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2/12,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3∗12,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1)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3886200" y="557212"/>
              <a:ext cx="1691682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</a:rPr>
                <a:t>=𝑃𝐴𝐺𝑂(𝐶2/12,𝐶3*12,𝐶1)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3</xdr:col>
      <xdr:colOff>142875</xdr:colOff>
      <xdr:row>3</xdr:row>
      <xdr:rowOff>71826</xdr:rowOff>
    </xdr:from>
    <xdr:to>
      <xdr:col>7</xdr:col>
      <xdr:colOff>161925</xdr:colOff>
      <xdr:row>3</xdr:row>
      <xdr:rowOff>133350</xdr:rowOff>
    </xdr:to>
    <xdr:cxnSp macro="">
      <xdr:nvCxnSpPr>
        <xdr:cNvPr id="4" name="Conector recto de flecha 3"/>
        <xdr:cNvCxnSpPr>
          <a:stCxn id="2" idx="1"/>
        </xdr:cNvCxnSpPr>
      </xdr:nvCxnSpPr>
      <xdr:spPr>
        <a:xfrm flipH="1">
          <a:off x="2428875" y="643326"/>
          <a:ext cx="1457325" cy="61524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85725</xdr:colOff>
      <xdr:row>6</xdr:row>
      <xdr:rowOff>61912</xdr:rowOff>
    </xdr:from>
    <xdr:ext cx="19322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3810000" y="1204912"/>
              <a:ext cx="1932260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𝑃𝐴𝐺𝑂𝐼𝑁𝑇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2/12,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7,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3,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1)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3810000" y="1204912"/>
              <a:ext cx="1932260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</a:rPr>
                <a:t>=𝑃𝐴𝐺𝑂𝐼𝑁𝑇(𝐶2/12,𝐶7,𝐹3,𝐶1)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3</xdr:col>
      <xdr:colOff>66676</xdr:colOff>
      <xdr:row>6</xdr:row>
      <xdr:rowOff>148026</xdr:rowOff>
    </xdr:from>
    <xdr:to>
      <xdr:col>7</xdr:col>
      <xdr:colOff>85725</xdr:colOff>
      <xdr:row>7</xdr:row>
      <xdr:rowOff>85725</xdr:rowOff>
    </xdr:to>
    <xdr:cxnSp macro="">
      <xdr:nvCxnSpPr>
        <xdr:cNvPr id="8" name="Conector recto de flecha 7"/>
        <xdr:cNvCxnSpPr>
          <a:stCxn id="6" idx="1"/>
        </xdr:cNvCxnSpPr>
      </xdr:nvCxnSpPr>
      <xdr:spPr>
        <a:xfrm flipH="1">
          <a:off x="2352676" y="1291026"/>
          <a:ext cx="1457324" cy="128199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76200</xdr:colOff>
      <xdr:row>9</xdr:row>
      <xdr:rowOff>185737</xdr:rowOff>
    </xdr:from>
    <xdr:ext cx="2026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/>
            <xdr:cNvSpPr txBox="1"/>
          </xdr:nvSpPr>
          <xdr:spPr>
            <a:xfrm>
              <a:off x="3800475" y="1900237"/>
              <a:ext cx="2026067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𝑃𝐴𝐺𝑂𝑃𝑅𝐼𝑁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2/12,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7,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3,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1)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10" name="CuadroTexto 9"/>
            <xdr:cNvSpPr txBox="1"/>
          </xdr:nvSpPr>
          <xdr:spPr>
            <a:xfrm>
              <a:off x="3800475" y="1900237"/>
              <a:ext cx="2026067" cy="17222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</a:rPr>
                <a:t>=𝑃𝐴𝐺𝑂𝑃𝑅𝐼𝑁(𝐶2/12,𝐶7,𝐹3,𝐶1)</a:t>
              </a:r>
              <a:endParaRPr lang="es-ES" sz="1100"/>
            </a:p>
          </xdr:txBody>
        </xdr:sp>
      </mc:Fallback>
    </mc:AlternateContent>
    <xdr:clientData/>
  </xdr:oneCellAnchor>
  <xdr:twoCellAnchor>
    <xdr:from>
      <xdr:col>3</xdr:col>
      <xdr:colOff>28575</xdr:colOff>
      <xdr:row>8</xdr:row>
      <xdr:rowOff>104775</xdr:rowOff>
    </xdr:from>
    <xdr:to>
      <xdr:col>7</xdr:col>
      <xdr:colOff>76200</xdr:colOff>
      <xdr:row>10</xdr:row>
      <xdr:rowOff>81351</xdr:rowOff>
    </xdr:to>
    <xdr:cxnSp macro="">
      <xdr:nvCxnSpPr>
        <xdr:cNvPr id="12" name="Conector recto de flecha 11"/>
        <xdr:cNvCxnSpPr>
          <a:stCxn id="10" idx="1"/>
        </xdr:cNvCxnSpPr>
      </xdr:nvCxnSpPr>
      <xdr:spPr>
        <a:xfrm flipH="1" flipV="1">
          <a:off x="2314575" y="1628775"/>
          <a:ext cx="1485900" cy="357576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showGridLines="0" tabSelected="1" workbookViewId="0">
      <pane ySplit="13" topLeftCell="A14" activePane="bottomLeft" state="frozen"/>
      <selection pane="bottomLeft" activeCell="A15" sqref="A15"/>
    </sheetView>
  </sheetViews>
  <sheetFormatPr baseColWidth="10" defaultRowHeight="15" x14ac:dyDescent="0.25"/>
  <cols>
    <col min="4" max="4" width="5.140625" bestFit="1" customWidth="1"/>
    <col min="5" max="5" width="2" bestFit="1" customWidth="1"/>
    <col min="6" max="6" width="3" bestFit="1" customWidth="1"/>
  </cols>
  <sheetData>
    <row r="1" spans="1:7" x14ac:dyDescent="0.25">
      <c r="A1" s="17" t="s">
        <v>0</v>
      </c>
      <c r="B1" s="17"/>
      <c r="C1" s="1">
        <v>10000</v>
      </c>
    </row>
    <row r="2" spans="1:7" x14ac:dyDescent="0.25">
      <c r="A2" s="18" t="s">
        <v>1</v>
      </c>
      <c r="B2" s="18"/>
      <c r="C2" s="2">
        <v>0.09</v>
      </c>
    </row>
    <row r="3" spans="1:7" x14ac:dyDescent="0.25">
      <c r="A3" s="18" t="s">
        <v>2</v>
      </c>
      <c r="B3" s="18"/>
      <c r="C3" s="3">
        <v>2</v>
      </c>
      <c r="D3" t="s">
        <v>3</v>
      </c>
      <c r="E3" t="s">
        <v>6</v>
      </c>
      <c r="F3">
        <f>C3*12</f>
        <v>24</v>
      </c>
      <c r="G3" t="s">
        <v>5</v>
      </c>
    </row>
    <row r="4" spans="1:7" x14ac:dyDescent="0.25">
      <c r="A4" s="19" t="s">
        <v>4</v>
      </c>
      <c r="B4" s="19"/>
      <c r="C4" s="4">
        <f>PMT(C2/12,C3*12,C1)</f>
        <v>-456.84742279173093</v>
      </c>
    </row>
    <row r="6" spans="1:7" x14ac:dyDescent="0.25">
      <c r="A6" s="10" t="s">
        <v>10</v>
      </c>
      <c r="B6" s="11"/>
      <c r="C6" s="12"/>
    </row>
    <row r="7" spans="1:7" x14ac:dyDescent="0.25">
      <c r="A7" s="15" t="s">
        <v>7</v>
      </c>
      <c r="B7" s="15"/>
      <c r="C7" s="9">
        <v>1</v>
      </c>
    </row>
    <row r="8" spans="1:7" x14ac:dyDescent="0.25">
      <c r="A8" s="16" t="s">
        <v>8</v>
      </c>
      <c r="B8" s="16"/>
      <c r="C8" s="5">
        <f>IPMT(C2/12,C7,F3,C1)</f>
        <v>-75</v>
      </c>
    </row>
    <row r="9" spans="1:7" x14ac:dyDescent="0.25">
      <c r="A9" s="16" t="s">
        <v>9</v>
      </c>
      <c r="B9" s="16"/>
      <c r="C9" s="5">
        <f>PPMT(C2/12,C7,F3,C1)</f>
        <v>-381.84742279173093</v>
      </c>
    </row>
    <row r="10" spans="1:7" x14ac:dyDescent="0.25">
      <c r="A10" s="13" t="s">
        <v>4</v>
      </c>
      <c r="B10" s="14"/>
      <c r="C10" s="6">
        <f>SUM(C8:C9)</f>
        <v>-456.84742279173093</v>
      </c>
    </row>
    <row r="12" spans="1:7" x14ac:dyDescent="0.25">
      <c r="A12" s="10" t="s">
        <v>11</v>
      </c>
      <c r="B12" s="11"/>
      <c r="C12" s="12"/>
    </row>
    <row r="13" spans="1:7" x14ac:dyDescent="0.25">
      <c r="A13" s="8" t="s">
        <v>7</v>
      </c>
      <c r="B13" s="8" t="s">
        <v>8</v>
      </c>
      <c r="C13" s="8" t="s">
        <v>9</v>
      </c>
    </row>
    <row r="14" spans="1:7" hidden="1" x14ac:dyDescent="0.25">
      <c r="A14" s="7"/>
      <c r="B14" s="20">
        <f>C8</f>
        <v>-75</v>
      </c>
      <c r="C14" s="21">
        <f>C9</f>
        <v>-381.84742279173093</v>
      </c>
    </row>
    <row r="15" spans="1:7" x14ac:dyDescent="0.25">
      <c r="A15" s="7">
        <v>1</v>
      </c>
      <c r="B15" s="22">
        <f t="dataTable" ref="B15:C74" dt2D="0" dtr="0" r1="C7"/>
        <v>-75</v>
      </c>
      <c r="C15" s="23">
        <v>-381.84742279173093</v>
      </c>
    </row>
    <row r="16" spans="1:7" x14ac:dyDescent="0.25">
      <c r="A16" s="7">
        <v>2</v>
      </c>
      <c r="B16" s="22">
        <v>-72.13614432906202</v>
      </c>
      <c r="C16" s="23">
        <v>-384.71127846266893</v>
      </c>
    </row>
    <row r="17" spans="1:3" x14ac:dyDescent="0.25">
      <c r="A17" s="7">
        <v>3</v>
      </c>
      <c r="B17" s="22">
        <v>-69.25080974059199</v>
      </c>
      <c r="C17" s="23">
        <v>-387.59661305113895</v>
      </c>
    </row>
    <row r="18" spans="1:3" x14ac:dyDescent="0.25">
      <c r="A18" s="7">
        <v>4</v>
      </c>
      <c r="B18" s="22">
        <v>-66.343835142708457</v>
      </c>
      <c r="C18" s="23">
        <v>-390.50358764902251</v>
      </c>
    </row>
    <row r="19" spans="1:3" x14ac:dyDescent="0.25">
      <c r="A19" s="7">
        <v>5</v>
      </c>
      <c r="B19" s="22">
        <v>-63.41505823534078</v>
      </c>
      <c r="C19" s="23">
        <v>-393.4323645563901</v>
      </c>
    </row>
    <row r="20" spans="1:3" x14ac:dyDescent="0.25">
      <c r="A20" s="7">
        <v>6</v>
      </c>
      <c r="B20" s="22">
        <v>-60.464315501167867</v>
      </c>
      <c r="C20" s="23">
        <v>-396.38310729056309</v>
      </c>
    </row>
    <row r="21" spans="1:3" x14ac:dyDescent="0.25">
      <c r="A21" s="7">
        <v>7</v>
      </c>
      <c r="B21" s="22">
        <v>-57.491442196488634</v>
      </c>
      <c r="C21" s="23">
        <v>-399.35598059524233</v>
      </c>
    </row>
    <row r="22" spans="1:3" x14ac:dyDescent="0.25">
      <c r="A22" s="7">
        <v>8</v>
      </c>
      <c r="B22" s="22">
        <v>-54.496272342024319</v>
      </c>
      <c r="C22" s="23">
        <v>-402.35115044970667</v>
      </c>
    </row>
    <row r="23" spans="1:3" x14ac:dyDescent="0.25">
      <c r="A23" s="7">
        <v>9</v>
      </c>
      <c r="B23" s="22">
        <v>-51.478638713651527</v>
      </c>
      <c r="C23" s="23">
        <v>-405.36878407807939</v>
      </c>
    </row>
    <row r="24" spans="1:3" x14ac:dyDescent="0.25">
      <c r="A24" s="7">
        <v>10</v>
      </c>
      <c r="B24" s="22">
        <v>-48.438372833065934</v>
      </c>
      <c r="C24" s="23">
        <v>-408.40904995866504</v>
      </c>
    </row>
    <row r="25" spans="1:3" x14ac:dyDescent="0.25">
      <c r="A25" s="7">
        <v>11</v>
      </c>
      <c r="B25" s="22">
        <v>-45.375304958375942</v>
      </c>
      <c r="C25" s="23">
        <v>-411.47211783335501</v>
      </c>
    </row>
    <row r="26" spans="1:3" x14ac:dyDescent="0.25">
      <c r="A26" s="7">
        <v>12</v>
      </c>
      <c r="B26" s="22">
        <v>-42.289264074625784</v>
      </c>
      <c r="C26" s="23">
        <v>-414.55815871710519</v>
      </c>
    </row>
    <row r="27" spans="1:3" x14ac:dyDescent="0.25">
      <c r="A27" s="7">
        <v>13</v>
      </c>
      <c r="B27" s="22">
        <v>-39.180077884247495</v>
      </c>
      <c r="C27" s="23">
        <v>-417.66734490748343</v>
      </c>
    </row>
    <row r="28" spans="1:3" x14ac:dyDescent="0.25">
      <c r="A28" s="7">
        <v>14</v>
      </c>
      <c r="B28" s="22">
        <v>-36.047572797441369</v>
      </c>
      <c r="C28" s="23">
        <v>-420.79984999428956</v>
      </c>
    </row>
    <row r="29" spans="1:3" x14ac:dyDescent="0.25">
      <c r="A29" s="7">
        <v>15</v>
      </c>
      <c r="B29" s="22">
        <v>-32.891573922484191</v>
      </c>
      <c r="C29" s="23">
        <v>-423.95584886924672</v>
      </c>
    </row>
    <row r="30" spans="1:3" x14ac:dyDescent="0.25">
      <c r="A30" s="7">
        <v>16</v>
      </c>
      <c r="B30" s="22">
        <v>-29.711905055964838</v>
      </c>
      <c r="C30" s="23">
        <v>-427.13551773576609</v>
      </c>
    </row>
    <row r="31" spans="1:3" x14ac:dyDescent="0.25">
      <c r="A31" s="7">
        <v>17</v>
      </c>
      <c r="B31" s="22">
        <v>-26.508388672946598</v>
      </c>
      <c r="C31" s="23">
        <v>-430.3390341187843</v>
      </c>
    </row>
    <row r="32" spans="1:3" x14ac:dyDescent="0.25">
      <c r="A32" s="7">
        <v>18</v>
      </c>
      <c r="B32" s="22">
        <v>-23.280845917055711</v>
      </c>
      <c r="C32" s="23">
        <v>-433.56657687467521</v>
      </c>
    </row>
    <row r="33" spans="1:3" x14ac:dyDescent="0.25">
      <c r="A33" s="7">
        <v>19</v>
      </c>
      <c r="B33" s="22">
        <v>-20.029096590495648</v>
      </c>
      <c r="C33" s="23">
        <v>-436.81832620123527</v>
      </c>
    </row>
    <row r="34" spans="1:3" x14ac:dyDescent="0.25">
      <c r="A34" s="7">
        <v>20</v>
      </c>
      <c r="B34" s="22">
        <v>-16.752959143986384</v>
      </c>
      <c r="C34" s="23">
        <v>-440.09446364774459</v>
      </c>
    </row>
    <row r="35" spans="1:3" x14ac:dyDescent="0.25">
      <c r="A35" s="7">
        <v>21</v>
      </c>
      <c r="B35" s="22">
        <v>-13.4522506666283</v>
      </c>
      <c r="C35" s="23">
        <v>-443.39517212510265</v>
      </c>
    </row>
    <row r="36" spans="1:3" x14ac:dyDescent="0.25">
      <c r="A36" s="7">
        <v>22</v>
      </c>
      <c r="B36" s="22">
        <v>-10.126786875690028</v>
      </c>
      <c r="C36" s="23">
        <v>-446.72063591604086</v>
      </c>
    </row>
    <row r="37" spans="1:3" x14ac:dyDescent="0.25">
      <c r="A37" s="7">
        <v>23</v>
      </c>
      <c r="B37" s="22">
        <v>-6.7763821063197227</v>
      </c>
      <c r="C37" s="23">
        <v>-450.07104068541122</v>
      </c>
    </row>
    <row r="38" spans="1:3" x14ac:dyDescent="0.25">
      <c r="A38" s="7">
        <v>24</v>
      </c>
      <c r="B38" s="22">
        <v>-3.400849301179139</v>
      </c>
      <c r="C38" s="23">
        <v>-453.44657349055183</v>
      </c>
    </row>
    <row r="39" spans="1:3" hidden="1" x14ac:dyDescent="0.25">
      <c r="A39" s="7">
        <v>25</v>
      </c>
      <c r="B39" s="22" t="e">
        <v>#NUM!</v>
      </c>
      <c r="C39" s="23" t="e">
        <v>#NUM!</v>
      </c>
    </row>
    <row r="40" spans="1:3" hidden="1" x14ac:dyDescent="0.25">
      <c r="A40" s="7">
        <v>26</v>
      </c>
      <c r="B40" s="22" t="e">
        <v>#NUM!</v>
      </c>
      <c r="C40" s="23" t="e">
        <v>#NUM!</v>
      </c>
    </row>
    <row r="41" spans="1:3" hidden="1" x14ac:dyDescent="0.25">
      <c r="A41" s="7">
        <v>27</v>
      </c>
      <c r="B41" s="22" t="e">
        <v>#NUM!</v>
      </c>
      <c r="C41" s="23" t="e">
        <v>#NUM!</v>
      </c>
    </row>
    <row r="42" spans="1:3" hidden="1" x14ac:dyDescent="0.25">
      <c r="A42" s="7">
        <v>28</v>
      </c>
      <c r="B42" s="22" t="e">
        <v>#NUM!</v>
      </c>
      <c r="C42" s="23" t="e">
        <v>#NUM!</v>
      </c>
    </row>
    <row r="43" spans="1:3" hidden="1" x14ac:dyDescent="0.25">
      <c r="A43" s="7">
        <v>29</v>
      </c>
      <c r="B43" s="22" t="e">
        <v>#NUM!</v>
      </c>
      <c r="C43" s="23" t="e">
        <v>#NUM!</v>
      </c>
    </row>
    <row r="44" spans="1:3" hidden="1" x14ac:dyDescent="0.25">
      <c r="A44" s="7">
        <v>30</v>
      </c>
      <c r="B44" s="22" t="e">
        <v>#NUM!</v>
      </c>
      <c r="C44" s="23" t="e">
        <v>#NUM!</v>
      </c>
    </row>
    <row r="45" spans="1:3" hidden="1" x14ac:dyDescent="0.25">
      <c r="A45" s="7">
        <v>31</v>
      </c>
      <c r="B45" s="22" t="e">
        <v>#NUM!</v>
      </c>
      <c r="C45" s="23" t="e">
        <v>#NUM!</v>
      </c>
    </row>
    <row r="46" spans="1:3" hidden="1" x14ac:dyDescent="0.25">
      <c r="A46" s="7">
        <v>32</v>
      </c>
      <c r="B46" s="22" t="e">
        <v>#NUM!</v>
      </c>
      <c r="C46" s="23" t="e">
        <v>#NUM!</v>
      </c>
    </row>
    <row r="47" spans="1:3" hidden="1" x14ac:dyDescent="0.25">
      <c r="A47" s="7">
        <v>33</v>
      </c>
      <c r="B47" s="22" t="e">
        <v>#NUM!</v>
      </c>
      <c r="C47" s="23" t="e">
        <v>#NUM!</v>
      </c>
    </row>
    <row r="48" spans="1:3" hidden="1" x14ac:dyDescent="0.25">
      <c r="A48" s="7">
        <v>34</v>
      </c>
      <c r="B48" s="22" t="e">
        <v>#NUM!</v>
      </c>
      <c r="C48" s="23" t="e">
        <v>#NUM!</v>
      </c>
    </row>
    <row r="49" spans="1:3" hidden="1" x14ac:dyDescent="0.25">
      <c r="A49" s="7">
        <v>35</v>
      </c>
      <c r="B49" s="22" t="e">
        <v>#NUM!</v>
      </c>
      <c r="C49" s="23" t="e">
        <v>#NUM!</v>
      </c>
    </row>
    <row r="50" spans="1:3" hidden="1" x14ac:dyDescent="0.25">
      <c r="A50" s="7">
        <v>36</v>
      </c>
      <c r="B50" s="22" t="e">
        <v>#NUM!</v>
      </c>
      <c r="C50" s="23" t="e">
        <v>#NUM!</v>
      </c>
    </row>
    <row r="51" spans="1:3" hidden="1" x14ac:dyDescent="0.25">
      <c r="A51" s="7">
        <v>37</v>
      </c>
      <c r="B51" s="22" t="e">
        <v>#NUM!</v>
      </c>
      <c r="C51" s="23" t="e">
        <v>#NUM!</v>
      </c>
    </row>
    <row r="52" spans="1:3" hidden="1" x14ac:dyDescent="0.25">
      <c r="A52" s="7">
        <v>38</v>
      </c>
      <c r="B52" s="22" t="e">
        <v>#NUM!</v>
      </c>
      <c r="C52" s="23" t="e">
        <v>#NUM!</v>
      </c>
    </row>
    <row r="53" spans="1:3" hidden="1" x14ac:dyDescent="0.25">
      <c r="A53" s="7">
        <v>39</v>
      </c>
      <c r="B53" s="22" t="e">
        <v>#NUM!</v>
      </c>
      <c r="C53" s="23" t="e">
        <v>#NUM!</v>
      </c>
    </row>
    <row r="54" spans="1:3" hidden="1" x14ac:dyDescent="0.25">
      <c r="A54" s="7">
        <v>40</v>
      </c>
      <c r="B54" s="22" t="e">
        <v>#NUM!</v>
      </c>
      <c r="C54" s="23" t="e">
        <v>#NUM!</v>
      </c>
    </row>
    <row r="55" spans="1:3" hidden="1" x14ac:dyDescent="0.25">
      <c r="A55" s="7">
        <v>41</v>
      </c>
      <c r="B55" s="22" t="e">
        <v>#NUM!</v>
      </c>
      <c r="C55" s="23" t="e">
        <v>#NUM!</v>
      </c>
    </row>
    <row r="56" spans="1:3" hidden="1" x14ac:dyDescent="0.25">
      <c r="A56" s="7">
        <v>42</v>
      </c>
      <c r="B56" s="22" t="e">
        <v>#NUM!</v>
      </c>
      <c r="C56" s="23" t="e">
        <v>#NUM!</v>
      </c>
    </row>
    <row r="57" spans="1:3" hidden="1" x14ac:dyDescent="0.25">
      <c r="A57" s="7">
        <v>43</v>
      </c>
      <c r="B57" s="22" t="e">
        <v>#NUM!</v>
      </c>
      <c r="C57" s="23" t="e">
        <v>#NUM!</v>
      </c>
    </row>
    <row r="58" spans="1:3" hidden="1" x14ac:dyDescent="0.25">
      <c r="A58" s="7">
        <v>44</v>
      </c>
      <c r="B58" s="22" t="e">
        <v>#NUM!</v>
      </c>
      <c r="C58" s="23" t="e">
        <v>#NUM!</v>
      </c>
    </row>
    <row r="59" spans="1:3" hidden="1" x14ac:dyDescent="0.25">
      <c r="A59" s="7">
        <v>45</v>
      </c>
      <c r="B59" s="22" t="e">
        <v>#NUM!</v>
      </c>
      <c r="C59" s="23" t="e">
        <v>#NUM!</v>
      </c>
    </row>
    <row r="60" spans="1:3" hidden="1" x14ac:dyDescent="0.25">
      <c r="A60" s="7">
        <v>46</v>
      </c>
      <c r="B60" s="22" t="e">
        <v>#NUM!</v>
      </c>
      <c r="C60" s="23" t="e">
        <v>#NUM!</v>
      </c>
    </row>
    <row r="61" spans="1:3" hidden="1" x14ac:dyDescent="0.25">
      <c r="A61" s="7">
        <v>47</v>
      </c>
      <c r="B61" s="22" t="e">
        <v>#NUM!</v>
      </c>
      <c r="C61" s="23" t="e">
        <v>#NUM!</v>
      </c>
    </row>
    <row r="62" spans="1:3" hidden="1" x14ac:dyDescent="0.25">
      <c r="A62" s="7">
        <v>48</v>
      </c>
      <c r="B62" s="22" t="e">
        <v>#NUM!</v>
      </c>
      <c r="C62" s="23" t="e">
        <v>#NUM!</v>
      </c>
    </row>
    <row r="63" spans="1:3" hidden="1" x14ac:dyDescent="0.25">
      <c r="A63" s="7">
        <v>49</v>
      </c>
      <c r="B63" s="22" t="e">
        <v>#NUM!</v>
      </c>
      <c r="C63" s="23" t="e">
        <v>#NUM!</v>
      </c>
    </row>
    <row r="64" spans="1:3" hidden="1" x14ac:dyDescent="0.25">
      <c r="A64" s="7">
        <v>50</v>
      </c>
      <c r="B64" s="22" t="e">
        <v>#NUM!</v>
      </c>
      <c r="C64" s="23" t="e">
        <v>#NUM!</v>
      </c>
    </row>
    <row r="65" spans="1:3" hidden="1" x14ac:dyDescent="0.25">
      <c r="A65" s="7">
        <v>51</v>
      </c>
      <c r="B65" s="22" t="e">
        <v>#NUM!</v>
      </c>
      <c r="C65" s="23" t="e">
        <v>#NUM!</v>
      </c>
    </row>
    <row r="66" spans="1:3" hidden="1" x14ac:dyDescent="0.25">
      <c r="A66" s="7">
        <v>52</v>
      </c>
      <c r="B66" s="22" t="e">
        <v>#NUM!</v>
      </c>
      <c r="C66" s="23" t="e">
        <v>#NUM!</v>
      </c>
    </row>
    <row r="67" spans="1:3" hidden="1" x14ac:dyDescent="0.25">
      <c r="A67" s="7">
        <v>53</v>
      </c>
      <c r="B67" s="22" t="e">
        <v>#NUM!</v>
      </c>
      <c r="C67" s="23" t="e">
        <v>#NUM!</v>
      </c>
    </row>
    <row r="68" spans="1:3" hidden="1" x14ac:dyDescent="0.25">
      <c r="A68" s="7">
        <v>54</v>
      </c>
      <c r="B68" s="22" t="e">
        <v>#NUM!</v>
      </c>
      <c r="C68" s="23" t="e">
        <v>#NUM!</v>
      </c>
    </row>
    <row r="69" spans="1:3" hidden="1" x14ac:dyDescent="0.25">
      <c r="A69" s="7">
        <v>55</v>
      </c>
      <c r="B69" s="22" t="e">
        <v>#NUM!</v>
      </c>
      <c r="C69" s="23" t="e">
        <v>#NUM!</v>
      </c>
    </row>
    <row r="70" spans="1:3" hidden="1" x14ac:dyDescent="0.25">
      <c r="A70" s="7">
        <v>56</v>
      </c>
      <c r="B70" s="22" t="e">
        <v>#NUM!</v>
      </c>
      <c r="C70" s="23" t="e">
        <v>#NUM!</v>
      </c>
    </row>
    <row r="71" spans="1:3" hidden="1" x14ac:dyDescent="0.25">
      <c r="A71" s="7">
        <v>57</v>
      </c>
      <c r="B71" s="22" t="e">
        <v>#NUM!</v>
      </c>
      <c r="C71" s="23" t="e">
        <v>#NUM!</v>
      </c>
    </row>
    <row r="72" spans="1:3" hidden="1" x14ac:dyDescent="0.25">
      <c r="A72" s="7">
        <v>58</v>
      </c>
      <c r="B72" s="22" t="e">
        <v>#NUM!</v>
      </c>
      <c r="C72" s="23" t="e">
        <v>#NUM!</v>
      </c>
    </row>
    <row r="73" spans="1:3" hidden="1" x14ac:dyDescent="0.25">
      <c r="A73" s="7">
        <v>59</v>
      </c>
      <c r="B73" s="22" t="e">
        <v>#NUM!</v>
      </c>
      <c r="C73" s="23" t="e">
        <v>#NUM!</v>
      </c>
    </row>
    <row r="74" spans="1:3" hidden="1" x14ac:dyDescent="0.25">
      <c r="A74" s="7">
        <v>60</v>
      </c>
      <c r="B74" s="22" t="e">
        <v>#NUM!</v>
      </c>
      <c r="C74" s="23" t="e">
        <v>#NUM!</v>
      </c>
    </row>
  </sheetData>
  <mergeCells count="10">
    <mergeCell ref="A1:B1"/>
    <mergeCell ref="A2:B2"/>
    <mergeCell ref="A3:B3"/>
    <mergeCell ref="A4:B4"/>
    <mergeCell ref="A6:C6"/>
    <mergeCell ref="A12:C12"/>
    <mergeCell ref="A10:B10"/>
    <mergeCell ref="A7:B7"/>
    <mergeCell ref="A8:B8"/>
    <mergeCell ref="A9:B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2014-01-24T15:10:36Z</dcterms:created>
  <dcterms:modified xsi:type="dcterms:W3CDTF">2014-01-31T19:10:51Z</dcterms:modified>
</cp:coreProperties>
</file>