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6.2" sheetId="1" r:id="rId4"/>
    <sheet state="visible" name="Tabla 6.3" sheetId="2" r:id="rId5"/>
    <sheet state="visible" name="Tabla 6.4" sheetId="3" r:id="rId6"/>
  </sheets>
  <definedNames/>
  <calcPr/>
  <extLst>
    <ext uri="GoogleSheetsCustomDataVersion2">
      <go:sheetsCustomData xmlns:go="http://customooxmlschemas.google.com/" r:id="rId7" roundtripDataChecksum="17bBg+hR7Q3QJFLtr+7I4wVQsmrtvVakqY87tKrbB8s="/>
    </ext>
  </extLst>
</workbook>
</file>

<file path=xl/sharedStrings.xml><?xml version="1.0" encoding="utf-8"?>
<sst xmlns="http://schemas.openxmlformats.org/spreadsheetml/2006/main" count="67" uniqueCount="37">
  <si>
    <t>Estudiantes</t>
  </si>
  <si>
    <t>Almeida Andrés; Moncayo Paola; Valdiviezo Darwin</t>
  </si>
  <si>
    <t>Docente</t>
  </si>
  <si>
    <t>Mayra Álvarez</t>
  </si>
  <si>
    <t>Fecha</t>
  </si>
  <si>
    <t>Asignatura</t>
  </si>
  <si>
    <t>Apl. Basadas en el Conocimiento</t>
  </si>
  <si>
    <r>
      <rPr>
        <rFont val="Times New Roman"/>
        <color theme="1"/>
        <sz val="14.0"/>
      </rPr>
      <t xml:space="preserve">GitHub: </t>
    </r>
    <r>
      <rPr>
        <rFont val="Times New Roman"/>
        <color rgb="FF1155CC"/>
        <sz val="14.0"/>
        <u/>
      </rPr>
      <t>https://github.com/andresalmeida/Despliegue_Modelo.git</t>
    </r>
  </si>
  <si>
    <t>Programa</t>
  </si>
  <si>
    <t>Tiempo de Desarrollo</t>
  </si>
  <si>
    <t>LOC</t>
  </si>
  <si>
    <t>Minutos/LOC</t>
  </si>
  <si>
    <t>static</t>
  </si>
  <si>
    <t>templates</t>
  </si>
  <si>
    <t>root</t>
  </si>
  <si>
    <t>Totales</t>
  </si>
  <si>
    <t>Medias</t>
  </si>
  <si>
    <r>
      <rPr>
        <rFont val="Times New Roman"/>
        <color rgb="FF000000"/>
        <sz val="14.0"/>
      </rPr>
      <t>GitHub:</t>
    </r>
    <r>
      <rPr>
        <rFont val="Times New Roman"/>
        <sz val="14.0"/>
      </rPr>
      <t xml:space="preserve"> </t>
    </r>
    <r>
      <rPr>
        <rFont val="Times New Roman"/>
        <color rgb="FF1155CC"/>
        <sz val="14.0"/>
        <u/>
      </rPr>
      <t>https://github.com/andresalmeida/Despliegue_Modelo.git</t>
    </r>
  </si>
  <si>
    <t>Tiempo</t>
  </si>
  <si>
    <t>Funciones</t>
  </si>
  <si>
    <t>Manejo básico de eventos con submit</t>
  </si>
  <si>
    <t>Estilos básicos con clases y selectores</t>
  </si>
  <si>
    <t>Formulario HTML con estructura simple</t>
  </si>
  <si>
    <t>Predicción con Flask, modelo y encoders</t>
  </si>
  <si>
    <t>Listado de dependencias básicas</t>
  </si>
  <si>
    <r>
      <rPr>
        <rFont val="Times New Roman"/>
        <color rgb="FF000000"/>
        <sz val="14.0"/>
      </rPr>
      <t>GitHub:</t>
    </r>
    <r>
      <rPr>
        <rFont val="Times New Roman"/>
        <sz val="14.0"/>
      </rPr>
      <t xml:space="preserve"> </t>
    </r>
    <r>
      <rPr>
        <rFont val="Times New Roman"/>
        <color rgb="FF1155CC"/>
        <sz val="14.0"/>
        <u/>
      </rPr>
      <t>https://github.com/andresalmeida/Despliegue_Modelo.git</t>
    </r>
  </si>
  <si>
    <t>Funciones anteriores</t>
  </si>
  <si>
    <t>Funciones estimadas</t>
  </si>
  <si>
    <t>Min</t>
  </si>
  <si>
    <t>Media</t>
  </si>
  <si>
    <t>Max</t>
  </si>
  <si>
    <t>Validación y manejo avanzado con eventos</t>
  </si>
  <si>
    <t>Mejora de estilos con responsive design</t>
  </si>
  <si>
    <t>Integración de más accesibilidad y UX</t>
  </si>
  <si>
    <t>Optimización con validaciones y mejoras en preprocesamiento</t>
  </si>
  <si>
    <t>Posible inclusión de más librerías según necesidades</t>
  </si>
  <si>
    <t>ESTIMADO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</si>
</sst>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2.0"/>
      <color theme="1"/>
      <name val="Aptos Narrow"/>
      <scheme val="minor"/>
    </font>
    <font>
      <b/>
      <sz val="14.0"/>
      <color theme="1"/>
      <name val="Times New Roman"/>
    </font>
    <font>
      <sz val="14.0"/>
      <color theme="1"/>
      <name val="Times New Roman"/>
    </font>
    <font/>
    <font>
      <u/>
      <sz val="14.0"/>
      <color theme="1"/>
      <name val="Times New Roman"/>
    </font>
    <font>
      <color theme="1"/>
      <name val="Arial"/>
    </font>
    <font>
      <u/>
      <sz val="14.0"/>
      <color rgb="FF0000FF"/>
      <name val="Times New Roman"/>
    </font>
    <font>
      <color theme="1"/>
      <name val="Times New Roman"/>
    </font>
    <font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2" numFmtId="0" xfId="0" applyFont="1"/>
    <xf borderId="2" fillId="0" fontId="2" numFmtId="164" xfId="0" applyAlignment="1" applyBorder="1" applyFont="1" applyNumberFormat="1">
      <alignment horizontal="center"/>
    </xf>
    <xf borderId="2" fillId="2" fontId="4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3" fontId="2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4" xfId="0" applyAlignment="1" applyBorder="1" applyFont="1" applyNumberFormat="1">
      <alignment horizontal="center" readingOrder="0" vertical="center"/>
    </xf>
    <xf borderId="2" fillId="4" fontId="2" numFmtId="0" xfId="0" applyAlignment="1" applyBorder="1" applyFill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1" fillId="0" fontId="1" numFmtId="0" xfId="0" applyBorder="1" applyFont="1"/>
    <xf borderId="1" fillId="0" fontId="7" numFmtId="0" xfId="0" applyAlignment="1" applyBorder="1" applyFont="1">
      <alignment horizontal="center" readingOrder="0" vertical="center"/>
    </xf>
    <xf borderId="2" fillId="6" fontId="1" numFmtId="0" xfId="0" applyAlignment="1" applyBorder="1" applyFont="1">
      <alignment horizontal="center" readingOrder="0" shrinkToFit="0" wrapText="1"/>
    </xf>
    <xf borderId="1" fillId="0" fontId="8" numFmtId="0" xfId="0" applyBorder="1" applyFont="1"/>
    <xf borderId="1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dresalmeida/Despliegue_Modelo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dresalmeida/Despliegue_Model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dresalmeida/Despliegue_Modelo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.44"/>
    <col customWidth="1" min="3" max="3" width="24.33"/>
    <col customWidth="1" min="4" max="4" width="10.56"/>
    <col customWidth="1" min="5" max="5" width="16.78"/>
    <col customWidth="1" min="6" max="26" width="10.56"/>
  </cols>
  <sheetData>
    <row r="1" ht="15.75" customHeight="1"/>
    <row r="2" ht="15.75" customHeight="1">
      <c r="B2" s="1" t="s">
        <v>0</v>
      </c>
      <c r="C2" s="2" t="s">
        <v>1</v>
      </c>
      <c r="D2" s="3"/>
      <c r="E2" s="4"/>
      <c r="F2" s="5"/>
    </row>
    <row r="3" ht="15.75" customHeight="1">
      <c r="B3" s="1" t="s">
        <v>2</v>
      </c>
      <c r="C3" s="2" t="s">
        <v>3</v>
      </c>
      <c r="D3" s="3"/>
      <c r="E3" s="4"/>
      <c r="F3" s="5"/>
    </row>
    <row r="4" ht="15.75" customHeight="1">
      <c r="B4" s="1" t="s">
        <v>4</v>
      </c>
      <c r="C4" s="6">
        <v>45497.0</v>
      </c>
      <c r="D4" s="3"/>
      <c r="E4" s="4"/>
      <c r="F4" s="5"/>
    </row>
    <row r="5" ht="15.75" customHeight="1">
      <c r="B5" s="1" t="s">
        <v>5</v>
      </c>
      <c r="C5" s="2" t="s">
        <v>6</v>
      </c>
      <c r="D5" s="3"/>
      <c r="E5" s="4"/>
      <c r="F5" s="5"/>
    </row>
    <row r="6" ht="15.75" customHeight="1">
      <c r="B6" s="7" t="s">
        <v>7</v>
      </c>
      <c r="C6" s="3"/>
      <c r="D6" s="3"/>
      <c r="E6" s="4"/>
    </row>
    <row r="7" ht="15.75" customHeight="1">
      <c r="B7" s="8" t="s">
        <v>8</v>
      </c>
      <c r="C7" s="8" t="s">
        <v>9</v>
      </c>
      <c r="D7" s="8" t="s">
        <v>10</v>
      </c>
      <c r="E7" s="8" t="s">
        <v>11</v>
      </c>
    </row>
    <row r="8" ht="15.75" customHeight="1">
      <c r="B8" s="9" t="s">
        <v>12</v>
      </c>
      <c r="C8" s="3"/>
      <c r="D8" s="3"/>
      <c r="E8" s="4"/>
      <c r="F8" s="10"/>
    </row>
    <row r="9" ht="15.75" customHeight="1">
      <c r="B9" s="11">
        <v>1.0</v>
      </c>
      <c r="C9" s="11">
        <v>30.0</v>
      </c>
      <c r="D9" s="11">
        <v>20.0</v>
      </c>
      <c r="E9" s="11">
        <f t="shared" ref="E9:E10" si="1">C9/D9</f>
        <v>1.5</v>
      </c>
    </row>
    <row r="10" ht="15.75" customHeight="1">
      <c r="B10" s="11">
        <v>2.0</v>
      </c>
      <c r="C10" s="11">
        <v>20.0</v>
      </c>
      <c r="D10" s="11">
        <v>42.0</v>
      </c>
      <c r="E10" s="12">
        <f t="shared" si="1"/>
        <v>0.4761904762</v>
      </c>
    </row>
    <row r="11" ht="15.75" customHeight="1">
      <c r="B11" s="13" t="s">
        <v>13</v>
      </c>
      <c r="C11" s="3"/>
      <c r="D11" s="3"/>
      <c r="E11" s="4"/>
    </row>
    <row r="12" ht="15.75" customHeight="1">
      <c r="B12" s="11">
        <v>3.0</v>
      </c>
      <c r="C12" s="11">
        <v>45.0</v>
      </c>
      <c r="D12" s="11">
        <v>52.0</v>
      </c>
      <c r="E12" s="12">
        <f>C12/D12</f>
        <v>0.8653846154</v>
      </c>
    </row>
    <row r="13" ht="15.75" customHeight="1">
      <c r="B13" s="14" t="s">
        <v>14</v>
      </c>
      <c r="C13" s="3"/>
      <c r="D13" s="3"/>
      <c r="E13" s="4"/>
    </row>
    <row r="14" ht="15.75" customHeight="1">
      <c r="B14" s="11">
        <v>4.0</v>
      </c>
      <c r="C14" s="11">
        <v>120.0</v>
      </c>
      <c r="D14" s="11">
        <v>44.0</v>
      </c>
      <c r="E14" s="12">
        <f t="shared" ref="E14:E15" si="2">C14/D14</f>
        <v>2.727272727</v>
      </c>
    </row>
    <row r="15" ht="15.75" customHeight="1">
      <c r="B15" s="11">
        <v>5.0</v>
      </c>
      <c r="C15" s="11">
        <v>5.0</v>
      </c>
      <c r="D15" s="11">
        <v>5.0</v>
      </c>
      <c r="E15" s="11">
        <f t="shared" si="2"/>
        <v>1</v>
      </c>
    </row>
    <row r="16" ht="15.75" customHeight="1">
      <c r="B16" s="15" t="s">
        <v>15</v>
      </c>
      <c r="C16" s="16">
        <f>AVERAGE(C9+C10+C12+C14+C15)</f>
        <v>220</v>
      </c>
      <c r="D16" s="16">
        <f t="shared" ref="D16:E16" si="3">D9+D10+D12+D14+D15</f>
        <v>163</v>
      </c>
      <c r="E16" s="17">
        <f t="shared" si="3"/>
        <v>6.568847819</v>
      </c>
    </row>
    <row r="17" ht="15.75" customHeight="1">
      <c r="B17" s="15" t="s">
        <v>16</v>
      </c>
      <c r="C17" s="16">
        <f t="shared" ref="C17:D17" si="4">C16/5</f>
        <v>44</v>
      </c>
      <c r="D17" s="16">
        <f t="shared" si="4"/>
        <v>32.6</v>
      </c>
      <c r="E17" s="17">
        <f>C16/D16</f>
        <v>1.349693252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5:E5"/>
    <mergeCell ref="B6:E6"/>
    <mergeCell ref="C2:E2"/>
    <mergeCell ref="C3:E3"/>
    <mergeCell ref="C4:E4"/>
    <mergeCell ref="B8:E8"/>
    <mergeCell ref="B11:E11"/>
    <mergeCell ref="B13:E13"/>
  </mergeCells>
  <hyperlinks>
    <hyperlink r:id="rId1" ref="B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4.56"/>
    <col customWidth="1" min="5" max="5" width="16.56"/>
    <col customWidth="1" min="6" max="6" width="35.89"/>
  </cols>
  <sheetData>
    <row r="2">
      <c r="B2" s="1" t="s">
        <v>0</v>
      </c>
      <c r="C2" s="2" t="s">
        <v>1</v>
      </c>
      <c r="D2" s="3"/>
      <c r="E2" s="3"/>
      <c r="F2" s="4"/>
    </row>
    <row r="3">
      <c r="B3" s="1" t="s">
        <v>2</v>
      </c>
      <c r="C3" s="2" t="s">
        <v>3</v>
      </c>
      <c r="D3" s="3"/>
      <c r="E3" s="3"/>
      <c r="F3" s="4"/>
    </row>
    <row r="4">
      <c r="B4" s="1" t="s">
        <v>4</v>
      </c>
      <c r="C4" s="6">
        <v>45497.0</v>
      </c>
      <c r="D4" s="3"/>
      <c r="E4" s="3"/>
      <c r="F4" s="4"/>
    </row>
    <row r="5">
      <c r="B5" s="1" t="s">
        <v>5</v>
      </c>
      <c r="C5" s="2" t="s">
        <v>6</v>
      </c>
      <c r="D5" s="3"/>
      <c r="E5" s="3"/>
      <c r="F5" s="4"/>
    </row>
    <row r="6">
      <c r="B6" s="18" t="s">
        <v>17</v>
      </c>
      <c r="C6" s="3"/>
      <c r="D6" s="3"/>
      <c r="E6" s="3"/>
      <c r="F6" s="4"/>
    </row>
    <row r="7">
      <c r="B7" s="8" t="s">
        <v>8</v>
      </c>
      <c r="C7" s="19" t="s">
        <v>18</v>
      </c>
      <c r="D7" s="8" t="s">
        <v>10</v>
      </c>
      <c r="E7" s="8" t="s">
        <v>11</v>
      </c>
      <c r="F7" s="20" t="s">
        <v>19</v>
      </c>
    </row>
    <row r="8">
      <c r="B8" s="9" t="s">
        <v>12</v>
      </c>
      <c r="C8" s="3"/>
      <c r="D8" s="3"/>
      <c r="E8" s="3"/>
      <c r="F8" s="4"/>
    </row>
    <row r="9">
      <c r="B9" s="11">
        <v>1.0</v>
      </c>
      <c r="C9" s="11">
        <v>30.0</v>
      </c>
      <c r="D9" s="11">
        <v>20.0</v>
      </c>
      <c r="E9" s="11">
        <f t="shared" ref="E9:E10" si="1">C9/D9</f>
        <v>1.5</v>
      </c>
      <c r="F9" s="21" t="s">
        <v>20</v>
      </c>
      <c r="G9" s="10"/>
    </row>
    <row r="10">
      <c r="B10" s="11">
        <v>2.0</v>
      </c>
      <c r="C10" s="11">
        <v>20.0</v>
      </c>
      <c r="D10" s="11">
        <v>42.0</v>
      </c>
      <c r="E10" s="12">
        <f t="shared" si="1"/>
        <v>0.4761904762</v>
      </c>
      <c r="F10" s="21" t="s">
        <v>21</v>
      </c>
      <c r="G10" s="10"/>
    </row>
    <row r="11">
      <c r="B11" s="13" t="s">
        <v>13</v>
      </c>
      <c r="C11" s="3"/>
      <c r="D11" s="3"/>
      <c r="E11" s="3"/>
      <c r="F11" s="4"/>
      <c r="G11" s="10"/>
    </row>
    <row r="12">
      <c r="B12" s="11">
        <v>3.0</v>
      </c>
      <c r="C12" s="11">
        <v>45.0</v>
      </c>
      <c r="D12" s="11">
        <v>52.0</v>
      </c>
      <c r="E12" s="12">
        <f>C12/D12</f>
        <v>0.8653846154</v>
      </c>
      <c r="F12" s="21" t="s">
        <v>22</v>
      </c>
      <c r="G12" s="10"/>
    </row>
    <row r="13">
      <c r="B13" s="14" t="s">
        <v>14</v>
      </c>
      <c r="C13" s="3"/>
      <c r="D13" s="3"/>
      <c r="E13" s="3"/>
      <c r="F13" s="4"/>
      <c r="G13" s="10"/>
    </row>
    <row r="14">
      <c r="B14" s="11">
        <v>4.0</v>
      </c>
      <c r="C14" s="11">
        <v>120.0</v>
      </c>
      <c r="D14" s="11">
        <v>44.0</v>
      </c>
      <c r="E14" s="12">
        <f t="shared" ref="E14:E15" si="2">C14/D14</f>
        <v>2.727272727</v>
      </c>
      <c r="F14" s="21" t="s">
        <v>23</v>
      </c>
      <c r="G14" s="10"/>
    </row>
    <row r="15">
      <c r="B15" s="11">
        <v>5.0</v>
      </c>
      <c r="C15" s="11">
        <v>5.0</v>
      </c>
      <c r="D15" s="11">
        <v>5.0</v>
      </c>
      <c r="E15" s="11">
        <f t="shared" si="2"/>
        <v>1</v>
      </c>
      <c r="F15" s="21" t="s">
        <v>24</v>
      </c>
      <c r="G15" s="10"/>
    </row>
    <row r="16">
      <c r="B16" s="22"/>
      <c r="C16" s="22"/>
      <c r="D16" s="22"/>
      <c r="E16" s="22"/>
    </row>
    <row r="17">
      <c r="B17" s="22"/>
      <c r="C17" s="22"/>
      <c r="D17" s="22"/>
      <c r="E17" s="22"/>
    </row>
    <row r="18">
      <c r="B18" s="22"/>
      <c r="C18" s="22"/>
      <c r="D18" s="22"/>
      <c r="E18" s="22"/>
    </row>
    <row r="19">
      <c r="B19" s="22"/>
      <c r="C19" s="22"/>
      <c r="D19" s="22"/>
      <c r="E19" s="22"/>
    </row>
  </sheetData>
  <mergeCells count="8">
    <mergeCell ref="C2:F2"/>
    <mergeCell ref="C3:F3"/>
    <mergeCell ref="C4:F4"/>
    <mergeCell ref="C5:F5"/>
    <mergeCell ref="B8:F8"/>
    <mergeCell ref="B11:F11"/>
    <mergeCell ref="B13:F13"/>
    <mergeCell ref="B6:F6"/>
  </mergeCells>
  <hyperlinks>
    <hyperlink r:id="rId1" ref="B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5" width="34.67"/>
    <col customWidth="1" min="6" max="6" width="16.22"/>
    <col customWidth="1" min="7" max="7" width="17.33"/>
    <col customWidth="1" min="8" max="8" width="14.33"/>
  </cols>
  <sheetData>
    <row r="2">
      <c r="B2" s="23" t="s">
        <v>0</v>
      </c>
      <c r="C2" s="2" t="s">
        <v>1</v>
      </c>
      <c r="D2" s="3"/>
      <c r="E2" s="3"/>
      <c r="F2" s="3"/>
      <c r="G2" s="3"/>
      <c r="H2" s="4"/>
    </row>
    <row r="3">
      <c r="B3" s="23" t="s">
        <v>2</v>
      </c>
      <c r="C3" s="2" t="s">
        <v>3</v>
      </c>
      <c r="D3" s="3"/>
      <c r="E3" s="3"/>
      <c r="F3" s="3"/>
      <c r="G3" s="3"/>
      <c r="H3" s="4"/>
    </row>
    <row r="4">
      <c r="B4" s="23" t="s">
        <v>4</v>
      </c>
      <c r="C4" s="6">
        <v>45497.0</v>
      </c>
      <c r="D4" s="3"/>
      <c r="E4" s="3"/>
      <c r="F4" s="3"/>
      <c r="G4" s="3"/>
      <c r="H4" s="4"/>
    </row>
    <row r="5">
      <c r="B5" s="23" t="s">
        <v>5</v>
      </c>
      <c r="C5" s="2" t="s">
        <v>6</v>
      </c>
      <c r="D5" s="3"/>
      <c r="E5" s="3"/>
      <c r="F5" s="3"/>
      <c r="G5" s="3"/>
      <c r="H5" s="4"/>
    </row>
    <row r="6">
      <c r="B6" s="18" t="s">
        <v>25</v>
      </c>
      <c r="C6" s="3"/>
      <c r="D6" s="3"/>
      <c r="E6" s="3"/>
      <c r="F6" s="3"/>
      <c r="G6" s="3"/>
      <c r="H6" s="4"/>
    </row>
    <row r="7">
      <c r="B7" s="8" t="s">
        <v>8</v>
      </c>
      <c r="C7" s="8" t="s">
        <v>10</v>
      </c>
      <c r="D7" s="20" t="s">
        <v>26</v>
      </c>
      <c r="E7" s="20" t="s">
        <v>27</v>
      </c>
      <c r="F7" s="20" t="s">
        <v>28</v>
      </c>
      <c r="G7" s="20" t="s">
        <v>29</v>
      </c>
      <c r="H7" s="20" t="s">
        <v>30</v>
      </c>
    </row>
    <row r="8">
      <c r="B8" s="9" t="s">
        <v>12</v>
      </c>
      <c r="C8" s="3"/>
      <c r="D8" s="3"/>
      <c r="E8" s="3"/>
      <c r="F8" s="3"/>
      <c r="G8" s="3"/>
      <c r="H8" s="4"/>
      <c r="I8" s="10"/>
    </row>
    <row r="9">
      <c r="B9" s="11">
        <v>1.0</v>
      </c>
      <c r="C9" s="11">
        <v>20.0</v>
      </c>
      <c r="D9" s="21" t="s">
        <v>20</v>
      </c>
      <c r="E9" s="24" t="s">
        <v>31</v>
      </c>
      <c r="F9" s="24">
        <v>10.0</v>
      </c>
      <c r="G9" s="24">
        <v>18.0</v>
      </c>
      <c r="H9" s="24">
        <v>20.0</v>
      </c>
    </row>
    <row r="10">
      <c r="B10" s="11">
        <v>2.0</v>
      </c>
      <c r="C10" s="11">
        <v>42.0</v>
      </c>
      <c r="D10" s="21" t="s">
        <v>21</v>
      </c>
      <c r="E10" s="24" t="s">
        <v>32</v>
      </c>
      <c r="F10" s="24">
        <v>20.0</v>
      </c>
      <c r="G10" s="24">
        <v>39.0</v>
      </c>
      <c r="H10" s="24">
        <v>42.0</v>
      </c>
      <c r="I10" s="10"/>
    </row>
    <row r="11">
      <c r="B11" s="13" t="s">
        <v>13</v>
      </c>
      <c r="C11" s="3"/>
      <c r="D11" s="3"/>
      <c r="E11" s="3"/>
      <c r="F11" s="3"/>
      <c r="G11" s="3"/>
      <c r="H11" s="4"/>
      <c r="I11" s="10"/>
    </row>
    <row r="12">
      <c r="B12" s="11">
        <v>3.0</v>
      </c>
      <c r="C12" s="11">
        <v>52.0</v>
      </c>
      <c r="D12" s="21" t="s">
        <v>22</v>
      </c>
      <c r="E12" s="24" t="s">
        <v>33</v>
      </c>
      <c r="F12" s="24">
        <v>30.0</v>
      </c>
      <c r="G12" s="24">
        <v>41.0</v>
      </c>
      <c r="H12" s="24">
        <v>52.0</v>
      </c>
      <c r="I12" s="10"/>
    </row>
    <row r="13">
      <c r="B13" s="14" t="s">
        <v>14</v>
      </c>
      <c r="C13" s="3"/>
      <c r="D13" s="3"/>
      <c r="E13" s="3"/>
      <c r="F13" s="3"/>
      <c r="G13" s="3"/>
      <c r="H13" s="4"/>
      <c r="I13" s="10"/>
    </row>
    <row r="14">
      <c r="B14" s="11">
        <v>4.0</v>
      </c>
      <c r="C14" s="11">
        <v>44.0</v>
      </c>
      <c r="D14" s="21" t="s">
        <v>23</v>
      </c>
      <c r="E14" s="21" t="s">
        <v>34</v>
      </c>
      <c r="F14" s="24">
        <v>20.0</v>
      </c>
      <c r="G14" s="24">
        <v>40.0</v>
      </c>
      <c r="H14" s="24">
        <v>44.0</v>
      </c>
      <c r="I14" s="10"/>
    </row>
    <row r="15">
      <c r="B15" s="11">
        <v>5.0</v>
      </c>
      <c r="C15" s="11">
        <v>5.0</v>
      </c>
      <c r="D15" s="21" t="s">
        <v>24</v>
      </c>
      <c r="E15" s="21" t="s">
        <v>35</v>
      </c>
      <c r="F15" s="24">
        <v>2.0</v>
      </c>
      <c r="G15" s="24">
        <v>4.0</v>
      </c>
      <c r="H15" s="24">
        <v>5.0</v>
      </c>
      <c r="I15" s="10"/>
    </row>
    <row r="16">
      <c r="B16" s="25" t="s">
        <v>36</v>
      </c>
      <c r="C16" s="4"/>
      <c r="D16" s="26"/>
      <c r="E16" s="26"/>
      <c r="F16" s="27">
        <f t="shared" ref="F16:H16" si="1">F9+F10+F12+F14+F15</f>
        <v>82</v>
      </c>
      <c r="G16" s="27">
        <f t="shared" si="1"/>
        <v>142</v>
      </c>
      <c r="H16" s="27">
        <f t="shared" si="1"/>
        <v>163</v>
      </c>
    </row>
  </sheetData>
  <mergeCells count="9">
    <mergeCell ref="B13:H13"/>
    <mergeCell ref="B16:C16"/>
    <mergeCell ref="C5:H5"/>
    <mergeCell ref="B6:H6"/>
    <mergeCell ref="C2:H2"/>
    <mergeCell ref="C4:H4"/>
    <mergeCell ref="B8:H8"/>
    <mergeCell ref="B11:H11"/>
    <mergeCell ref="C3:H3"/>
  </mergeCells>
  <hyperlinks>
    <hyperlink r:id="rId1" ref="B6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2025-02-03T18:25:51Z</dcterms:created>
  <dc:creator>Andrés Almeida</dc:creator>
</cp:coreProperties>
</file>