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ss\TESIS_JESSICA\DEP_SOAT_JESS\"/>
    </mc:Choice>
  </mc:AlternateContent>
  <bookViews>
    <workbookView xWindow="240" yWindow="45" windowWidth="18855" windowHeight="11760" activeTab="1"/>
  </bookViews>
  <sheets>
    <sheet name="2012" sheetId="1" r:id="rId1"/>
    <sheet name="2013" sheetId="2" r:id="rId2"/>
    <sheet name="REMESA 9661" sheetId="3" r:id="rId3"/>
    <sheet name="REMESA 9806" sheetId="4" r:id="rId4"/>
    <sheet name="Hoja2" sheetId="5" r:id="rId5"/>
    <sheet name="Hoja4" sheetId="6" r:id="rId6"/>
  </sheets>
  <definedNames>
    <definedName name="_xlnm._FilterDatabase" localSheetId="1" hidden="1">'2013'!$F$1449:$J$1512</definedName>
    <definedName name="_xlnm.Print_Area" localSheetId="1">'2013'!$A$1768:$O$1774</definedName>
  </definedNames>
  <calcPr calcId="152511"/>
</workbook>
</file>

<file path=xl/calcChain.xml><?xml version="1.0" encoding="utf-8"?>
<calcChain xmlns="http://schemas.openxmlformats.org/spreadsheetml/2006/main">
  <c r="I1774" i="2" l="1"/>
  <c r="G1714" i="2"/>
  <c r="I1714" i="2"/>
  <c r="H1442" i="2"/>
  <c r="I1733" i="2"/>
  <c r="H1781" i="2"/>
  <c r="G1766" i="2"/>
  <c r="I1766" i="2"/>
  <c r="G1774" i="2"/>
  <c r="H1790" i="2"/>
  <c r="H1789" i="2"/>
  <c r="H1788" i="2"/>
  <c r="H1787" i="2"/>
  <c r="H1786" i="2"/>
  <c r="H1785" i="2"/>
  <c r="H1784" i="2"/>
  <c r="H1783" i="2"/>
  <c r="H1782" i="2"/>
  <c r="H1778" i="2"/>
  <c r="H1777" i="2"/>
  <c r="H1776" i="2"/>
  <c r="H1775" i="2"/>
  <c r="H1770" i="2"/>
  <c r="H1767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G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06" i="2"/>
  <c r="H1714" i="2" l="1"/>
  <c r="H1766" i="2"/>
  <c r="H1733" i="2"/>
  <c r="H1774" i="2"/>
  <c r="I1701" i="2"/>
  <c r="G1701" i="2"/>
  <c r="H1700" i="2"/>
  <c r="H1701" i="2" s="1"/>
  <c r="H1773" i="2"/>
  <c r="H1772" i="2"/>
  <c r="I1685" i="2"/>
  <c r="H1694" i="2"/>
  <c r="H1771" i="2"/>
  <c r="I1691" i="2"/>
  <c r="G1691" i="2"/>
  <c r="H1707" i="2"/>
  <c r="H1690" i="2"/>
  <c r="H1691" i="2" s="1"/>
  <c r="M1686" i="2" l="1"/>
  <c r="G1685" i="2"/>
  <c r="H1684" i="2"/>
  <c r="H1683" i="2"/>
  <c r="H1682" i="2"/>
  <c r="H1677" i="2"/>
  <c r="H1676" i="2"/>
  <c r="H1681" i="2"/>
  <c r="H1680" i="2"/>
  <c r="H1679" i="2"/>
  <c r="H1678" i="2"/>
  <c r="H1675" i="2"/>
  <c r="I1578" i="2"/>
  <c r="H1552" i="2"/>
  <c r="I1513" i="2"/>
  <c r="G1513" i="2"/>
  <c r="H1519" i="2"/>
  <c r="H1512" i="2"/>
  <c r="H1511" i="2"/>
  <c r="H1510" i="2"/>
  <c r="H1508" i="2"/>
  <c r="H1507" i="2"/>
  <c r="H1506" i="2"/>
  <c r="H1504" i="2"/>
  <c r="H1503" i="2"/>
  <c r="H1502" i="2"/>
  <c r="H1501" i="2"/>
  <c r="H1500" i="2"/>
  <c r="H1499" i="2"/>
  <c r="H1498" i="2"/>
  <c r="H1496" i="2"/>
  <c r="H1495" i="2"/>
  <c r="H1494" i="2"/>
  <c r="H1491" i="2"/>
  <c r="H1490" i="2"/>
  <c r="H1488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0" i="2"/>
  <c r="H1469" i="2"/>
  <c r="H1467" i="2"/>
  <c r="H1518" i="2"/>
  <c r="H1465" i="2"/>
  <c r="H1463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I1662" i="2"/>
  <c r="H1708" i="2"/>
  <c r="H1668" i="2"/>
  <c r="H1667" i="2"/>
  <c r="I1669" i="2"/>
  <c r="G1669" i="2"/>
  <c r="G1662" i="2"/>
  <c r="H1661" i="2"/>
  <c r="H1660" i="2"/>
  <c r="H1659" i="2"/>
  <c r="H1658" i="2"/>
  <c r="H1657" i="2"/>
  <c r="H1655" i="2"/>
  <c r="H1656" i="2" s="1"/>
  <c r="G1639" i="2"/>
  <c r="I1639" i="2"/>
  <c r="H1609" i="2"/>
  <c r="I1618" i="2"/>
  <c r="I1650" i="2"/>
  <c r="G1650" i="2"/>
  <c r="H1649" i="2"/>
  <c r="H1650" i="2" s="1"/>
  <c r="H1709" i="2"/>
  <c r="I1644" i="2"/>
  <c r="G1644" i="2"/>
  <c r="H1643" i="2"/>
  <c r="H1644" i="2" s="1"/>
  <c r="H1638" i="2"/>
  <c r="H1637" i="2"/>
  <c r="H1605" i="2"/>
  <c r="I1633" i="2"/>
  <c r="G1633" i="2"/>
  <c r="H1632" i="2"/>
  <c r="H1633" i="2" s="1"/>
  <c r="I1628" i="2"/>
  <c r="G1628" i="2"/>
  <c r="H1627" i="2"/>
  <c r="H1628" i="2" s="1"/>
  <c r="I1623" i="2"/>
  <c r="G1623" i="2"/>
  <c r="H1622" i="2"/>
  <c r="H1623" i="2" s="1"/>
  <c r="H1617" i="2"/>
  <c r="H1616" i="2"/>
  <c r="H1615" i="2"/>
  <c r="H1614" i="2"/>
  <c r="H1613" i="2"/>
  <c r="H1612" i="2"/>
  <c r="H1611" i="2"/>
  <c r="H1610" i="2"/>
  <c r="H1608" i="2"/>
  <c r="G1618" i="2"/>
  <c r="H1607" i="2"/>
  <c r="H1606" i="2"/>
  <c r="H1604" i="2"/>
  <c r="H1603" i="2"/>
  <c r="H1602" i="2"/>
  <c r="H1601" i="2"/>
  <c r="H1599" i="2"/>
  <c r="H1600" i="2" s="1"/>
  <c r="I1591" i="2"/>
  <c r="I1595" i="2"/>
  <c r="G1595" i="2"/>
  <c r="H1594" i="2"/>
  <c r="H1595" i="2" s="1"/>
  <c r="G1591" i="2"/>
  <c r="H1590" i="2"/>
  <c r="H1589" i="2"/>
  <c r="H1565" i="2"/>
  <c r="H1562" i="2"/>
  <c r="H1550" i="2"/>
  <c r="I1584" i="2"/>
  <c r="G1584" i="2"/>
  <c r="H1583" i="2"/>
  <c r="H1584" i="2" s="1"/>
  <c r="H1710" i="2"/>
  <c r="G1578" i="2"/>
  <c r="H1685" i="2" l="1"/>
  <c r="H1669" i="2"/>
  <c r="H1639" i="2"/>
  <c r="H1662" i="2"/>
  <c r="H1618" i="2"/>
  <c r="H1591" i="2"/>
  <c r="H1543" i="2"/>
  <c r="H1544" i="2"/>
  <c r="H1545" i="2"/>
  <c r="H1546" i="2"/>
  <c r="H1547" i="2"/>
  <c r="H1548" i="2"/>
  <c r="H1549" i="2"/>
  <c r="H1551" i="2"/>
  <c r="H1553" i="2"/>
  <c r="H1554" i="2"/>
  <c r="H1555" i="2"/>
  <c r="H1556" i="2"/>
  <c r="H1557" i="2"/>
  <c r="H1558" i="2" s="1"/>
  <c r="H1559" i="2"/>
  <c r="H1560" i="2"/>
  <c r="H1561" i="2"/>
  <c r="H1563" i="2"/>
  <c r="H1564" i="2"/>
  <c r="H1567" i="2"/>
  <c r="H1572" i="2"/>
  <c r="H1575" i="2"/>
  <c r="H1576" i="2"/>
  <c r="H1577" i="2"/>
  <c r="H1580" i="2"/>
  <c r="H1585" i="2"/>
  <c r="H1586" i="2"/>
  <c r="H1566" i="2"/>
  <c r="H1568" i="2"/>
  <c r="H1569" i="2"/>
  <c r="H1570" i="2"/>
  <c r="H1571" i="2"/>
  <c r="H1573" i="2"/>
  <c r="H1574" i="2"/>
  <c r="H1542" i="2"/>
  <c r="H1578" i="2" l="1"/>
  <c r="H1528" i="2"/>
  <c r="H1529" i="2" s="1"/>
  <c r="H1466" i="2"/>
  <c r="I1536" i="2"/>
  <c r="G1536" i="2"/>
  <c r="H1535" i="2"/>
  <c r="H1536" i="2" s="1"/>
  <c r="I1529" i="2"/>
  <c r="G1529" i="2"/>
  <c r="H1711" i="2"/>
  <c r="I1523" i="2"/>
  <c r="G1523" i="2"/>
  <c r="H1522" i="2"/>
  <c r="H1523" i="2" s="1"/>
  <c r="H1509" i="2"/>
  <c r="H1505" i="2"/>
  <c r="H1497" i="2"/>
  <c r="H1493" i="2"/>
  <c r="H1492" i="2"/>
  <c r="H1489" i="2"/>
  <c r="H1487" i="2"/>
  <c r="H1471" i="2"/>
  <c r="H1468" i="2"/>
  <c r="H1464" i="2"/>
  <c r="H1462" i="2"/>
  <c r="H1449" i="2"/>
  <c r="I1436" i="2"/>
  <c r="G1436" i="2"/>
  <c r="H1435" i="2"/>
  <c r="H1430" i="2"/>
  <c r="H1416" i="2"/>
  <c r="H1415" i="2"/>
  <c r="H1413" i="2"/>
  <c r="H1410" i="2"/>
  <c r="H1408" i="2"/>
  <c r="H1406" i="2"/>
  <c r="H1402" i="2"/>
  <c r="H1399" i="2"/>
  <c r="H1395" i="2"/>
  <c r="H1389" i="2"/>
  <c r="H1387" i="2"/>
  <c r="I1444" i="2"/>
  <c r="G1444" i="2"/>
  <c r="H1441" i="2"/>
  <c r="H1443" i="2"/>
  <c r="H1513" i="2" l="1"/>
  <c r="H1444" i="2"/>
  <c r="H1438" i="2"/>
  <c r="H1437" i="2"/>
  <c r="H1434" i="2"/>
  <c r="H1433" i="2"/>
  <c r="H1432" i="2"/>
  <c r="H1431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4" i="2"/>
  <c r="H1412" i="2"/>
  <c r="H1411" i="2"/>
  <c r="H1409" i="2"/>
  <c r="H1407" i="2"/>
  <c r="H1405" i="2"/>
  <c r="H1404" i="2"/>
  <c r="H1403" i="2"/>
  <c r="H1401" i="2"/>
  <c r="H1400" i="2"/>
  <c r="H1398" i="2"/>
  <c r="H1397" i="2"/>
  <c r="H1396" i="2"/>
  <c r="H1394" i="2"/>
  <c r="H1393" i="2"/>
  <c r="H1392" i="2"/>
  <c r="H1391" i="2"/>
  <c r="H1390" i="2"/>
  <c r="H1388" i="2"/>
  <c r="H1386" i="2"/>
  <c r="H1385" i="2"/>
  <c r="H1384" i="2"/>
  <c r="H1383" i="2"/>
  <c r="I1341" i="2"/>
  <c r="G1377" i="2"/>
  <c r="I1377" i="2"/>
  <c r="H1376" i="2"/>
  <c r="H1373" i="2"/>
  <c r="H1436" i="2" l="1"/>
  <c r="H1375" i="2"/>
  <c r="H1374" i="2"/>
  <c r="H1372" i="2"/>
  <c r="H1371" i="2"/>
  <c r="H1370" i="2"/>
  <c r="H1364" i="2"/>
  <c r="G1359" i="2"/>
  <c r="I1359" i="2"/>
  <c r="G1351" i="2"/>
  <c r="I1351" i="2"/>
  <c r="H1358" i="2"/>
  <c r="H1357" i="2"/>
  <c r="H1712" i="2"/>
  <c r="H1377" i="2" l="1"/>
  <c r="H1359" i="2"/>
  <c r="H1350" i="2"/>
  <c r="H1349" i="2"/>
  <c r="H1348" i="2"/>
  <c r="H1347" i="2"/>
  <c r="H1314" i="2"/>
  <c r="G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03" i="2"/>
  <c r="H1304" i="2"/>
  <c r="H1305" i="2"/>
  <c r="H1306" i="2"/>
  <c r="H1307" i="2"/>
  <c r="H1308" i="2"/>
  <c r="H1309" i="2"/>
  <c r="H1310" i="2"/>
  <c r="H1311" i="2"/>
  <c r="H1312" i="2"/>
  <c r="H1313" i="2"/>
  <c r="H1315" i="2"/>
  <c r="H1316" i="2"/>
  <c r="H1317" i="2"/>
  <c r="H1318" i="2"/>
  <c r="H1319" i="2"/>
  <c r="H1320" i="2"/>
  <c r="H1321" i="2"/>
  <c r="H1322" i="2"/>
  <c r="H1323" i="2"/>
  <c r="H1302" i="2"/>
  <c r="H1351" i="2" l="1"/>
  <c r="H1341" i="2"/>
  <c r="I1289" i="2"/>
  <c r="H1280" i="2"/>
  <c r="H1282" i="2" l="1"/>
  <c r="H1286" i="2" l="1"/>
  <c r="H1283" i="2"/>
  <c r="G1289" i="2" l="1"/>
  <c r="H1279" i="2"/>
  <c r="H1281" i="2"/>
  <c r="H1284" i="2"/>
  <c r="H1285" i="2"/>
  <c r="H1287" i="2"/>
  <c r="H1288" i="2"/>
  <c r="H1278" i="2"/>
  <c r="H1275" i="2"/>
  <c r="H1261" i="2"/>
  <c r="H1260" i="2"/>
  <c r="H1257" i="2"/>
  <c r="H1254" i="2"/>
  <c r="H1253" i="2"/>
  <c r="H1249" i="2"/>
  <c r="H1247" i="2"/>
  <c r="H1244" i="2"/>
  <c r="H1243" i="2"/>
  <c r="H1242" i="2"/>
  <c r="H1241" i="2"/>
  <c r="H1240" i="2"/>
  <c r="H1238" i="2"/>
  <c r="H1237" i="2"/>
  <c r="H1277" i="2"/>
  <c r="H1276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59" i="2"/>
  <c r="H1256" i="2"/>
  <c r="H1255" i="2"/>
  <c r="H1258" i="2"/>
  <c r="H1252" i="2"/>
  <c r="H1251" i="2"/>
  <c r="H1250" i="2"/>
  <c r="H1248" i="2"/>
  <c r="H1246" i="2"/>
  <c r="H1245" i="2"/>
  <c r="H1239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89" i="2" l="1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I1295" i="2" l="1"/>
  <c r="G1295" i="2"/>
  <c r="H1294" i="2"/>
  <c r="H1293" i="2"/>
  <c r="H1295" i="2" l="1"/>
  <c r="D17" i="6"/>
  <c r="I1210" i="2"/>
  <c r="H1210" i="2"/>
  <c r="G1210" i="2"/>
  <c r="G1195" i="2"/>
  <c r="H1195" i="2"/>
  <c r="I1195" i="2"/>
  <c r="H1181" i="2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61" i="5"/>
  <c r="H1175" i="2"/>
  <c r="H1170" i="2"/>
  <c r="H1165" i="2"/>
  <c r="H1118" i="2"/>
  <c r="I1161" i="2"/>
  <c r="G1161" i="2"/>
  <c r="H1160" i="2"/>
  <c r="H1146" i="2"/>
  <c r="H1133" i="2"/>
  <c r="H1123" i="2"/>
  <c r="H1125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2" i="2"/>
  <c r="H1131" i="2"/>
  <c r="H1130" i="2"/>
  <c r="H1129" i="2"/>
  <c r="H1128" i="2"/>
  <c r="H1127" i="2"/>
  <c r="H1126" i="2"/>
  <c r="H1124" i="2"/>
  <c r="H1122" i="2"/>
  <c r="H1121" i="2"/>
  <c r="H1120" i="2"/>
  <c r="H1119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G37" i="4"/>
  <c r="E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F9" i="4"/>
  <c r="G19" i="3"/>
  <c r="E19" i="3"/>
  <c r="F18" i="3"/>
  <c r="F17" i="3"/>
  <c r="F16" i="3"/>
  <c r="F15" i="3"/>
  <c r="F14" i="3"/>
  <c r="F13" i="3"/>
  <c r="F12" i="3"/>
  <c r="F11" i="3"/>
  <c r="F10" i="3"/>
  <c r="F9" i="3"/>
  <c r="F8" i="3"/>
  <c r="H1098" i="2"/>
  <c r="H1097" i="2"/>
  <c r="I1091" i="2"/>
  <c r="G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I1072" i="2"/>
  <c r="G1072" i="2"/>
  <c r="H1071" i="2"/>
  <c r="H1070" i="2"/>
  <c r="H1069" i="2"/>
  <c r="H1068" i="2"/>
  <c r="H1067" i="2"/>
  <c r="H1066" i="2"/>
  <c r="H1065" i="2"/>
  <c r="I1060" i="2"/>
  <c r="G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F37" i="4" l="1"/>
  <c r="F19" i="3"/>
  <c r="H1161" i="2"/>
  <c r="G1099" i="2"/>
  <c r="H1072" i="2"/>
  <c r="H1060" i="2"/>
  <c r="H1091" i="2"/>
  <c r="H1099" i="2" s="1"/>
  <c r="I1027" i="2" l="1"/>
  <c r="G1027" i="2"/>
  <c r="H1026" i="2"/>
  <c r="H1027" i="2" s="1"/>
  <c r="I1021" i="2"/>
  <c r="G1021" i="2"/>
  <c r="H1020" i="2"/>
  <c r="H1019" i="2"/>
  <c r="H1018" i="2"/>
  <c r="I1013" i="2"/>
  <c r="G1013" i="2"/>
  <c r="H1012" i="2"/>
  <c r="H1011" i="2"/>
  <c r="I1006" i="2"/>
  <c r="G1006" i="2"/>
  <c r="H1013" i="2" l="1"/>
  <c r="H1021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I938" i="2"/>
  <c r="I983" i="2"/>
  <c r="I960" i="2"/>
  <c r="I953" i="2"/>
  <c r="I946" i="2"/>
  <c r="G953" i="2"/>
  <c r="H952" i="2"/>
  <c r="G946" i="2"/>
  <c r="H945" i="2"/>
  <c r="H959" i="2"/>
  <c r="G960" i="2"/>
  <c r="G983" i="2"/>
  <c r="H982" i="2"/>
  <c r="H981" i="2"/>
  <c r="I976" i="2"/>
  <c r="G976" i="2"/>
  <c r="H975" i="2"/>
  <c r="H976" i="2" s="1"/>
  <c r="G938" i="2"/>
  <c r="H916" i="2"/>
  <c r="H912" i="2"/>
  <c r="H914" i="2"/>
  <c r="H915" i="2"/>
  <c r="H918" i="2"/>
  <c r="H917" i="2"/>
  <c r="H919" i="2"/>
  <c r="H920" i="2"/>
  <c r="H921" i="2"/>
  <c r="H922" i="2"/>
  <c r="H924" i="2"/>
  <c r="H925" i="2"/>
  <c r="H926" i="2"/>
  <c r="H928" i="2"/>
  <c r="H929" i="2"/>
  <c r="H930" i="2"/>
  <c r="H931" i="2"/>
  <c r="H933" i="2"/>
  <c r="H935" i="2"/>
  <c r="H937" i="2"/>
  <c r="H936" i="2"/>
  <c r="H939" i="2"/>
  <c r="H944" i="2"/>
  <c r="H951" i="2"/>
  <c r="H910" i="2"/>
  <c r="H911" i="2"/>
  <c r="H909" i="2"/>
  <c r="H908" i="2"/>
  <c r="H907" i="2"/>
  <c r="H906" i="2"/>
  <c r="H905" i="2"/>
  <c r="H904" i="2"/>
  <c r="H903" i="2"/>
  <c r="H902" i="2"/>
  <c r="H900" i="2"/>
  <c r="H901" i="2"/>
  <c r="H899" i="2"/>
  <c r="H898" i="2"/>
  <c r="H897" i="2"/>
  <c r="H896" i="2"/>
  <c r="H895" i="2"/>
  <c r="I789" i="2"/>
  <c r="G789" i="2"/>
  <c r="I970" i="2"/>
  <c r="G970" i="2"/>
  <c r="H969" i="2"/>
  <c r="H970" i="2" s="1"/>
  <c r="I965" i="2"/>
  <c r="G965" i="2"/>
  <c r="H964" i="2"/>
  <c r="H965" i="2" s="1"/>
  <c r="H958" i="2"/>
  <c r="H888" i="2"/>
  <c r="H889" i="2" s="1"/>
  <c r="H934" i="2"/>
  <c r="H932" i="2"/>
  <c r="H927" i="2"/>
  <c r="H923" i="2"/>
  <c r="H913" i="2"/>
  <c r="I882" i="2"/>
  <c r="I889" i="2"/>
  <c r="H887" i="2"/>
  <c r="G882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6" i="2"/>
  <c r="H881" i="2"/>
  <c r="H867" i="2"/>
  <c r="H861" i="2"/>
  <c r="H860" i="2"/>
  <c r="I851" i="2"/>
  <c r="G851" i="2"/>
  <c r="H848" i="2"/>
  <c r="H847" i="2"/>
  <c r="H846" i="2"/>
  <c r="H843" i="2"/>
  <c r="H836" i="2"/>
  <c r="H833" i="2"/>
  <c r="H832" i="2"/>
  <c r="H829" i="2"/>
  <c r="H826" i="2"/>
  <c r="H828" i="2"/>
  <c r="H823" i="2"/>
  <c r="H819" i="2"/>
  <c r="H818" i="2"/>
  <c r="H817" i="2"/>
  <c r="I856" i="2"/>
  <c r="G856" i="2"/>
  <c r="H855" i="2"/>
  <c r="H856" i="2" s="1"/>
  <c r="H850" i="2"/>
  <c r="H849" i="2"/>
  <c r="H845" i="2"/>
  <c r="H844" i="2"/>
  <c r="H842" i="2"/>
  <c r="H841" i="2"/>
  <c r="H840" i="2"/>
  <c r="H839" i="2"/>
  <c r="H838" i="2"/>
  <c r="H837" i="2"/>
  <c r="H835" i="2"/>
  <c r="H834" i="2"/>
  <c r="H831" i="2"/>
  <c r="H830" i="2"/>
  <c r="H827" i="2"/>
  <c r="H825" i="2"/>
  <c r="H824" i="2"/>
  <c r="H822" i="2"/>
  <c r="H821" i="2"/>
  <c r="H820" i="2"/>
  <c r="H816" i="2"/>
  <c r="I811" i="2"/>
  <c r="G811" i="2"/>
  <c r="H810" i="2"/>
  <c r="H809" i="2"/>
  <c r="H808" i="2"/>
  <c r="H807" i="2"/>
  <c r="H806" i="2"/>
  <c r="H786" i="2"/>
  <c r="H783" i="2"/>
  <c r="H782" i="2"/>
  <c r="H780" i="2"/>
  <c r="H778" i="2"/>
  <c r="H775" i="2"/>
  <c r="H776" i="2"/>
  <c r="H765" i="2"/>
  <c r="H764" i="2"/>
  <c r="H762" i="2"/>
  <c r="H760" i="2"/>
  <c r="H752" i="2"/>
  <c r="H750" i="2"/>
  <c r="H781" i="2"/>
  <c r="H777" i="2"/>
  <c r="H763" i="2"/>
  <c r="H761" i="2"/>
  <c r="H779" i="2"/>
  <c r="H754" i="2"/>
  <c r="H753" i="2"/>
  <c r="H751" i="2"/>
  <c r="H756" i="2"/>
  <c r="H946" i="2" l="1"/>
  <c r="H1006" i="2"/>
  <c r="H983" i="2"/>
  <c r="H953" i="2"/>
  <c r="H960" i="2"/>
  <c r="H938" i="2"/>
  <c r="H882" i="2"/>
  <c r="H811" i="2"/>
  <c r="H851" i="2"/>
  <c r="I802" i="2"/>
  <c r="G802" i="2"/>
  <c r="H801" i="2"/>
  <c r="H800" i="2"/>
  <c r="I796" i="2"/>
  <c r="G796" i="2"/>
  <c r="H794" i="2"/>
  <c r="H793" i="2"/>
  <c r="H795" i="2"/>
  <c r="H770" i="2"/>
  <c r="H771" i="2"/>
  <c r="H773" i="2"/>
  <c r="H784" i="2"/>
  <c r="H769" i="2"/>
  <c r="H768" i="2"/>
  <c r="H767" i="2"/>
  <c r="H758" i="2"/>
  <c r="H787" i="2"/>
  <c r="H759" i="2"/>
  <c r="H755" i="2"/>
  <c r="H749" i="2"/>
  <c r="H748" i="2"/>
  <c r="H785" i="2"/>
  <c r="H788" i="2"/>
  <c r="H774" i="2"/>
  <c r="H772" i="2"/>
  <c r="H766" i="2"/>
  <c r="H757" i="2"/>
  <c r="H747" i="2"/>
  <c r="I742" i="2"/>
  <c r="G742" i="2"/>
  <c r="H741" i="2"/>
  <c r="H742" i="2" s="1"/>
  <c r="I486" i="2"/>
  <c r="I503" i="2"/>
  <c r="I726" i="2"/>
  <c r="G726" i="2"/>
  <c r="I518" i="2"/>
  <c r="G518" i="2"/>
  <c r="H501" i="2"/>
  <c r="I734" i="2"/>
  <c r="G734" i="2"/>
  <c r="H733" i="2"/>
  <c r="H734" i="2" s="1"/>
  <c r="H496" i="2"/>
  <c r="H789" i="2" l="1"/>
  <c r="H802" i="2"/>
  <c r="H796" i="2"/>
  <c r="I523" i="2"/>
  <c r="G523" i="2"/>
  <c r="H522" i="2"/>
  <c r="H521" i="2"/>
  <c r="G482" i="2"/>
  <c r="I482" i="2"/>
  <c r="I515" i="2"/>
  <c r="G515" i="2"/>
  <c r="I495" i="2"/>
  <c r="G495" i="2"/>
  <c r="G614" i="2"/>
  <c r="I614" i="2"/>
  <c r="H523" i="2" l="1"/>
  <c r="G486" i="2"/>
  <c r="H483" i="2"/>
  <c r="H509" i="2"/>
  <c r="H514" i="2"/>
  <c r="H513" i="2"/>
  <c r="H512" i="2"/>
  <c r="H511" i="2"/>
  <c r="H510" i="2"/>
  <c r="H508" i="2"/>
  <c r="H507" i="2"/>
  <c r="H612" i="2"/>
  <c r="H605" i="2"/>
  <c r="H597" i="2"/>
  <c r="H593" i="2"/>
  <c r="H590" i="2"/>
  <c r="H585" i="2"/>
  <c r="H550" i="2"/>
  <c r="H529" i="2"/>
  <c r="H527" i="2"/>
  <c r="H613" i="2"/>
  <c r="H611" i="2"/>
  <c r="H609" i="2"/>
  <c r="H604" i="2"/>
  <c r="H587" i="2"/>
  <c r="H584" i="2"/>
  <c r="H582" i="2"/>
  <c r="H581" i="2"/>
  <c r="H580" i="2"/>
  <c r="H577" i="2"/>
  <c r="H576" i="2"/>
  <c r="H562" i="2"/>
  <c r="H558" i="2"/>
  <c r="H557" i="2"/>
  <c r="H556" i="2"/>
  <c r="H554" i="2"/>
  <c r="H553" i="2"/>
  <c r="H552" i="2"/>
  <c r="H548" i="2"/>
  <c r="H547" i="2"/>
  <c r="H546" i="2"/>
  <c r="H545" i="2"/>
  <c r="H544" i="2"/>
  <c r="H543" i="2"/>
  <c r="H540" i="2"/>
  <c r="H533" i="2"/>
  <c r="H531" i="2"/>
  <c r="H485" i="2"/>
  <c r="H484" i="2"/>
  <c r="H724" i="2"/>
  <c r="H706" i="2"/>
  <c r="H704" i="2"/>
  <c r="H702" i="2"/>
  <c r="H692" i="2"/>
  <c r="H689" i="2"/>
  <c r="H685" i="2"/>
  <c r="H662" i="2"/>
  <c r="H657" i="2"/>
  <c r="H636" i="2"/>
  <c r="H624" i="2"/>
  <c r="H499" i="2"/>
  <c r="H694" i="2"/>
  <c r="H481" i="2"/>
  <c r="H482" i="2" s="1"/>
  <c r="H652" i="2"/>
  <c r="H672" i="2"/>
  <c r="H658" i="2"/>
  <c r="H684" i="2"/>
  <c r="H630" i="2"/>
  <c r="H707" i="2"/>
  <c r="H656" i="2"/>
  <c r="H711" i="2"/>
  <c r="H713" i="2"/>
  <c r="H655" i="2"/>
  <c r="H649" i="2"/>
  <c r="H651" i="2"/>
  <c r="H663" i="2"/>
  <c r="H680" i="2"/>
  <c r="H661" i="2"/>
  <c r="H629" i="2"/>
  <c r="H712" i="2"/>
  <c r="H618" i="2"/>
  <c r="H627" i="2"/>
  <c r="H631" i="2"/>
  <c r="H674" i="2"/>
  <c r="H696" i="2"/>
  <c r="H703" i="2"/>
  <c r="H722" i="2"/>
  <c r="H677" i="2"/>
  <c r="H653" i="2"/>
  <c r="H634" i="2"/>
  <c r="H659" i="2"/>
  <c r="H719" i="2"/>
  <c r="H643" i="2"/>
  <c r="H626" i="2"/>
  <c r="H669" i="2"/>
  <c r="H498" i="2"/>
  <c r="H516" i="2"/>
  <c r="H725" i="2"/>
  <c r="H623" i="2"/>
  <c r="H622" i="2"/>
  <c r="H688" i="2"/>
  <c r="H687" i="2"/>
  <c r="H635" i="2"/>
  <c r="H678" i="2"/>
  <c r="H682" i="2"/>
  <c r="H708" i="2"/>
  <c r="H718" i="2"/>
  <c r="H628" i="2"/>
  <c r="H700" i="2"/>
  <c r="H723" i="2"/>
  <c r="H620" i="2"/>
  <c r="H517" i="2"/>
  <c r="H502" i="2"/>
  <c r="H497" i="2"/>
  <c r="H721" i="2"/>
  <c r="H720" i="2"/>
  <c r="H717" i="2"/>
  <c r="H716" i="2"/>
  <c r="H715" i="2"/>
  <c r="H714" i="2"/>
  <c r="H710" i="2"/>
  <c r="H709" i="2"/>
  <c r="H705" i="2"/>
  <c r="H701" i="2"/>
  <c r="H699" i="2"/>
  <c r="H698" i="2"/>
  <c r="H697" i="2"/>
  <c r="H695" i="2"/>
  <c r="H693" i="2"/>
  <c r="H691" i="2"/>
  <c r="H690" i="2"/>
  <c r="H686" i="2"/>
  <c r="H681" i="2"/>
  <c r="H683" i="2"/>
  <c r="H679" i="2"/>
  <c r="H676" i="2"/>
  <c r="H675" i="2"/>
  <c r="H673" i="2"/>
  <c r="H671" i="2"/>
  <c r="H670" i="2"/>
  <c r="H668" i="2"/>
  <c r="H650" i="2"/>
  <c r="H639" i="2"/>
  <c r="H666" i="2"/>
  <c r="H667" i="2"/>
  <c r="H664" i="2"/>
  <c r="H665" i="2"/>
  <c r="H660" i="2"/>
  <c r="H654" i="2"/>
  <c r="H648" i="2"/>
  <c r="H640" i="2"/>
  <c r="H638" i="2"/>
  <c r="H645" i="2"/>
  <c r="H644" i="2"/>
  <c r="H647" i="2"/>
  <c r="H646" i="2"/>
  <c r="H642" i="2"/>
  <c r="H641" i="2"/>
  <c r="H637" i="2"/>
  <c r="H633" i="2"/>
  <c r="H632" i="2"/>
  <c r="H625" i="2"/>
  <c r="H621" i="2"/>
  <c r="H619" i="2"/>
  <c r="H617" i="2"/>
  <c r="H500" i="2"/>
  <c r="H534" i="2"/>
  <c r="H603" i="2"/>
  <c r="H601" i="2"/>
  <c r="H600" i="2"/>
  <c r="H591" i="2"/>
  <c r="H589" i="2"/>
  <c r="H583" i="2"/>
  <c r="H570" i="2"/>
  <c r="H568" i="2"/>
  <c r="H564" i="2"/>
  <c r="H561" i="2"/>
  <c r="H536" i="2"/>
  <c r="H535" i="2"/>
  <c r="H537" i="2"/>
  <c r="H541" i="2"/>
  <c r="H542" i="2"/>
  <c r="H549" i="2"/>
  <c r="H551" i="2"/>
  <c r="H559" i="2"/>
  <c r="H560" i="2"/>
  <c r="H565" i="2"/>
  <c r="H566" i="2"/>
  <c r="H567" i="2"/>
  <c r="H572" i="2"/>
  <c r="H573" i="2"/>
  <c r="H574" i="2"/>
  <c r="H575" i="2"/>
  <c r="H578" i="2"/>
  <c r="H579" i="2"/>
  <c r="H592" i="2"/>
  <c r="H596" i="2"/>
  <c r="H598" i="2"/>
  <c r="H599" i="2"/>
  <c r="H602" i="2"/>
  <c r="H606" i="2"/>
  <c r="H607" i="2"/>
  <c r="H608" i="2"/>
  <c r="H532" i="2"/>
  <c r="I476" i="2"/>
  <c r="G476" i="2"/>
  <c r="H475" i="2"/>
  <c r="H476" i="2" s="1"/>
  <c r="H491" i="2"/>
  <c r="I470" i="2"/>
  <c r="G470" i="2"/>
  <c r="H469" i="2"/>
  <c r="H470" i="2" s="1"/>
  <c r="H726" i="2" l="1"/>
  <c r="H518" i="2"/>
  <c r="H515" i="2"/>
  <c r="H486" i="2"/>
  <c r="H493" i="2"/>
  <c r="H492" i="2"/>
  <c r="H610" i="2"/>
  <c r="H595" i="2"/>
  <c r="H594" i="2"/>
  <c r="H588" i="2"/>
  <c r="H586" i="2"/>
  <c r="H571" i="2"/>
  <c r="H569" i="2"/>
  <c r="H563" i="2"/>
  <c r="H555" i="2"/>
  <c r="H538" i="2"/>
  <c r="H539" i="2"/>
  <c r="H530" i="2"/>
  <c r="H528" i="2"/>
  <c r="H614" i="2" l="1"/>
  <c r="I225" i="2"/>
  <c r="H494" i="2"/>
  <c r="H490" i="2"/>
  <c r="H495" i="2" l="1"/>
</calcChain>
</file>

<file path=xl/sharedStrings.xml><?xml version="1.0" encoding="utf-8"?>
<sst xmlns="http://schemas.openxmlformats.org/spreadsheetml/2006/main" count="9861" uniqueCount="6704">
  <si>
    <t>MAYO</t>
  </si>
  <si>
    <t>MEMORANDO Nro. MSP-HGDGDZ-SOAT-2012-0001-M</t>
  </si>
  <si>
    <t>N°</t>
  </si>
  <si>
    <t>ASEGURADORA</t>
  </si>
  <si>
    <t>LIQUIDACION N°</t>
  </si>
  <si>
    <t>ACCIDENTADO</t>
  </si>
  <si>
    <t xml:space="preserve">FACTURADO </t>
  </si>
  <si>
    <t xml:space="preserve">OBJETADO </t>
  </si>
  <si>
    <t xml:space="preserve">VALOR  A PAGAR </t>
  </si>
  <si>
    <t xml:space="preserve">FACTURA NUMERO </t>
  </si>
  <si>
    <t xml:space="preserve">FECHA DE PAGO </t>
  </si>
  <si>
    <t>BOLIVAR CIA DE SEGUROS DEL ECUADOR  S.A.</t>
  </si>
  <si>
    <t>1-0026500</t>
  </si>
  <si>
    <t xml:space="preserve">ZAMBRANO VELEZ ESPLENDIDA MERCEDES </t>
  </si>
  <si>
    <t>001-001-000170383</t>
  </si>
  <si>
    <t>TOTAL POR ASEGURADORA</t>
  </si>
  <si>
    <t>FONSAT</t>
  </si>
  <si>
    <t>1-0026526</t>
  </si>
  <si>
    <t>AGUAVIL VALENCIA JONATHAN ELARIO</t>
  </si>
  <si>
    <t>001-001-000170384</t>
  </si>
  <si>
    <t>1-0026470</t>
  </si>
  <si>
    <t>BARRE ANDRANDE MAURO EUGENIO</t>
  </si>
  <si>
    <t>001-001-000170385</t>
  </si>
  <si>
    <t>1-0026530</t>
  </si>
  <si>
    <t xml:space="preserve">BARRE BAZURTO FRANCISCO FLORENTINO </t>
  </si>
  <si>
    <t>001-001-000170386</t>
  </si>
  <si>
    <t>1-0026469</t>
  </si>
  <si>
    <t xml:space="preserve">BENITEZ ZAMBRANO ANGEL HERNAN </t>
  </si>
  <si>
    <t>001-001-000170387</t>
  </si>
  <si>
    <t>1-0026483</t>
  </si>
  <si>
    <t xml:space="preserve">CASTILLO CUEVA LAURA AMERICA </t>
  </si>
  <si>
    <t>001-001-000170388</t>
  </si>
  <si>
    <t>1-0026480</t>
  </si>
  <si>
    <t xml:space="preserve">CEDEÑO POZO LUIS ORLANDO </t>
  </si>
  <si>
    <t>001-001-000170389</t>
  </si>
  <si>
    <t>1-0016764</t>
  </si>
  <si>
    <t>CEDEÑO MANTUANA DIEGO JAVIER</t>
  </si>
  <si>
    <t>001-001-000170390</t>
  </si>
  <si>
    <t>1-0025810</t>
  </si>
  <si>
    <t xml:space="preserve">CHILA LOOR CARMEN </t>
  </si>
  <si>
    <t>001-001-000170391</t>
  </si>
  <si>
    <t>1-002583</t>
  </si>
  <si>
    <t xml:space="preserve">ELIZALDE LUDEÑA RICARDO PAUL </t>
  </si>
  <si>
    <t>001-001-000170392</t>
  </si>
  <si>
    <t>1-0026502</t>
  </si>
  <si>
    <t xml:space="preserve">ENCALADA AMBI CELSO RICARDO </t>
  </si>
  <si>
    <t>001-001-000170393</t>
  </si>
  <si>
    <t>1-0026479</t>
  </si>
  <si>
    <t>ENCALADA BUSTAMANTE MARTHA JEANETH</t>
  </si>
  <si>
    <t>001-001-000170394</t>
  </si>
  <si>
    <t>1-0026472</t>
  </si>
  <si>
    <t>GALEAS VALENCIA ANTONY ALEJANDRO</t>
  </si>
  <si>
    <t>001-001-000170395</t>
  </si>
  <si>
    <t>1-0025803</t>
  </si>
  <si>
    <t xml:space="preserve">GONZALEZ PROAÑO MANUEL BLADIMIR </t>
  </si>
  <si>
    <t>001-001-000170396</t>
  </si>
  <si>
    <t>1-0025745</t>
  </si>
  <si>
    <t xml:space="preserve">MACIAS GALARZA DANIEL FERNANDO </t>
  </si>
  <si>
    <t>001-001-000170397</t>
  </si>
  <si>
    <t>1-0026476</t>
  </si>
  <si>
    <t>MEDRANDA VIRACOCHA YURANI</t>
  </si>
  <si>
    <t>001-001-000170398</t>
  </si>
  <si>
    <t>1-0025819</t>
  </si>
  <si>
    <t>MEJIA CARRERA SANDRA JANETH</t>
  </si>
  <si>
    <t>001-001-000170399</t>
  </si>
  <si>
    <t>1-0026477</t>
  </si>
  <si>
    <t xml:space="preserve">MENDOZA CHERREZ WILLIAM PATRICIO </t>
  </si>
  <si>
    <t>001-001-000170400</t>
  </si>
  <si>
    <t>1-0025826</t>
  </si>
  <si>
    <t xml:space="preserve">MERA ZAMBRANO MANUEL ISIDRO </t>
  </si>
  <si>
    <t>001-001-000170401</t>
  </si>
  <si>
    <t>1-0026481</t>
  </si>
  <si>
    <t>MOROCHO VIZCAINO ELIAS BENIGNO</t>
  </si>
  <si>
    <t>001-001-000170402</t>
  </si>
  <si>
    <t>1-0026525</t>
  </si>
  <si>
    <t>QUEVEDO VERA BRUNO EDGAR</t>
  </si>
  <si>
    <t>001-001-000170403</t>
  </si>
  <si>
    <t>1-0062629</t>
  </si>
  <si>
    <t>ROSERO MUENTES ENRIQUE</t>
  </si>
  <si>
    <t>001-001-000170404</t>
  </si>
  <si>
    <t>1-0026533</t>
  </si>
  <si>
    <t>SAAVEDRA VILLAMAR JESUS ALBERTO</t>
  </si>
  <si>
    <t>001-001-000170409</t>
  </si>
  <si>
    <t>1-0026490</t>
  </si>
  <si>
    <t xml:space="preserve">SANCHEZ GOYES ROSA ANA </t>
  </si>
  <si>
    <t>001-001-000170408</t>
  </si>
  <si>
    <t>1-0025821</t>
  </si>
  <si>
    <t xml:space="preserve">SOLARTE TORRES DOMCIANO </t>
  </si>
  <si>
    <t>001-001-000170411</t>
  </si>
  <si>
    <t>1-0026465</t>
  </si>
  <si>
    <t xml:space="preserve">VELASCO GARCIA GENARO BALDOMERO </t>
  </si>
  <si>
    <t>001-001-000170412</t>
  </si>
  <si>
    <t>1-0026488</t>
  </si>
  <si>
    <t>VILLARREAL SANCHEZ JOANN ISRAEL</t>
  </si>
  <si>
    <t>001-001-000170413</t>
  </si>
  <si>
    <t>1-0025812</t>
  </si>
  <si>
    <t xml:space="preserve">WILCAZO ORTIZ ROSA ELVIRA </t>
  </si>
  <si>
    <t>001-001-000170414</t>
  </si>
  <si>
    <t>1-0026535</t>
  </si>
  <si>
    <t xml:space="preserve">ZAMBRANO MALA JUANA VERONICA </t>
  </si>
  <si>
    <t>001-001-000170415</t>
  </si>
  <si>
    <t>1-0025814</t>
  </si>
  <si>
    <t xml:space="preserve">ZAMBRANO BARREIRO ESPERANZA MARIA </t>
  </si>
  <si>
    <t>001-001-000170416</t>
  </si>
  <si>
    <t>1-0025786</t>
  </si>
  <si>
    <t xml:space="preserve">ZAMBRANO LINO JORGE LUIS </t>
  </si>
  <si>
    <t>001-001-000170417</t>
  </si>
  <si>
    <t>1-0025828</t>
  </si>
  <si>
    <t>ZAMBRANO ZAMBRANO ROSARIO ARACELI</t>
  </si>
  <si>
    <t>001-001-000170418</t>
  </si>
  <si>
    <t>LATINA SEGUROS Y REASEGUROS C.A.</t>
  </si>
  <si>
    <t>1-0026498</t>
  </si>
  <si>
    <t xml:space="preserve">QUINTERO LOOR GREGORIO HERNAN </t>
  </si>
  <si>
    <t>001-001-000170420</t>
  </si>
  <si>
    <t xml:space="preserve">PANAMERICANA DEL ECUADOR S.A.DE  SEGUROS REASEGUROS </t>
  </si>
  <si>
    <t>1-0026493</t>
  </si>
  <si>
    <t xml:space="preserve">ARROYO VEGA FABRICIO JAVIER </t>
  </si>
  <si>
    <t>001-001-000170421</t>
  </si>
  <si>
    <t>1-0025868</t>
  </si>
  <si>
    <t xml:space="preserve">ROMERO HERNANDEZ JANETH DE JESUS </t>
  </si>
  <si>
    <t>001-001-000170422</t>
  </si>
  <si>
    <t>QBE SEGUROS COLONIAL S.A.</t>
  </si>
  <si>
    <t>1-0025807</t>
  </si>
  <si>
    <t>ACURIO TOAPANTA CARMEN BEATRIZ</t>
  </si>
  <si>
    <t>001-001-000170423</t>
  </si>
  <si>
    <t xml:space="preserve">TOTAL POR FACTURAR </t>
  </si>
  <si>
    <t>MEMORANDO Nro. MSP-HGDGDZ-SOAT-2012-0002-M</t>
  </si>
  <si>
    <t>FACTURADO</t>
  </si>
  <si>
    <t>OBJETADO</t>
  </si>
  <si>
    <t xml:space="preserve">VALOR </t>
  </si>
  <si>
    <t xml:space="preserve">ENVIO DE FACTURA </t>
  </si>
  <si>
    <t>1-0026784</t>
  </si>
  <si>
    <t xml:space="preserve">PILCO TACURI PAULO FERNANDO </t>
  </si>
  <si>
    <t>001-001-000170428</t>
  </si>
  <si>
    <t>1-0026802</t>
  </si>
  <si>
    <t>ARROYO NEVARES ZOILA MERCEDES</t>
  </si>
  <si>
    <t>001-001-000170430</t>
  </si>
  <si>
    <t>1-0026844</t>
  </si>
  <si>
    <t>ARTOS MONTERO JOHANA ESTEFANIA</t>
  </si>
  <si>
    <t>001-001-000170434</t>
  </si>
  <si>
    <t>1-0026751</t>
  </si>
  <si>
    <t xml:space="preserve">AVILA PALADINES DAGNI EMILIA </t>
  </si>
  <si>
    <t>001-001-000170435</t>
  </si>
  <si>
    <t>1-0026748</t>
  </si>
  <si>
    <t xml:space="preserve">AYOVI CAICEDO WILSON </t>
  </si>
  <si>
    <t>001-0001-000170532</t>
  </si>
  <si>
    <t>1-0026757</t>
  </si>
  <si>
    <t>BARRE VELEZ ESTEBAN ERNESTO</t>
  </si>
  <si>
    <t>001-001-000170437</t>
  </si>
  <si>
    <t>1-0026485</t>
  </si>
  <si>
    <t>BELTRAN OCAMPOS EDISON GUSTAVO</t>
  </si>
  <si>
    <t>001-0001-000170438</t>
  </si>
  <si>
    <t>1-0026749</t>
  </si>
  <si>
    <t>BUSTE QUIJIJE OSMAN JAIR</t>
  </si>
  <si>
    <t>001-0001-000170439</t>
  </si>
  <si>
    <t>1-0026798</t>
  </si>
  <si>
    <t xml:space="preserve">BUSTE MORALES MARTIN BIENVENIDO </t>
  </si>
  <si>
    <t>001-001-000170440</t>
  </si>
  <si>
    <t>1-0026860</t>
  </si>
  <si>
    <t>CAIZA TOCAGOM MERCEDES</t>
  </si>
  <si>
    <t>001-001-000170441</t>
  </si>
  <si>
    <t>1-0026756</t>
  </si>
  <si>
    <t xml:space="preserve">CALAPIÑA ZAMBRANO JOSE ANDRES </t>
  </si>
  <si>
    <t>001-001-000170442</t>
  </si>
  <si>
    <t>1-0026870</t>
  </si>
  <si>
    <t>CARCELEN CHIRIBOGA RONNEY EMIBDIO</t>
  </si>
  <si>
    <t>001-001-000170443</t>
  </si>
  <si>
    <t>1-0026847</t>
  </si>
  <si>
    <t>CASTILLO CUEVA LAURA AMERICA</t>
  </si>
  <si>
    <t>001-001-000170444</t>
  </si>
  <si>
    <t>1-0026793</t>
  </si>
  <si>
    <t>CASTILLO PALADINES EMILI ANAHI</t>
  </si>
  <si>
    <t>001-001-000170445</t>
  </si>
  <si>
    <t>1-0026759</t>
  </si>
  <si>
    <t xml:space="preserve">CEDEÑO PERALTA WILMER ALCIDES </t>
  </si>
  <si>
    <t>001-001-000170448</t>
  </si>
  <si>
    <t>1-0026841</t>
  </si>
  <si>
    <t xml:space="preserve">CHIRE ZAMBRANO LEONARDO PABLO </t>
  </si>
  <si>
    <t>001-001-000170449</t>
  </si>
  <si>
    <t>1-0026842</t>
  </si>
  <si>
    <t xml:space="preserve">DEFAZ VALDIVIEZO ANGEL RODRIGO </t>
  </si>
  <si>
    <t>001-001-000170450</t>
  </si>
  <si>
    <t>1-0026881</t>
  </si>
  <si>
    <t xml:space="preserve">GARCIA ALAVA NIEVE DEL CARMEN </t>
  </si>
  <si>
    <t>001-001-000170451</t>
  </si>
  <si>
    <t>1-0026753</t>
  </si>
  <si>
    <t xml:space="preserve">GARZON ANGEL </t>
  </si>
  <si>
    <t>001-001-000170453</t>
  </si>
  <si>
    <t>1-0025858</t>
  </si>
  <si>
    <t>HURTADO CORTEZ BRAYAN DAMIAN</t>
  </si>
  <si>
    <t>001-001-000170454</t>
  </si>
  <si>
    <t>1-0026851</t>
  </si>
  <si>
    <t xml:space="preserve">IBARRA QUINTERO ANTONIO </t>
  </si>
  <si>
    <t>001-001-000170455</t>
  </si>
  <si>
    <t>1-0026856</t>
  </si>
  <si>
    <t xml:space="preserve">LOOR ZAMBRANO NESTOR EFREN </t>
  </si>
  <si>
    <t>001-001-000170456</t>
  </si>
  <si>
    <t>1-0026859</t>
  </si>
  <si>
    <t>MARTINEZ NARVAEZ HENRY ALEJANDRO</t>
  </si>
  <si>
    <t>001-001-000170457</t>
  </si>
  <si>
    <t>1-0026740</t>
  </si>
  <si>
    <t>MEDRANDA ARAUJO MITEN BITELIO</t>
  </si>
  <si>
    <t>001-001-000170460</t>
  </si>
  <si>
    <t>1-0026796</t>
  </si>
  <si>
    <t xml:space="preserve">MENDOZA BRAVO ENMA KATERINE </t>
  </si>
  <si>
    <t>001-001-000170461</t>
  </si>
  <si>
    <t>1-0026777</t>
  </si>
  <si>
    <t xml:space="preserve">MENDOZA CEDEÑO FRANCISCO ARTURO </t>
  </si>
  <si>
    <t>001-001-000170463</t>
  </si>
  <si>
    <t>1-0026848</t>
  </si>
  <si>
    <t xml:space="preserve">MERA BASURTO RODY MANUEL </t>
  </si>
  <si>
    <t>001-001-000170464</t>
  </si>
  <si>
    <t>1-0026839</t>
  </si>
  <si>
    <t>001-001-000170466</t>
  </si>
  <si>
    <t>1-0026854</t>
  </si>
  <si>
    <t xml:space="preserve">MIELES PARRALES KARLA GABRIELA </t>
  </si>
  <si>
    <t>001-001-000170467</t>
  </si>
  <si>
    <t>1-0026773</t>
  </si>
  <si>
    <t xml:space="preserve">MIPAZ PORTILLA FLOR MARIA </t>
  </si>
  <si>
    <t>001-001-000170468</t>
  </si>
  <si>
    <t>1-0026863</t>
  </si>
  <si>
    <t xml:space="preserve">NARVAEZ NORBEY ALEXANDER </t>
  </si>
  <si>
    <t>001-001-000170469</t>
  </si>
  <si>
    <t>1-0026866</t>
  </si>
  <si>
    <t xml:space="preserve">PARRALES PORLIGUA PAULA INES </t>
  </si>
  <si>
    <t>001-001-000170470</t>
  </si>
  <si>
    <t>1-0026786</t>
  </si>
  <si>
    <t xml:space="preserve">RIOFRIO AGUIRRE MIGUEL ANGEL </t>
  </si>
  <si>
    <t>001-001-000170471</t>
  </si>
  <si>
    <t>1-0026771</t>
  </si>
  <si>
    <t xml:space="preserve">RIOFRIO CABRERA LUIS MIGUEL </t>
  </si>
  <si>
    <t>001-001-000170472</t>
  </si>
  <si>
    <t>1-0026873</t>
  </si>
  <si>
    <t xml:space="preserve">RIVAS BOWEN GARIS MANUEL </t>
  </si>
  <si>
    <t>001-001-000170473</t>
  </si>
  <si>
    <t>1-0026797</t>
  </si>
  <si>
    <t xml:space="preserve">ROJAS GANCHOZO RAFAEL </t>
  </si>
  <si>
    <t>001-001-000170474</t>
  </si>
  <si>
    <t>1-0026862</t>
  </si>
  <si>
    <t xml:space="preserve">TAPUY ZAMBRANO GONZALO RONALDO </t>
  </si>
  <si>
    <t>001-001-000170475</t>
  </si>
  <si>
    <t>1-0026885</t>
  </si>
  <si>
    <t>TORRES JAIRO STALIN</t>
  </si>
  <si>
    <t>001-001-000170476</t>
  </si>
  <si>
    <t>1-0026754</t>
  </si>
  <si>
    <t xml:space="preserve">VELEZ FRANCO BRICEIDA YADIRA </t>
  </si>
  <si>
    <t>001-001-000170477</t>
  </si>
  <si>
    <t>1-0026855</t>
  </si>
  <si>
    <t xml:space="preserve">VERA CEDEÑO DANNY </t>
  </si>
  <si>
    <t>001-001-000170480</t>
  </si>
  <si>
    <t>1-0026763</t>
  </si>
  <si>
    <t xml:space="preserve">VERA MERO SANDRA PAMELA </t>
  </si>
  <si>
    <t>001-001-000170481</t>
  </si>
  <si>
    <t>1-0026782</t>
  </si>
  <si>
    <t xml:space="preserve">VIVERO SEGURA LUIS </t>
  </si>
  <si>
    <t>001-001-000170482</t>
  </si>
  <si>
    <t>1-0016795</t>
  </si>
  <si>
    <t xml:space="preserve">YEPEZ ZAMBRANO CARMEN KARINA </t>
  </si>
  <si>
    <t>001-001-000170483</t>
  </si>
  <si>
    <t>1-0016756</t>
  </si>
  <si>
    <t xml:space="preserve">ZAMBRANO COTERA GARDENIA MARIA </t>
  </si>
  <si>
    <t>001-001-000170484</t>
  </si>
  <si>
    <t>1-0026789</t>
  </si>
  <si>
    <t xml:space="preserve">MELO ROSERO JOSE ANGEL </t>
  </si>
  <si>
    <t>001-001-000170487</t>
  </si>
  <si>
    <t xml:space="preserve">MARTINEZ ZHINGUE JORGE RENAN </t>
  </si>
  <si>
    <t>001-001-000170424</t>
  </si>
  <si>
    <t>1-0026780</t>
  </si>
  <si>
    <t>AGUIRRE AVILEZ ERIKA JANETH</t>
  </si>
  <si>
    <t>001-001-000170485</t>
  </si>
  <si>
    <t>1-0026852</t>
  </si>
  <si>
    <t xml:space="preserve">FUENTES AGUIRRE KLEVER ROLANDO </t>
  </si>
  <si>
    <t>001-001-000170486</t>
  </si>
  <si>
    <t>MEMORANDO Nro. MSP-HGDGDZ-SOAT-2012-0003-M</t>
  </si>
  <si>
    <t>1-0025822</t>
  </si>
  <si>
    <t xml:space="preserve">ANDRADE MOLINA MILTON ORLANDO </t>
  </si>
  <si>
    <t>001-0001-000170488</t>
  </si>
  <si>
    <t>1-0021520</t>
  </si>
  <si>
    <t xml:space="preserve">AVALOS MERA JEFERSON ESTUARDO </t>
  </si>
  <si>
    <t>001-0001-000170489</t>
  </si>
  <si>
    <t>1-0020524</t>
  </si>
  <si>
    <t>BARRERA NIVICELA JHONNATHAN ENRIQUE</t>
  </si>
  <si>
    <t>001-0001-000170491</t>
  </si>
  <si>
    <t>1-0021507</t>
  </si>
  <si>
    <t>BARRIGA NARANJO WASHINGTON GIOVANNY</t>
  </si>
  <si>
    <t>001-0001-000170492</t>
  </si>
  <si>
    <t>1-0021538</t>
  </si>
  <si>
    <t>CANTOS RODRIGUEZ KAREN JOHANA</t>
  </si>
  <si>
    <t>001-0001-000170493</t>
  </si>
  <si>
    <t>1-0027481</t>
  </si>
  <si>
    <t xml:space="preserve">DIAZ QUINTERO ROIMAN </t>
  </si>
  <si>
    <t>001-0001-000170494</t>
  </si>
  <si>
    <t>1-0020670</t>
  </si>
  <si>
    <t>FLORES DIANA LISETH</t>
  </si>
  <si>
    <t>001-0001-000170495</t>
  </si>
  <si>
    <t>1-0020208</t>
  </si>
  <si>
    <t>GARZON MUÑOZ CRISTHIAN LEONARDO</t>
  </si>
  <si>
    <t>001-0001-000170496</t>
  </si>
  <si>
    <t>1-0020652</t>
  </si>
  <si>
    <t>INTRIAGO RIVERA RICHARD HERNAN</t>
  </si>
  <si>
    <t>001-0001-000170498</t>
  </si>
  <si>
    <t>1-0026496</t>
  </si>
  <si>
    <t xml:space="preserve">INTRIAGO RUIZ SINDY MARIELA </t>
  </si>
  <si>
    <t>001-0001-000170500</t>
  </si>
  <si>
    <t>1-0021620</t>
  </si>
  <si>
    <t xml:space="preserve">LUNA PINEDA JULIA BERNARNIA </t>
  </si>
  <si>
    <t>001-0001-000170501</t>
  </si>
  <si>
    <t>1-0021537</t>
  </si>
  <si>
    <t xml:space="preserve">MACIAS CHICA ROQUE ALFREDO </t>
  </si>
  <si>
    <t>001-0001-000170502</t>
  </si>
  <si>
    <t>1-0021644</t>
  </si>
  <si>
    <t xml:space="preserve">MACIAS BRAVO MARIA NORINA </t>
  </si>
  <si>
    <t>001-0001-000170504</t>
  </si>
  <si>
    <t>1-0021591</t>
  </si>
  <si>
    <t xml:space="preserve">MANZABA MARCILLO LUIS FERNANDO </t>
  </si>
  <si>
    <t>001-0001-000170505</t>
  </si>
  <si>
    <t>1-0021611</t>
  </si>
  <si>
    <t xml:space="preserve">MONTOYA GOMEZ ANTONIO </t>
  </si>
  <si>
    <t>001-0001-000170506</t>
  </si>
  <si>
    <t>1-0021541</t>
  </si>
  <si>
    <t xml:space="preserve">NAVIA QUIJIJE PEDRO PAULO </t>
  </si>
  <si>
    <t>001-0001-000170507</t>
  </si>
  <si>
    <t>1-0021530</t>
  </si>
  <si>
    <t xml:space="preserve">PROAÑO PRECIADO CARMEN GRACIELA </t>
  </si>
  <si>
    <t>001-0001-000170508</t>
  </si>
  <si>
    <t>1-0020673</t>
  </si>
  <si>
    <t>PUENTE ROJAS BERTA BEMILDA</t>
  </si>
  <si>
    <t>001-0001-000170509</t>
  </si>
  <si>
    <t>1-0021544</t>
  </si>
  <si>
    <t xml:space="preserve">RAMIREZ GARCIA JOEL RICARDO </t>
  </si>
  <si>
    <t>001-0001-000170510</t>
  </si>
  <si>
    <t>1-0022451</t>
  </si>
  <si>
    <t xml:space="preserve">RIVERA RIVERA JOSE MIGUEL </t>
  </si>
  <si>
    <t>001-0001-000170511</t>
  </si>
  <si>
    <t>1-0021528</t>
  </si>
  <si>
    <t xml:space="preserve">ROMERO BERMUDEZ CRISTHIAN MIGUEL </t>
  </si>
  <si>
    <t>001-0001-000170512</t>
  </si>
  <si>
    <t>1-0022447</t>
  </si>
  <si>
    <t xml:space="preserve">SEGARRA BARBERAN JHONATAN ORLANDO </t>
  </si>
  <si>
    <t>001-0001-000170513</t>
  </si>
  <si>
    <t>1-0021606</t>
  </si>
  <si>
    <t xml:space="preserve">SOTO MARCILLO SORAIDA PRISCILA </t>
  </si>
  <si>
    <t>001-0001-000170514</t>
  </si>
  <si>
    <t>1-0021615</t>
  </si>
  <si>
    <t xml:space="preserve">TAQUEZ AGUAVIL JOSE MICHAEL </t>
  </si>
  <si>
    <t>001-0001-000170515</t>
  </si>
  <si>
    <t>1-0021639</t>
  </si>
  <si>
    <t>VERA ANCHUNDIA CRISTOBAL COLON</t>
  </si>
  <si>
    <t>001-0001-000170516</t>
  </si>
  <si>
    <t>1-0021622</t>
  </si>
  <si>
    <t>VELEZ CHAVEZ JOFRE ARTURO</t>
  </si>
  <si>
    <t>001-0001-000170517</t>
  </si>
  <si>
    <t>1-0022293</t>
  </si>
  <si>
    <t>VELEZ JARA CARLOS ENRIQUE</t>
  </si>
  <si>
    <t>001-0001-000170518</t>
  </si>
  <si>
    <t>1-0021634</t>
  </si>
  <si>
    <t xml:space="preserve">ZAMBRANO CASTRO JIMY JOSE </t>
  </si>
  <si>
    <t>001-0001-000170519</t>
  </si>
  <si>
    <t>1-002460</t>
  </si>
  <si>
    <t>ZAMBRANO VERA NYCOL IRENE</t>
  </si>
  <si>
    <t>001-0001-000170520</t>
  </si>
  <si>
    <t>1-0020607</t>
  </si>
  <si>
    <t>ALCIVAR CHICA MIREYA GEOCONDA</t>
  </si>
  <si>
    <t>001-001-000170521</t>
  </si>
  <si>
    <t>1-0020657</t>
  </si>
  <si>
    <t xml:space="preserve">BENAVIDES HERNANDEZ CRISTINA </t>
  </si>
  <si>
    <t>001-001-000170522</t>
  </si>
  <si>
    <t>1-0022435</t>
  </si>
  <si>
    <t>HERMOSA BARBA LUIS JONATAN</t>
  </si>
  <si>
    <t>001-001-000170523</t>
  </si>
  <si>
    <t>1-0021531</t>
  </si>
  <si>
    <t xml:space="preserve">LOOR ZAMBRANO JACINTO ABDON </t>
  </si>
  <si>
    <t>001-001-000170524</t>
  </si>
  <si>
    <t>1-0021540</t>
  </si>
  <si>
    <t>BEJARANO VERDEZOTO ANGEL EVANGELIO</t>
  </si>
  <si>
    <t>001-001-000170525</t>
  </si>
  <si>
    <t>1-0021534</t>
  </si>
  <si>
    <t xml:space="preserve">MACAS ANGELITA LOYA </t>
  </si>
  <si>
    <t>001-001-000170526</t>
  </si>
  <si>
    <t>1-0020676</t>
  </si>
  <si>
    <t xml:space="preserve">MARTINEZ RAMIREZ JONATHAN ISRAEL </t>
  </si>
  <si>
    <t>001-001-000170527</t>
  </si>
  <si>
    <t xml:space="preserve">COOPSEGUROS DEL ECUADOR CIA DE SEGUROS Y REASEGUROS </t>
  </si>
  <si>
    <t>1-0027518</t>
  </si>
  <si>
    <t>PESANTES ROMERO ALEJANDRO ALCIDES</t>
  </si>
  <si>
    <t>001-001-000170528</t>
  </si>
  <si>
    <t>SEGUROS SUCRE SA</t>
  </si>
  <si>
    <t>1-0021527</t>
  </si>
  <si>
    <t>ORTIZ FIGUEROA BAYRON ENRIQUE</t>
  </si>
  <si>
    <t>001-001-000170529</t>
  </si>
  <si>
    <t>SEGUROS ORIENTE S.A.</t>
  </si>
  <si>
    <t>1-0021667</t>
  </si>
  <si>
    <t xml:space="preserve">FLORES SANCHEZ ROCIO DEL CARMEN </t>
  </si>
  <si>
    <t>001-001-000170530</t>
  </si>
  <si>
    <t>LATINA SEGUROS Y REASEGUROS CA</t>
  </si>
  <si>
    <t>1-0020560</t>
  </si>
  <si>
    <t>ZAMBRANO MERA JESUS EDGARDO</t>
  </si>
  <si>
    <t>SEGUROS ORIENTE</t>
  </si>
  <si>
    <t>1-0026384</t>
  </si>
  <si>
    <t>001-001-000170538</t>
  </si>
  <si>
    <t>1-0029662</t>
  </si>
  <si>
    <t>BARRAZUETA ROMERO JHONNY JOSE</t>
  </si>
  <si>
    <t>001-001-000170597</t>
  </si>
  <si>
    <t>1-002967</t>
  </si>
  <si>
    <t xml:space="preserve">AGUILAR CAICEDO NELSON ANIBAL </t>
  </si>
  <si>
    <t>001-001-000170539</t>
  </si>
  <si>
    <t>1-0029562</t>
  </si>
  <si>
    <t>ARAMBULO BOZADA AUGUSTO ROSARIO</t>
  </si>
  <si>
    <t>001-001-000170540</t>
  </si>
  <si>
    <t>1-0029549</t>
  </si>
  <si>
    <t>ARAMBULO FLORES EDISON VICENTE</t>
  </si>
  <si>
    <t>001-001-000170541</t>
  </si>
  <si>
    <t>1-0029513</t>
  </si>
  <si>
    <t xml:space="preserve">AROCA GARCIA FRANKLIN WASHINGTON </t>
  </si>
  <si>
    <t>001-001-000170542</t>
  </si>
  <si>
    <t>1-0029523</t>
  </si>
  <si>
    <t>ASTUDILLO CATACUMBA EDGAR ENRIQUE</t>
  </si>
  <si>
    <t>001-001-000170544</t>
  </si>
  <si>
    <t>1-0029512</t>
  </si>
  <si>
    <t xml:space="preserve">BAQUERIZO FLACONES JOSE VICENTE </t>
  </si>
  <si>
    <t>001-001-000170545</t>
  </si>
  <si>
    <t>1-002959</t>
  </si>
  <si>
    <t>CARREÑO MERA MARIA ELENA</t>
  </si>
  <si>
    <t>001-001-000170546</t>
  </si>
  <si>
    <t>1-0029559</t>
  </si>
  <si>
    <t xml:space="preserve">CASTRO COVEÑA JAIME EDWIN </t>
  </si>
  <si>
    <t>001-001-000170547</t>
  </si>
  <si>
    <t>1-0029507</t>
  </si>
  <si>
    <t>CEDEÑO RAMONES ESTHELA MIRIAN</t>
  </si>
  <si>
    <t>001-001-000170548</t>
  </si>
  <si>
    <t>1-0026738</t>
  </si>
  <si>
    <t xml:space="preserve">CHANTERA CADENA CARLOS RAUL </t>
  </si>
  <si>
    <t>001-001-000170549</t>
  </si>
  <si>
    <t>1-0029526</t>
  </si>
  <si>
    <t xml:space="preserve">CONCHINNE VARGAS EDGAR STALIN </t>
  </si>
  <si>
    <t>001-001-000170554</t>
  </si>
  <si>
    <t>1-0029520</t>
  </si>
  <si>
    <t>CUZME JURADO ANGELICA LISBETH</t>
  </si>
  <si>
    <t>001-001-000170555</t>
  </si>
  <si>
    <t>1-0029597</t>
  </si>
  <si>
    <t xml:space="preserve">DELGADO CEDEÑO MARISEL DEL ROCIO </t>
  </si>
  <si>
    <t>001-001-000170557</t>
  </si>
  <si>
    <t>1-0026742</t>
  </si>
  <si>
    <t xml:space="preserve">INTRIAGO MENDOZA KENNY ISIDRO </t>
  </si>
  <si>
    <t>001-001-000170558</t>
  </si>
  <si>
    <t>1-0026491</t>
  </si>
  <si>
    <t>LARA ROMERO MARIA JOVA</t>
  </si>
  <si>
    <t>001-001-000170560</t>
  </si>
  <si>
    <t>1-0019524</t>
  </si>
  <si>
    <t xml:space="preserve">LOOR MARCILLO LIDIA ALEJANDRA </t>
  </si>
  <si>
    <t>001-001-000170561</t>
  </si>
  <si>
    <t>1-0029504</t>
  </si>
  <si>
    <t xml:space="preserve">LOPEZ PARRAGA KAREN MADELIN </t>
  </si>
  <si>
    <t>001-001-000170563</t>
  </si>
  <si>
    <t>1-0029531</t>
  </si>
  <si>
    <t>LOYA MACIAS JULIETH DERLI</t>
  </si>
  <si>
    <t>001-001-000170564</t>
  </si>
  <si>
    <t>1-0029596</t>
  </si>
  <si>
    <t xml:space="preserve">LUCAS NAPA PATRICIO JEFERSON </t>
  </si>
  <si>
    <t>001-001-000170565</t>
  </si>
  <si>
    <t>1-0029561</t>
  </si>
  <si>
    <t xml:space="preserve">MEDRANDA VELASQUEZ JAVIER MANUEL </t>
  </si>
  <si>
    <t>001-001-000170567</t>
  </si>
  <si>
    <t>1-0029494</t>
  </si>
  <si>
    <t xml:space="preserve">MENDOZA ZAMBRANO SONIA MARY LUZ </t>
  </si>
  <si>
    <t>001-001-000170568</t>
  </si>
  <si>
    <t>1-0029572</t>
  </si>
  <si>
    <t xml:space="preserve">PEÑA SOSA FERNANDO PAUL </t>
  </si>
  <si>
    <t>001-001-000170569</t>
  </si>
  <si>
    <t>1-0029553</t>
  </si>
  <si>
    <t xml:space="preserve">RIVADENEIRA SOLEDISPA NESTOR JAVIER </t>
  </si>
  <si>
    <t>001-001-000170570</t>
  </si>
  <si>
    <t>1-0029593</t>
  </si>
  <si>
    <t xml:space="preserve">ROSERO VACA CESAR WILLIAN </t>
  </si>
  <si>
    <t>001-001-000170571</t>
  </si>
  <si>
    <t>1-0029564</t>
  </si>
  <si>
    <t xml:space="preserve">SANCHEZ CHILA LUIS ANTONIO </t>
  </si>
  <si>
    <t>001-001-000170572</t>
  </si>
  <si>
    <t>1-0029522</t>
  </si>
  <si>
    <t xml:space="preserve">SOSA ZAMBRANO MARIO GERONIMO </t>
  </si>
  <si>
    <t>001-001-000170573</t>
  </si>
  <si>
    <t>1-0026781</t>
  </si>
  <si>
    <t>SUAREZ IBARRA ANGEL MOISES</t>
  </si>
  <si>
    <t>001-001-000170574</t>
  </si>
  <si>
    <t>1-0026895</t>
  </si>
  <si>
    <t xml:space="preserve">TOLEDO FARIAS JHON JAIRO </t>
  </si>
  <si>
    <t>001-001-000170576</t>
  </si>
  <si>
    <t>1-0029579</t>
  </si>
  <si>
    <t>VALVERDE FALCONEZ KATERIN JUDITH</t>
  </si>
  <si>
    <t>001-001-000170577</t>
  </si>
  <si>
    <t>1-0026878</t>
  </si>
  <si>
    <t>VARGAS ZAMBRANO LENIN VINICIO</t>
  </si>
  <si>
    <t>001-001-000170579</t>
  </si>
  <si>
    <t>1-0029502</t>
  </si>
  <si>
    <t xml:space="preserve">YANEZ SILVA MIGUEL </t>
  </si>
  <si>
    <t>001-001-000170581</t>
  </si>
  <si>
    <t>QBE SEGUROS COLONIAL S.A</t>
  </si>
  <si>
    <t>1-0029656</t>
  </si>
  <si>
    <t xml:space="preserve">HIDALGO BERMEO JANDRY DANIEL </t>
  </si>
  <si>
    <t>001-001-000170613</t>
  </si>
  <si>
    <t>1-0029501</t>
  </si>
  <si>
    <t xml:space="preserve">OLMEDO JACINTO CRISTOBAL </t>
  </si>
  <si>
    <t>001-001-000170588</t>
  </si>
  <si>
    <t>1-0029696</t>
  </si>
  <si>
    <t>PAZMIÑO NAVAS KEVIN DAVID</t>
  </si>
  <si>
    <t>001-001-000170589</t>
  </si>
  <si>
    <t>30 de mayo /2012</t>
  </si>
  <si>
    <t xml:space="preserve">COOPSEGUROS DEL ECUADOR </t>
  </si>
  <si>
    <t>1-0029686</t>
  </si>
  <si>
    <t xml:space="preserve">NAPA MACIAS CLEOPE ANTONIO </t>
  </si>
  <si>
    <t>001-001-000170595</t>
  </si>
  <si>
    <t>1-0029544</t>
  </si>
  <si>
    <t xml:space="preserve">ALCIVAR ZAMBRANO ISIDRO GONZALO </t>
  </si>
  <si>
    <t>001-001-000170596</t>
  </si>
  <si>
    <t>1-0026783</t>
  </si>
  <si>
    <t>ELIZALDE RONGEL CARLOS LENIN</t>
  </si>
  <si>
    <t>1-0029569</t>
  </si>
  <si>
    <t xml:space="preserve">ESPINOZA LOAYZA GUIDO JUVENAL </t>
  </si>
  <si>
    <t>1-0026735</t>
  </si>
  <si>
    <t>HURTADO NARANJO MARCELA EMERITA</t>
  </si>
  <si>
    <t>1-0029571</t>
  </si>
  <si>
    <t>MACIA CEDEÑO JOHANA ROCIO</t>
  </si>
  <si>
    <t>1-0029600</t>
  </si>
  <si>
    <t>PASCUAZA FLORES HUGO VICTOR</t>
  </si>
  <si>
    <t>001-001-000170605</t>
  </si>
  <si>
    <t>1-0029519</t>
  </si>
  <si>
    <t>PRECIADO PEREA EDDY ENRIQUE</t>
  </si>
  <si>
    <t>1-0029497</t>
  </si>
  <si>
    <t>PAZMIÑO ZAMBRANO SHEYLA CAROLINA</t>
  </si>
  <si>
    <t>1-0026897</t>
  </si>
  <si>
    <t>RODRIGUEZ VELIZ MARTIN PAQUITO</t>
  </si>
  <si>
    <t>1-0029578</t>
  </si>
  <si>
    <t>SANTOS IZA MONICA IRENE</t>
  </si>
  <si>
    <t>1-0029563</t>
  </si>
  <si>
    <t>VELEZ CEDEÑO KLEVER GONZALO</t>
  </si>
  <si>
    <t>1-0029570</t>
  </si>
  <si>
    <t>YACCHI BENAVIDES ANGEL DUBERLI</t>
  </si>
  <si>
    <t>1-0031521</t>
  </si>
  <si>
    <t>ARTIAGA ZAMBRANO JOSELITO</t>
  </si>
  <si>
    <t>001-001-000170615</t>
  </si>
  <si>
    <t>1-0031553</t>
  </si>
  <si>
    <t xml:space="preserve">BASANTES ROMERO JESUS RAMIRO </t>
  </si>
  <si>
    <t>001-001-000170616</t>
  </si>
  <si>
    <t>1-0031539</t>
  </si>
  <si>
    <t xml:space="preserve">BOADA AGILA ROGER ISRAEL </t>
  </si>
  <si>
    <t>001-001-000170617</t>
  </si>
  <si>
    <t>1-0031520</t>
  </si>
  <si>
    <t>CUERO TREJO JOSE ANTOLIANO</t>
  </si>
  <si>
    <t>001-001-00017619</t>
  </si>
  <si>
    <t>1-0031551</t>
  </si>
  <si>
    <t xml:space="preserve">GARCIA VELEZ BELGICA CECILIA </t>
  </si>
  <si>
    <t>001-001-00017620</t>
  </si>
  <si>
    <t>1-0031527</t>
  </si>
  <si>
    <t>HERRERA CISNEROS CRISTIAN WILMER</t>
  </si>
  <si>
    <t>001-001-00017621</t>
  </si>
  <si>
    <t>1-0031540</t>
  </si>
  <si>
    <t>MENDOZA GONAZAPA ARTURO BLADIMIR</t>
  </si>
  <si>
    <t>001-001-00017622</t>
  </si>
  <si>
    <t>1-0034552</t>
  </si>
  <si>
    <t>MOLINA PALMA LUIS ALBERTO</t>
  </si>
  <si>
    <t>001-001-00017624</t>
  </si>
  <si>
    <t>1-0031523</t>
  </si>
  <si>
    <t xml:space="preserve">MOLINA QUIJIJE JEAN CARLOS </t>
  </si>
  <si>
    <t>001-001-00017626</t>
  </si>
  <si>
    <t>1-0031524</t>
  </si>
  <si>
    <t>MORA LOOR JEFERSON GEOVANNY</t>
  </si>
  <si>
    <t>001-001-00017627</t>
  </si>
  <si>
    <t>1-0031519</t>
  </si>
  <si>
    <t>MOREIRA CEVALLO CLARA VERONICA</t>
  </si>
  <si>
    <t>001-001-00017629</t>
  </si>
  <si>
    <t>1-0031526</t>
  </si>
  <si>
    <t>RAMIREZ SANTAMINGA LUIS ALBERTO</t>
  </si>
  <si>
    <t>001-001-00017630</t>
  </si>
  <si>
    <t>1-0031556</t>
  </si>
  <si>
    <t>RODRIGUEZ VILLACIS DORIS VANESA</t>
  </si>
  <si>
    <t>001-001-00017631</t>
  </si>
  <si>
    <t>1-0031517</t>
  </si>
  <si>
    <t xml:space="preserve">SANTOS GUAMAN MARTHA ISABEL </t>
  </si>
  <si>
    <t>001-001-00017632</t>
  </si>
  <si>
    <t>1-0031522</t>
  </si>
  <si>
    <t>TIGASI TIGASI FRANKLIN GUSTAVO</t>
  </si>
  <si>
    <t>001-001-00017633</t>
  </si>
  <si>
    <t>1-0031516</t>
  </si>
  <si>
    <t xml:space="preserve">ULLAURI CUEVA DARWIN GABRIEL </t>
  </si>
  <si>
    <t>001-001-00017634</t>
  </si>
  <si>
    <t>1-0031555</t>
  </si>
  <si>
    <t xml:space="preserve">ZAMBRANO ZAMBRANO MANUEL BIENVENIDO </t>
  </si>
  <si>
    <t>001-001-00017635</t>
  </si>
  <si>
    <t>1-0032212</t>
  </si>
  <si>
    <t xml:space="preserve">BUSTAMANTE RAMIREZ BETTY MARITZA </t>
  </si>
  <si>
    <t>001-001-00017636</t>
  </si>
  <si>
    <t>1-0032110</t>
  </si>
  <si>
    <t>CUSME CUZME ORLIN RAMON</t>
  </si>
  <si>
    <t>001-001-00017637</t>
  </si>
  <si>
    <t>1-0032322</t>
  </si>
  <si>
    <t>ESPINOZA CASTILLO CARMEN DEL CISNE</t>
  </si>
  <si>
    <t>001-001-00017638</t>
  </si>
  <si>
    <t>1-0032105</t>
  </si>
  <si>
    <t>JARA CHACON GALO LEONIDAS</t>
  </si>
  <si>
    <t>001-001-00017639</t>
  </si>
  <si>
    <t>1-0032103</t>
  </si>
  <si>
    <t>JARA VILLOCA BRYAN JOEL</t>
  </si>
  <si>
    <t>001-001-00017640</t>
  </si>
  <si>
    <t>1-0032101</t>
  </si>
  <si>
    <t>MAFLA MAFLA EDWIN ALIRIO</t>
  </si>
  <si>
    <t>001-001-00017641</t>
  </si>
  <si>
    <t>1-0032298</t>
  </si>
  <si>
    <t>PALADINEZ MERA JOEL JOSUE</t>
  </si>
  <si>
    <t>001-001-00017642</t>
  </si>
  <si>
    <t>1-0032293</t>
  </si>
  <si>
    <t>PAZMIÑO MARTINEZ LUIS ALBERTO</t>
  </si>
  <si>
    <t>001-001-00017643</t>
  </si>
  <si>
    <t>1-0032319</t>
  </si>
  <si>
    <t xml:space="preserve">PEÑA PARRA AURA COLOMBIA </t>
  </si>
  <si>
    <t>001-001-00017644</t>
  </si>
  <si>
    <t>1-0032208</t>
  </si>
  <si>
    <t>RIASCO CONGORA YAMAIRA JANELLI</t>
  </si>
  <si>
    <t>001-001-00017646</t>
  </si>
  <si>
    <t>1-0032107</t>
  </si>
  <si>
    <t>VILLOTA ACOSTA MARIA TRANSITO</t>
  </si>
  <si>
    <t>001-001-00017647</t>
  </si>
  <si>
    <t>1-0032244</t>
  </si>
  <si>
    <t>VIVANCO HERRERA STALIN FERNANDO</t>
  </si>
  <si>
    <t>001-001-00017648</t>
  </si>
  <si>
    <t>1-0032112</t>
  </si>
  <si>
    <t>YAULE QUISPE AIDA ALEXANDRA</t>
  </si>
  <si>
    <t>001-001-00017649</t>
  </si>
  <si>
    <t>1-0032104</t>
  </si>
  <si>
    <t xml:space="preserve">ZAMBRANO MERO VICTOS FABIAN </t>
  </si>
  <si>
    <t>001-001-00017650</t>
  </si>
  <si>
    <t xml:space="preserve">TOTAL </t>
  </si>
  <si>
    <t>ORIENTE</t>
  </si>
  <si>
    <t>1-0032294</t>
  </si>
  <si>
    <t>CEDEÑO RODRIGUEZ ROSA MARLENY</t>
  </si>
  <si>
    <t>001-001-000170651</t>
  </si>
  <si>
    <t>1-0032217</t>
  </si>
  <si>
    <t>ZAMBRANO BRAVO LUIS HUMBERTO</t>
  </si>
  <si>
    <t>001-001-000170652</t>
  </si>
  <si>
    <t>1-0033730</t>
  </si>
  <si>
    <t>ALVARADO BARRERA DYLAN ARMANDO</t>
  </si>
  <si>
    <t>001-001-000170653</t>
  </si>
  <si>
    <t>1-0033809</t>
  </si>
  <si>
    <t>ANDRADE TRAVES BRITANI BRISNEY</t>
  </si>
  <si>
    <t>001-001-000170654</t>
  </si>
  <si>
    <t>1-0033803</t>
  </si>
  <si>
    <t>CADMEN VARGAS MARIA ANGELICA</t>
  </si>
  <si>
    <t>001-001-000170655</t>
  </si>
  <si>
    <t>1-0033736</t>
  </si>
  <si>
    <t>CARRION RENTERIA JOSE</t>
  </si>
  <si>
    <t>001-001-000170656</t>
  </si>
  <si>
    <t>1-0033806</t>
  </si>
  <si>
    <t xml:space="preserve">COYASAMIN CALDERON JOSE MARTIN </t>
  </si>
  <si>
    <t>001-001-000170657</t>
  </si>
  <si>
    <t>1-0033722</t>
  </si>
  <si>
    <t>JACOME CRIOLLO HERNAN ARTURO</t>
  </si>
  <si>
    <t>001-001-000170658</t>
  </si>
  <si>
    <t>1-0033754</t>
  </si>
  <si>
    <t>JARA CEDEÑO JOHANA CAROLINA</t>
  </si>
  <si>
    <t>001-001-000170659</t>
  </si>
  <si>
    <t>1-0033738</t>
  </si>
  <si>
    <t>MACAY VERA JOSE ANTONIO</t>
  </si>
  <si>
    <t>001-001-000170660</t>
  </si>
  <si>
    <t>1-0033724</t>
  </si>
  <si>
    <t>OLMEDO CORDOVA ANDERSON ALEXANDER</t>
  </si>
  <si>
    <t>001-001-000170661</t>
  </si>
  <si>
    <t>1-0033735</t>
  </si>
  <si>
    <t>OLMEDO MACIAS ANTONIO ADALBERTO</t>
  </si>
  <si>
    <t>001-001-000170662</t>
  </si>
  <si>
    <t>1-0033732</t>
  </si>
  <si>
    <t>OLMEDO MACIAS HECTOR ALFONSO</t>
  </si>
  <si>
    <t>001-001-000170663</t>
  </si>
  <si>
    <t>1-0033756</t>
  </si>
  <si>
    <t>RAMIREZ ANDRADE EDISON JAMES</t>
  </si>
  <si>
    <t>001-001-000170664</t>
  </si>
  <si>
    <t>1-0033805</t>
  </si>
  <si>
    <t>ROJAS BONILLA KATHERINE PRISCILA</t>
  </si>
  <si>
    <t>001-001-000170665</t>
  </si>
  <si>
    <t>1-0033728</t>
  </si>
  <si>
    <t>SOLORZANO RIVAS GENESIS YAJAIRA</t>
  </si>
  <si>
    <t>001-001-000170666</t>
  </si>
  <si>
    <t>1-0033729</t>
  </si>
  <si>
    <t>TUBON LOPEZ HECTOR</t>
  </si>
  <si>
    <t>001-001-000170667</t>
  </si>
  <si>
    <t>1-0033752</t>
  </si>
  <si>
    <t>USIÑA JARA LENIN RENE</t>
  </si>
  <si>
    <t>001-001-000170668</t>
  </si>
  <si>
    <t>1-0033808</t>
  </si>
  <si>
    <t>VALENCIA ZAMBRANO KEVIN JOSUE</t>
  </si>
  <si>
    <t>001-001-000170669</t>
  </si>
  <si>
    <t>1-0033759</t>
  </si>
  <si>
    <t>VITE FERNANDEZ ESTEFANI LISET</t>
  </si>
  <si>
    <t>001-001-000170670</t>
  </si>
  <si>
    <t>LATINA</t>
  </si>
  <si>
    <t>1-0033789</t>
  </si>
  <si>
    <t xml:space="preserve">QUIÑONEZ PAZMIÑO MARIO HERNAN </t>
  </si>
  <si>
    <t>001-001-000170678</t>
  </si>
  <si>
    <t>ANULADA</t>
  </si>
  <si>
    <t>1-0036896</t>
  </si>
  <si>
    <t>ALMEIDA SOLIS LUIS DARIO</t>
  </si>
  <si>
    <t>001-001-000170679</t>
  </si>
  <si>
    <t>1-0036891</t>
  </si>
  <si>
    <t>CALDERON MENESES EIDER YASIL</t>
  </si>
  <si>
    <t>001-001-000170680</t>
  </si>
  <si>
    <t>1-0036904</t>
  </si>
  <si>
    <t>CHICAIZA SINGAÑA CESAR ENRIQUE</t>
  </si>
  <si>
    <t>001-001-000170681</t>
  </si>
  <si>
    <t>1-0036847</t>
  </si>
  <si>
    <t>CHUQUIMARCA RAMIREZ PABLO JOSE</t>
  </si>
  <si>
    <t>001-001-000170682</t>
  </si>
  <si>
    <t>1-0036893</t>
  </si>
  <si>
    <t xml:space="preserve">GOMEZ LUZ MARY </t>
  </si>
  <si>
    <t>001-001-000170683</t>
  </si>
  <si>
    <t>1-0036909</t>
  </si>
  <si>
    <t>GORDILLO CALERO KARINA ALEJANDRA</t>
  </si>
  <si>
    <t>001-001-000170684</t>
  </si>
  <si>
    <t>1-0036861</t>
  </si>
  <si>
    <t>HERRERA REYES LUIS ALBERTO</t>
  </si>
  <si>
    <t>001-001-000170685</t>
  </si>
  <si>
    <t>1-0036881</t>
  </si>
  <si>
    <t>HIDALGO HERRERA LUCIA ALICIA</t>
  </si>
  <si>
    <t>001-001-000170686</t>
  </si>
  <si>
    <t>1-0036872</t>
  </si>
  <si>
    <t>LOPEZ CORTES GALO ELIEXER</t>
  </si>
  <si>
    <t>001-001-000170687</t>
  </si>
  <si>
    <t>1-0036857</t>
  </si>
  <si>
    <t>MORA CADENA WUILSON GUILLERMO</t>
  </si>
  <si>
    <t>001-001-000170688</t>
  </si>
  <si>
    <t>1-0036885</t>
  </si>
  <si>
    <t xml:space="preserve">MORALES JOLANDA MAGDALENA </t>
  </si>
  <si>
    <t>001-001-000170690</t>
  </si>
  <si>
    <t>1-0037025</t>
  </si>
  <si>
    <t>OLMEDO ACOSTA NELSON GEOVANNY</t>
  </si>
  <si>
    <t>001-001-000170691</t>
  </si>
  <si>
    <t>1-0036906</t>
  </si>
  <si>
    <t>ORDOÑEZ VELEZ JOSE FABRICIO</t>
  </si>
  <si>
    <t>001-001-000170692</t>
  </si>
  <si>
    <t>1-0036877</t>
  </si>
  <si>
    <t>PASQUEL LOPEZ LUIS EDUARDO</t>
  </si>
  <si>
    <t>001-001-000170693</t>
  </si>
  <si>
    <t>1-0036860</t>
  </si>
  <si>
    <t xml:space="preserve">QUIÑONEZ MONRROY MARINA ESTHELA </t>
  </si>
  <si>
    <t>001-001-000170694</t>
  </si>
  <si>
    <t>1-0036890</t>
  </si>
  <si>
    <t>RODRIGUEZ ALDAZ KIMBERLY MISHELL</t>
  </si>
  <si>
    <t>001-001-000170695</t>
  </si>
  <si>
    <t>1-0036854</t>
  </si>
  <si>
    <t>ROGLE ELIZALDE ANGELA DEL ROCIO</t>
  </si>
  <si>
    <t>001-001-000170697</t>
  </si>
  <si>
    <t>1-0036863</t>
  </si>
  <si>
    <t>ROMERO PINCAY ROMINA MONSERRATHE</t>
  </si>
  <si>
    <t>001-001-000170698</t>
  </si>
  <si>
    <t>1-0036917</t>
  </si>
  <si>
    <t xml:space="preserve">SANTOS PAZMIÑO EMERSON GABRIEL </t>
  </si>
  <si>
    <t>001-001-000170700</t>
  </si>
  <si>
    <t>1-0036868</t>
  </si>
  <si>
    <t>VALENCIA VILLMAR BALTAZAR GREGORIO</t>
  </si>
  <si>
    <t>001-001-000170701</t>
  </si>
  <si>
    <t>1-0036942</t>
  </si>
  <si>
    <t>VIVEROS BONILLA VICTOR LUIS</t>
  </si>
  <si>
    <t>001-001-000170702</t>
  </si>
  <si>
    <t xml:space="preserve">QBE SEGUROS COLONIAL </t>
  </si>
  <si>
    <t>1-0036955</t>
  </si>
  <si>
    <t xml:space="preserve">PAREDES RIVADENEIRA JIMMY ESTIVEN </t>
  </si>
  <si>
    <t>001-001-000170703</t>
  </si>
  <si>
    <t>1-0037992</t>
  </si>
  <si>
    <t>BOSQUEZ GONZALES DARWIN JAVIER</t>
  </si>
  <si>
    <t>001-001-000170705</t>
  </si>
  <si>
    <t>1-0038035</t>
  </si>
  <si>
    <t>CANO CUENCA RAMONA</t>
  </si>
  <si>
    <t>001-001-000170706</t>
  </si>
  <si>
    <t>1-0037994</t>
  </si>
  <si>
    <t xml:space="preserve">CEVALLOS PILLSAGUA MIGUEL RAFAEL </t>
  </si>
  <si>
    <t>001-001-000170707</t>
  </si>
  <si>
    <t>1-0037991</t>
  </si>
  <si>
    <t>CONFORME PATIÑO JOSUE</t>
  </si>
  <si>
    <t>001-001-000170708</t>
  </si>
  <si>
    <t>1-0038041</t>
  </si>
  <si>
    <t xml:space="preserve">CORDOVA ESPINOSA JORGE LUIS </t>
  </si>
  <si>
    <t>001-001-000170709</t>
  </si>
  <si>
    <t>1-0038045</t>
  </si>
  <si>
    <t>JIMENEZ MARTINEZ ROBER EFRAIN</t>
  </si>
  <si>
    <t>001-001-000170710</t>
  </si>
  <si>
    <t>1-0037986</t>
  </si>
  <si>
    <t>LEON PAUCARIMA ROBER GILMO</t>
  </si>
  <si>
    <t>001-001-000170711</t>
  </si>
  <si>
    <t>1-0037985</t>
  </si>
  <si>
    <t>MENDEZ ERAZO DIEGO PATRICIO</t>
  </si>
  <si>
    <t>001-001-000170712</t>
  </si>
  <si>
    <t>1-0037982</t>
  </si>
  <si>
    <t>SARANGO CABRERA WILLIAM RAMIRO</t>
  </si>
  <si>
    <t>001-001-000170713</t>
  </si>
  <si>
    <t>1-0037995</t>
  </si>
  <si>
    <t>SATIZABAL CAGUA JAIRO ALEXIS</t>
  </si>
  <si>
    <t>001-001-000170714</t>
  </si>
  <si>
    <t>1-0038044</t>
  </si>
  <si>
    <t>SERRANO ROMERO NELSON OVIDIO</t>
  </si>
  <si>
    <t>001-001-000170715</t>
  </si>
  <si>
    <t>1-0038039</t>
  </si>
  <si>
    <t xml:space="preserve">TORRES VALLE TATIANA GISSELA </t>
  </si>
  <si>
    <t>001-001-000170716</t>
  </si>
  <si>
    <t>1-0038022</t>
  </si>
  <si>
    <t>CISNEROS CARBALI WILFRIDO</t>
  </si>
  <si>
    <t>001-001-000170717</t>
  </si>
  <si>
    <t>1-0038051</t>
  </si>
  <si>
    <t xml:space="preserve">PONCE CANTO JOFFRE HERNAN </t>
  </si>
  <si>
    <t>001-001-000170718</t>
  </si>
  <si>
    <t xml:space="preserve">ANULADA </t>
  </si>
  <si>
    <t>1-0038064</t>
  </si>
  <si>
    <t>TRIANA MOSQUERA GABRIEL GUILLERMO</t>
  </si>
  <si>
    <t>001-001-000170719</t>
  </si>
  <si>
    <t>1-0038025</t>
  </si>
  <si>
    <t>VELEZ VIDAL JAIRO ADRULFO</t>
  </si>
  <si>
    <t>001-001-000170720</t>
  </si>
  <si>
    <t>1-0038032</t>
  </si>
  <si>
    <t>SEGURA OCAMPO JAIME CEFERINO</t>
  </si>
  <si>
    <t>001-001-000170721</t>
  </si>
  <si>
    <t>1-0040096</t>
  </si>
  <si>
    <t>ALCIVAR AIZPRUA ANGEL BIENVENIDO</t>
  </si>
  <si>
    <t>001-001-000170727</t>
  </si>
  <si>
    <t>1-0039685</t>
  </si>
  <si>
    <t>APUNTE NARANJO JOSE FREDDY</t>
  </si>
  <si>
    <t>001-001-000170728</t>
  </si>
  <si>
    <t>1-003994</t>
  </si>
  <si>
    <t>ARROBO BUSTAMANTE JONATHAN MAURICIO</t>
  </si>
  <si>
    <t>001-001-000170767</t>
  </si>
  <si>
    <t>1-0039680</t>
  </si>
  <si>
    <t xml:space="preserve">BELTRAN AGUAYO JOSE ADRIAN </t>
  </si>
  <si>
    <t>001-001-000170729</t>
  </si>
  <si>
    <t>1-0039678</t>
  </si>
  <si>
    <t>BUNAY CUJILEMA JAVIER BOLIVAR</t>
  </si>
  <si>
    <t>001-001-000170730</t>
  </si>
  <si>
    <t>1-0040106</t>
  </si>
  <si>
    <t xml:space="preserve">CALDERON CALDERON DIEGO ADRIAN </t>
  </si>
  <si>
    <t>001-001-000170768</t>
  </si>
  <si>
    <t>1-0039993</t>
  </si>
  <si>
    <t>CALLE SUCONOTA CESAR MARCELO</t>
  </si>
  <si>
    <t>001-001-000170731</t>
  </si>
  <si>
    <t>1-0039681</t>
  </si>
  <si>
    <t>CARRASCO CEDEÑO ANTHONY FREDDY</t>
  </si>
  <si>
    <t>001-001-000170769</t>
  </si>
  <si>
    <t>1-0039989</t>
  </si>
  <si>
    <t>CARRASCO PAMBABAY FRANKLIN STALIN</t>
  </si>
  <si>
    <t>001-001-000170732</t>
  </si>
  <si>
    <t>1-0040091</t>
  </si>
  <si>
    <t>CARRION LAZO JORGE LUIS</t>
  </si>
  <si>
    <t>001-001-000170733</t>
  </si>
  <si>
    <t>1-0040108</t>
  </si>
  <si>
    <t>CASAME SINAILIN ROSA ELVIRA</t>
  </si>
  <si>
    <t>001-001-000170734</t>
  </si>
  <si>
    <t>1-0039715</t>
  </si>
  <si>
    <t>CEDEÑO ZAMBRANO DOLORES MARILYUZ</t>
  </si>
  <si>
    <t>001-001-000170735</t>
  </si>
  <si>
    <t>1-0039684</t>
  </si>
  <si>
    <t xml:space="preserve">COX ALVAREZ ERIKA MARCELA </t>
  </si>
  <si>
    <t>001-001-000170736</t>
  </si>
  <si>
    <t>1-0040087</t>
  </si>
  <si>
    <t xml:space="preserve">CUSME PARRAGA JOSE STALIN </t>
  </si>
  <si>
    <t>001-001-000170737</t>
  </si>
  <si>
    <t>1-0039988</t>
  </si>
  <si>
    <t>DE LA TORRE CEDEÑO DIEGO DAVID</t>
  </si>
  <si>
    <t>001-001-000170770</t>
  </si>
  <si>
    <t>1-0040100</t>
  </si>
  <si>
    <t xml:space="preserve">ECHEVERRIA VILLACIS MARCOS SAMUEL </t>
  </si>
  <si>
    <t>001-001-000170771</t>
  </si>
  <si>
    <t>1-0039709</t>
  </si>
  <si>
    <t>ENRIQUEZ JOSE FRANCISCO</t>
  </si>
  <si>
    <t>001-001-000170738</t>
  </si>
  <si>
    <t>1-0039991</t>
  </si>
  <si>
    <t xml:space="preserve">ESPIN GARCIA JHON FABIAN </t>
  </si>
  <si>
    <t>001-001-000170772</t>
  </si>
  <si>
    <t>1-0039992</t>
  </si>
  <si>
    <t>ESPINOZA LOPEZ LUIS ALFREDO</t>
  </si>
  <si>
    <t>001-001-000170773</t>
  </si>
  <si>
    <t>1-0039675</t>
  </si>
  <si>
    <t>FAJARDO ERAZO JOSE LUIS</t>
  </si>
  <si>
    <t>001-001-000170739</t>
  </si>
  <si>
    <t>1-0040102</t>
  </si>
  <si>
    <t>FLORES SANCHEZ DARWIN FABIAN</t>
  </si>
  <si>
    <t>001-001-000170774</t>
  </si>
  <si>
    <t>1-0039676</t>
  </si>
  <si>
    <t xml:space="preserve">FLORES SANCHEZ DARWIN FABIAN </t>
  </si>
  <si>
    <t>001-001-000170740</t>
  </si>
  <si>
    <t>1-0039712</t>
  </si>
  <si>
    <t xml:space="preserve">GARCIA RODRIGUEZ DARWIN MANUEL </t>
  </si>
  <si>
    <t>001-001-000170775</t>
  </si>
  <si>
    <t>1-0040090</t>
  </si>
  <si>
    <t>GONZALEZ DARWIN JAVIER</t>
  </si>
  <si>
    <t>001-001-000170776</t>
  </si>
  <si>
    <t>1-0040103</t>
  </si>
  <si>
    <t xml:space="preserve">GRANDA CASTILLO VICTOR MANUEL </t>
  </si>
  <si>
    <t>001-001-000170741</t>
  </si>
  <si>
    <t>1-0039707</t>
  </si>
  <si>
    <t>GRIJALVA VACA HERMES HUMBERTO</t>
  </si>
  <si>
    <t>001-001-000170777</t>
  </si>
  <si>
    <t>1-0039686</t>
  </si>
  <si>
    <t>HERRERA RAMIREZ MARTA VIRGINIA</t>
  </si>
  <si>
    <t>001-001-000170778</t>
  </si>
  <si>
    <t>1-0040101</t>
  </si>
  <si>
    <t>HIDALGO SILVA RAMONA ARQUIMIDES</t>
  </si>
  <si>
    <t>001-001-000170742</t>
  </si>
  <si>
    <t>1-0040097</t>
  </si>
  <si>
    <t>LEONES CHILA VICTOR GUSTAVO</t>
  </si>
  <si>
    <t>001-001-000170779</t>
  </si>
  <si>
    <t>1-0039713</t>
  </si>
  <si>
    <t>LOOR BERMELLO JONNY UBALDO</t>
  </si>
  <si>
    <t>001-001-000170780</t>
  </si>
  <si>
    <t>1-0039674</t>
  </si>
  <si>
    <t xml:space="preserve">LOPEZ ALCIVAR JUAN CARLOS </t>
  </si>
  <si>
    <t>001-001-000170782</t>
  </si>
  <si>
    <t>1-0041626</t>
  </si>
  <si>
    <t xml:space="preserve">MAFLA OLMEDO JAIR ADRIAN </t>
  </si>
  <si>
    <t>001-001-000170783</t>
  </si>
  <si>
    <t>1-0041676</t>
  </si>
  <si>
    <t xml:space="preserve">MEJIA CUSME WASHJJINTON RAMON </t>
  </si>
  <si>
    <t>001-001-000170743</t>
  </si>
  <si>
    <t>1-0041645</t>
  </si>
  <si>
    <t>MENESES ARRUMATEGUI MARIA FERNANDA</t>
  </si>
  <si>
    <t>001-001-000170744</t>
  </si>
  <si>
    <t>1-0041653</t>
  </si>
  <si>
    <t>MENESES LOPEZ JESUS ALBERTO</t>
  </si>
  <si>
    <t>001-001-000170784</t>
  </si>
  <si>
    <t>1-0041633</t>
  </si>
  <si>
    <t>MERA MERA LEONOR MARGARITA</t>
  </si>
  <si>
    <t>001-001-000170785</t>
  </si>
  <si>
    <t>1-0041632</t>
  </si>
  <si>
    <t>MORALES CEDEÑO AARON ALEJANDRO</t>
  </si>
  <si>
    <t>001-001-000170786</t>
  </si>
  <si>
    <t>1-0041641</t>
  </si>
  <si>
    <t>MORAN CISNEROS DARIO JAVIER</t>
  </si>
  <si>
    <t>001-001-000170787</t>
  </si>
  <si>
    <t>1-0041780</t>
  </si>
  <si>
    <t>001-001-000170788</t>
  </si>
  <si>
    <t>1-0041672</t>
  </si>
  <si>
    <t>MOYA SOLORZANO KEVIN JOAN</t>
  </si>
  <si>
    <t>001-001-000170789</t>
  </si>
  <si>
    <t>1-0041661</t>
  </si>
  <si>
    <t xml:space="preserve">MUÑOZ CALERO CARLOS DANIEL </t>
  </si>
  <si>
    <t>001-001-000170790</t>
  </si>
  <si>
    <t>1-0041659</t>
  </si>
  <si>
    <t>MUÑOZ VERA DILCER DISNEY</t>
  </si>
  <si>
    <t>001-001-000170746</t>
  </si>
  <si>
    <t>1-0041646</t>
  </si>
  <si>
    <t>NASTACUAS CARRERA ESNEIDER PATRICIO</t>
  </si>
  <si>
    <t>001-001-000170747</t>
  </si>
  <si>
    <t>1-0041677</t>
  </si>
  <si>
    <t>OLMEDO ACOSTA ROSA BRIZEIDA</t>
  </si>
  <si>
    <t>001-001-000170791</t>
  </si>
  <si>
    <t>1-0041622</t>
  </si>
  <si>
    <t>PACHICHANA RUALES FLORENCIO</t>
  </si>
  <si>
    <t>001-001-000170792</t>
  </si>
  <si>
    <t>1-0041640</t>
  </si>
  <si>
    <t>PEÑA PRECIADO WASHINGTON</t>
  </si>
  <si>
    <t>001-001-000170793</t>
  </si>
  <si>
    <t>1-0041628</t>
  </si>
  <si>
    <t>PORTILLA TAPIA PORTOFIRIO</t>
  </si>
  <si>
    <t>001-001-000170748</t>
  </si>
  <si>
    <t>1-0041662</t>
  </si>
  <si>
    <t>POSLIGUA CHILA BETTY JANETH</t>
  </si>
  <si>
    <t>001-001-000170794</t>
  </si>
  <si>
    <t>1-0041670</t>
  </si>
  <si>
    <t>RAMOS AUCAY DORIAN GONZALO</t>
  </si>
  <si>
    <t>001-001-000170795</t>
  </si>
  <si>
    <t>1-0041647</t>
  </si>
  <si>
    <t>ROBLES VALAREZO NUBLA LLANES</t>
  </si>
  <si>
    <t>001-001-000170749</t>
  </si>
  <si>
    <t>1-0041644</t>
  </si>
  <si>
    <t>ROMERO CHAMBA DULA LIDIA</t>
  </si>
  <si>
    <t>001-001-000170750</t>
  </si>
  <si>
    <t>1-0041654</t>
  </si>
  <si>
    <t xml:space="preserve">ROMERO CIGUENZA MANUEL FERMIN JERONIMO </t>
  </si>
  <si>
    <t>001-001-000170751</t>
  </si>
  <si>
    <t>ROSADO SANCHEZ CARLOS ALFREDO</t>
  </si>
  <si>
    <t>001-001-000170796</t>
  </si>
  <si>
    <t>1-0041636</t>
  </si>
  <si>
    <t>SANTOS GUAMAN MARTHA ISABEL</t>
  </si>
  <si>
    <t>001-001-000170797</t>
  </si>
  <si>
    <t>1-0041631</t>
  </si>
  <si>
    <t xml:space="preserve">SUAREZ RAMOS FRANKLIN </t>
  </si>
  <si>
    <t>001-001-000170752</t>
  </si>
  <si>
    <t>1-0041669</t>
  </si>
  <si>
    <t>TOALA VELEZ JEFERSON MELQUIADES</t>
  </si>
  <si>
    <t>001-001-000170798</t>
  </si>
  <si>
    <t>1-0041629</t>
  </si>
  <si>
    <t>TOAPANTA QUIJIDE ALISON CARLA</t>
  </si>
  <si>
    <t>001-001-000170799</t>
  </si>
  <si>
    <t>1-0041651</t>
  </si>
  <si>
    <t>VALENCIA VILLAMAR BALTAZAR GREGORIO</t>
  </si>
  <si>
    <t>001-001-000170753</t>
  </si>
  <si>
    <t>1-0041657</t>
  </si>
  <si>
    <t xml:space="preserve">VARGAS ROSILLO CESAR MILTON </t>
  </si>
  <si>
    <t>001-001-000170755</t>
  </si>
  <si>
    <t>1-0041664</t>
  </si>
  <si>
    <t>VELOZ GONZALEZ ANGEL AUGUSTO</t>
  </si>
  <si>
    <t>001-001-000170757</t>
  </si>
  <si>
    <t>1-0041649</t>
  </si>
  <si>
    <t xml:space="preserve">VERGARA ALCIVAR MIGUEL ANGEL </t>
  </si>
  <si>
    <t>001-001-000170758</t>
  </si>
  <si>
    <t>1-0041638</t>
  </si>
  <si>
    <t>YANEZ ERASO JAIRO ESTALIN</t>
  </si>
  <si>
    <t>001-001-000170800</t>
  </si>
  <si>
    <t>1-0041625</t>
  </si>
  <si>
    <t>ZAMBRANO CEVALLOS YORGEN GUISSEPPE</t>
  </si>
  <si>
    <t>1-0041673</t>
  </si>
  <si>
    <t>001-001-000170760</t>
  </si>
  <si>
    <t xml:space="preserve">TOTALES </t>
  </si>
  <si>
    <t xml:space="preserve">LATINA SEGUROS Y REASEGUROS </t>
  </si>
  <si>
    <t>001-001-000170725</t>
  </si>
  <si>
    <t>1-0039699</t>
  </si>
  <si>
    <t>BALSECA LOPEZ WILMER PATRICIO</t>
  </si>
  <si>
    <t>001-001-000170764</t>
  </si>
  <si>
    <t>1-0039705</t>
  </si>
  <si>
    <t>001-001-000170765</t>
  </si>
  <si>
    <t>1-0036818</t>
  </si>
  <si>
    <t>ALMEIDA ULLOA EDWIN GERARDO</t>
  </si>
  <si>
    <t>001-001-000170802</t>
  </si>
  <si>
    <t>1-0042961</t>
  </si>
  <si>
    <t>ARTEAGA ESPIN HUMBERTO NAPOLEON</t>
  </si>
  <si>
    <t>001-001-000170803</t>
  </si>
  <si>
    <t>1-0042938</t>
  </si>
  <si>
    <t>BAQUERIZO FALCONEZ JOSE VICENTE</t>
  </si>
  <si>
    <t>001-001-000170804</t>
  </si>
  <si>
    <t>1-0042956</t>
  </si>
  <si>
    <t>BENAVIDES GAVILANEZ EDWIN DARIO</t>
  </si>
  <si>
    <t>001-001-000170805</t>
  </si>
  <si>
    <t>1-0033733</t>
  </si>
  <si>
    <t>BENAVIDES MORENO VANESSA CAROLINA</t>
  </si>
  <si>
    <t>001-001-000170806</t>
  </si>
  <si>
    <t>1-0042951</t>
  </si>
  <si>
    <t>BRIONES ROSALES GINO JORDY</t>
  </si>
  <si>
    <t>001-001-000170834</t>
  </si>
  <si>
    <t>1-0042942</t>
  </si>
  <si>
    <t>CABELLO GOMEZ BELLA</t>
  </si>
  <si>
    <t>001-001-000170808</t>
  </si>
  <si>
    <t>1-0043081</t>
  </si>
  <si>
    <t>CASTRO INTE GLORIA LETICIA</t>
  </si>
  <si>
    <t>001-001-000170809</t>
  </si>
  <si>
    <t>1-0042945</t>
  </si>
  <si>
    <t>CEDEÑO ADRIAN JOSE GREGORIO</t>
  </si>
  <si>
    <t>001-001-000170810</t>
  </si>
  <si>
    <t>1-0042950</t>
  </si>
  <si>
    <t>CEDEÑO AGUILSACA ALEXANDER GABRIEL</t>
  </si>
  <si>
    <t>001-001-000170811</t>
  </si>
  <si>
    <t>1-0042929</t>
  </si>
  <si>
    <t>CHAPUES CARRERA RICARDO MARCELO</t>
  </si>
  <si>
    <t>001-001-000170812</t>
  </si>
  <si>
    <t>1-0043067</t>
  </si>
  <si>
    <t>CUADROS CEVALLOS GIORGE NICOLAS</t>
  </si>
  <si>
    <t>001-001-000170813</t>
  </si>
  <si>
    <t>1-0042966</t>
  </si>
  <si>
    <t>DE LA TORRE CEDEÑO DENNIS DAMIAN</t>
  </si>
  <si>
    <t>001-001-000170815</t>
  </si>
  <si>
    <t>1-0042963</t>
  </si>
  <si>
    <t>DILA ANGULO ROBIN PATRICIO</t>
  </si>
  <si>
    <t>001-001-000170816</t>
  </si>
  <si>
    <t>1-0042969</t>
  </si>
  <si>
    <t>ERAS MORALES SANTOS PASCUAL</t>
  </si>
  <si>
    <t>001-001-000170817</t>
  </si>
  <si>
    <t>1-0029594</t>
  </si>
  <si>
    <t>ESTUPIÑAM MENDOZA ALISSON MARITZA</t>
  </si>
  <si>
    <t>001-001-000170818</t>
  </si>
  <si>
    <t>1-0042932</t>
  </si>
  <si>
    <t>GAONA CARVAJAL GISSELA ELIZABETH</t>
  </si>
  <si>
    <t>001-001-000170819</t>
  </si>
  <si>
    <t>1-0042940</t>
  </si>
  <si>
    <t>ICAZA GUERRERO DARWIN JOSE</t>
  </si>
  <si>
    <t>001-001-000170820</t>
  </si>
  <si>
    <t>1-0042954</t>
  </si>
  <si>
    <t>MENDOZA ARAY DARWIN ANTONIO</t>
  </si>
  <si>
    <t>001-001-000170821</t>
  </si>
  <si>
    <t>1-0043074</t>
  </si>
  <si>
    <t>MERA COLLANTES MARGARITA ELIZABETH</t>
  </si>
  <si>
    <t>001-001-000170822</t>
  </si>
  <si>
    <t>1-0043078</t>
  </si>
  <si>
    <t>MIELES LICOA VICTOR JESUS</t>
  </si>
  <si>
    <t>001-001-000170823</t>
  </si>
  <si>
    <t>1-0042944</t>
  </si>
  <si>
    <t xml:space="preserve">OCHOA ARMIJOS JEFFERSON IVAN </t>
  </si>
  <si>
    <t>001-001-000170824</t>
  </si>
  <si>
    <t>1-0043079</t>
  </si>
  <si>
    <t xml:space="preserve">PEÑA GUERRERO LIDIA MANUELA </t>
  </si>
  <si>
    <t>001-001-000170825</t>
  </si>
  <si>
    <t>1-0042953</t>
  </si>
  <si>
    <t xml:space="preserve">PONCE ANGULO ALEXANDRA MARIA </t>
  </si>
  <si>
    <t>001-001-000170826</t>
  </si>
  <si>
    <t>1-0026876</t>
  </si>
  <si>
    <t>RIVERA LIZARDO</t>
  </si>
  <si>
    <t>001-001-000170827</t>
  </si>
  <si>
    <t>1-0042967</t>
  </si>
  <si>
    <t>RIVADENEIRA CRUZ CARLOS ERNESTO</t>
  </si>
  <si>
    <t>001-001-000170828</t>
  </si>
  <si>
    <t>1-0039990</t>
  </si>
  <si>
    <t>SALAZAR TRAVES NELSON</t>
  </si>
  <si>
    <t>001-001-000170829</t>
  </si>
  <si>
    <t>1-0043070</t>
  </si>
  <si>
    <t>SEVILLANO BARELA JOSE ANTONIO</t>
  </si>
  <si>
    <t>001-001-000170830</t>
  </si>
  <si>
    <t>1-0042958</t>
  </si>
  <si>
    <t>VERA RUIZ EUBERTO BOLIVAR</t>
  </si>
  <si>
    <t>001-001-000170831</t>
  </si>
  <si>
    <t>1-00429,68</t>
  </si>
  <si>
    <t>VILLAVICENCIO ERAS RAFAEL RODRIGO</t>
  </si>
  <si>
    <t>001-001-000170832</t>
  </si>
  <si>
    <t>TOTAL</t>
  </si>
  <si>
    <t>1-0043089</t>
  </si>
  <si>
    <t>LAZ MENDOZA SANDRO FERNANDO</t>
  </si>
  <si>
    <t>001-001-000170833</t>
  </si>
  <si>
    <t xml:space="preserve">FONSAT </t>
  </si>
  <si>
    <t>001-001-000170838</t>
  </si>
  <si>
    <t>ANULADAS</t>
  </si>
  <si>
    <t>MAFLA OLMEDO JAIR ADRIAN</t>
  </si>
  <si>
    <t>001-001-000170839</t>
  </si>
  <si>
    <t>001-001-000170840</t>
  </si>
  <si>
    <t>001-001-000170841</t>
  </si>
  <si>
    <t>1-0041624</t>
  </si>
  <si>
    <t xml:space="preserve">MOYA SOLORZANO KEVINA JOAN </t>
  </si>
  <si>
    <t>001-001-000170843</t>
  </si>
  <si>
    <t>001-001-000170844</t>
  </si>
  <si>
    <t xml:space="preserve">    </t>
  </si>
  <si>
    <t>FECHA DE PAGO</t>
  </si>
  <si>
    <t>1-0046769</t>
  </si>
  <si>
    <t>ACUÑA CABRERA ENRIQUE ANTONIO</t>
  </si>
  <si>
    <t>001-001-000170848</t>
  </si>
  <si>
    <t>1-0047356</t>
  </si>
  <si>
    <t>AGUAVIL JARAMILLO FERNANDO LUIS</t>
  </si>
  <si>
    <t>001-001-000170849</t>
  </si>
  <si>
    <t>1-0047340</t>
  </si>
  <si>
    <t>AGUAVIL JARAMILLO LENNIN AGUSTIN</t>
  </si>
  <si>
    <t>001-001-000170850</t>
  </si>
  <si>
    <t>1-0046693</t>
  </si>
  <si>
    <t xml:space="preserve">AGUAVIL AGUAVIL LUIS AGUSTIN </t>
  </si>
  <si>
    <t>001-001-000170851</t>
  </si>
  <si>
    <t>1-0046700</t>
  </si>
  <si>
    <t>AGUAVIL JARAMILLO ARIEL PATRICIO</t>
  </si>
  <si>
    <t>001-001-000170852</t>
  </si>
  <si>
    <t>1-0046701</t>
  </si>
  <si>
    <t>AGUAVIL JARAMILLO JASMINA JOSEFA</t>
  </si>
  <si>
    <t>001-001-000170853</t>
  </si>
  <si>
    <t>1-0046786</t>
  </si>
  <si>
    <t>AGUILA LOMBEIDA LILIAN ELIZABETH</t>
  </si>
  <si>
    <t>001-001-000170854</t>
  </si>
  <si>
    <t>1-0047362</t>
  </si>
  <si>
    <t>AGUILERA AGURTO ISABEL MARIA</t>
  </si>
  <si>
    <t>001-001-000170855</t>
  </si>
  <si>
    <t>1-0047321</t>
  </si>
  <si>
    <t xml:space="preserve">AGUIRRE HURTADO CAROL VALERIA </t>
  </si>
  <si>
    <t>001-001-000170856</t>
  </si>
  <si>
    <t>1-0047331</t>
  </si>
  <si>
    <t>ANDAGOYA ZAMBRANO MARCUS HADES</t>
  </si>
  <si>
    <t>001-001-000170857</t>
  </si>
  <si>
    <t>1-0047326</t>
  </si>
  <si>
    <t>ANDRADE RODRIGUEZ JOSE LUIS</t>
  </si>
  <si>
    <t>001-001-000170858</t>
  </si>
  <si>
    <t>1-0047342</t>
  </si>
  <si>
    <t>ANGULO SEGURA LEON PIERE</t>
  </si>
  <si>
    <t>001-001-000170859</t>
  </si>
  <si>
    <t>1-0047351</t>
  </si>
  <si>
    <t>AÑAPA MOSQUERA WILMAN BYRON</t>
  </si>
  <si>
    <t>001-001-000170860</t>
  </si>
  <si>
    <t>1-0046713</t>
  </si>
  <si>
    <t>AÑAPA MECA ROBINSON JOSE</t>
  </si>
  <si>
    <t>001-001-000170861</t>
  </si>
  <si>
    <t>1-0047366</t>
  </si>
  <si>
    <t xml:space="preserve">ARAGON OLVERA VANESSA VIVIANA </t>
  </si>
  <si>
    <t>001-001-000170863</t>
  </si>
  <si>
    <t>1-0046717</t>
  </si>
  <si>
    <t>ARAGON OLVERA VALERIA ESTEFANIA</t>
  </si>
  <si>
    <t>001-001-000170864</t>
  </si>
  <si>
    <t>1-0046707</t>
  </si>
  <si>
    <t>ARAQUE TOROCHE EDISON JAVIER</t>
  </si>
  <si>
    <t>001-001-000170865</t>
  </si>
  <si>
    <t>1-0047312</t>
  </si>
  <si>
    <t>ARAQUE BANGUERA MARA LAURITA</t>
  </si>
  <si>
    <t>001-001-000170866</t>
  </si>
  <si>
    <t>1-0047320</t>
  </si>
  <si>
    <t>ARMIJOS ARMIJOS JUAN HUMBERTO</t>
  </si>
  <si>
    <t>001-001-000170867</t>
  </si>
  <si>
    <t>1-0046720</t>
  </si>
  <si>
    <t xml:space="preserve">BARRE PALACIOS MANUEL VICENTE </t>
  </si>
  <si>
    <t>001-001-000170868</t>
  </si>
  <si>
    <t>1-0047343</t>
  </si>
  <si>
    <t>BASURTO CHILA JUAN ALBERTO</t>
  </si>
  <si>
    <t>001-001-000170869</t>
  </si>
  <si>
    <t>1-0046792</t>
  </si>
  <si>
    <t xml:space="preserve">BERMELLO ACOSTA YOLANDA DOLORES </t>
  </si>
  <si>
    <t>001-001-000170870</t>
  </si>
  <si>
    <t>1-0047315</t>
  </si>
  <si>
    <t>BRAVO MADROÑERO ODILIA</t>
  </si>
  <si>
    <t>001-001-000170871</t>
  </si>
  <si>
    <t>1-0046753</t>
  </si>
  <si>
    <t>CADENA LOPEZ HECTOR LORENZO</t>
  </si>
  <si>
    <t>001-001-000170872</t>
  </si>
  <si>
    <t>1-0046772</t>
  </si>
  <si>
    <t>CAGUA OBANDO ERKA RAQUEL</t>
  </si>
  <si>
    <t>001-001-000170873</t>
  </si>
  <si>
    <t>1-0046794</t>
  </si>
  <si>
    <t>CALDERON CHIRIBOGA JEYDI PATRICIA</t>
  </si>
  <si>
    <t>001-001-000170874</t>
  </si>
  <si>
    <t>1-0047347</t>
  </si>
  <si>
    <t xml:space="preserve">CANCHINGURE GARCIA PEDRO DANIEL </t>
  </si>
  <si>
    <t>001-001-000170875</t>
  </si>
  <si>
    <t>1-0047309</t>
  </si>
  <si>
    <t xml:space="preserve">CASTILLO GALVEZ NELSON ROLANDO </t>
  </si>
  <si>
    <t>001-001-000170876</t>
  </si>
  <si>
    <t>1-0047358</t>
  </si>
  <si>
    <t>CANCHINGURE BARELA GENESIS DANIELA</t>
  </si>
  <si>
    <t>001-001-000170877</t>
  </si>
  <si>
    <t>1-0047336</t>
  </si>
  <si>
    <t>CAUJA ARRIANO HILDA AMERICA</t>
  </si>
  <si>
    <t>001-001-000170879</t>
  </si>
  <si>
    <t>1-0046709</t>
  </si>
  <si>
    <t>CEDEÑO AVEIGA DILAN JOSUE</t>
  </si>
  <si>
    <t>001-001-000170880</t>
  </si>
  <si>
    <t>1-0046746</t>
  </si>
  <si>
    <t>CEDEÑO GUTIERREZ GUIDO GONZALO</t>
  </si>
  <si>
    <t>001-001-000170881</t>
  </si>
  <si>
    <t>1-0046698</t>
  </si>
  <si>
    <t xml:space="preserve">CHUEZ ZAMBRANO CESAR ALCIDES </t>
  </si>
  <si>
    <t>001-001-000170882</t>
  </si>
  <si>
    <t>1-0046740</t>
  </si>
  <si>
    <t>CORONEL PUGLLA DAYRI MARISOL</t>
  </si>
  <si>
    <t>001-001-000170883</t>
  </si>
  <si>
    <t>1-0046719</t>
  </si>
  <si>
    <t>ESPINOZA GUTIERRES JOSE ALEXANDER</t>
  </si>
  <si>
    <t>001-001-000170884</t>
  </si>
  <si>
    <t>1-0046716</t>
  </si>
  <si>
    <t xml:space="preserve">ESTACIO ARCE JESSENIA XIOMARA </t>
  </si>
  <si>
    <t>001-001-000170885</t>
  </si>
  <si>
    <t>1-0047337</t>
  </si>
  <si>
    <t xml:space="preserve">FARINANGO VARELA GRACIELA BEATRIZ </t>
  </si>
  <si>
    <t>001-001-000170886</t>
  </si>
  <si>
    <t>1-0047308</t>
  </si>
  <si>
    <t>FARINANGO VARELA NELSON ORLEY</t>
  </si>
  <si>
    <t>001-001-000170887</t>
  </si>
  <si>
    <t>1-0046760</t>
  </si>
  <si>
    <t>GARCIA CONTRERAS DIANA ELIZABETH</t>
  </si>
  <si>
    <t>001-001-000170888</t>
  </si>
  <si>
    <t>1-0046695</t>
  </si>
  <si>
    <t>GUILLEN GERMAN CALIXTO</t>
  </si>
  <si>
    <t>001-001-000170889</t>
  </si>
  <si>
    <t>1-0047364</t>
  </si>
  <si>
    <t>HELGUERO MAZA BRAULIO MOISES</t>
  </si>
  <si>
    <t>001-001-000170890</t>
  </si>
  <si>
    <t>1-0046706</t>
  </si>
  <si>
    <t xml:space="preserve">IBARRA ALTAMIRANO SEGUNDO EMILIANO </t>
  </si>
  <si>
    <t>001-001-000170891</t>
  </si>
  <si>
    <t>1-0046747</t>
  </si>
  <si>
    <t>IMBACOÑA VELASCO SEGUNDO</t>
  </si>
  <si>
    <t>001-001-000170892</t>
  </si>
  <si>
    <t>1-0046790</t>
  </si>
  <si>
    <t>JARAMILLO SANCHEZ PATRICIA EDITH</t>
  </si>
  <si>
    <t>001-001-000170893</t>
  </si>
  <si>
    <t>1-0046748</t>
  </si>
  <si>
    <t>JARAMILLO SEGARRA NANCY MARGARITA</t>
  </si>
  <si>
    <t>001-001-000170894</t>
  </si>
  <si>
    <t>1-0047311</t>
  </si>
  <si>
    <t>LOPEZ SOLORZANO HERMEN MARIANO HUMBERTO</t>
  </si>
  <si>
    <t>001-001-000170895</t>
  </si>
  <si>
    <t>1-0046755</t>
  </si>
  <si>
    <t>LOPEZ BERNE MISHELL ANGELICA</t>
  </si>
  <si>
    <t>001-001-000170896</t>
  </si>
  <si>
    <t>1-0046702</t>
  </si>
  <si>
    <t>MACIAS VARELA ELIAS MOISES</t>
  </si>
  <si>
    <t>001-001-000170898</t>
  </si>
  <si>
    <t>1-0047324</t>
  </si>
  <si>
    <t>MAQUISACA ALMEIDA CYNTIA DAYANNA</t>
  </si>
  <si>
    <t>001-001-000170899</t>
  </si>
  <si>
    <t>1-0047329</t>
  </si>
  <si>
    <t xml:space="preserve">MARTINEZ SHINGRE CRISTIAN JOSE </t>
  </si>
  <si>
    <t>001-001-000170900</t>
  </si>
  <si>
    <t>1-0046718</t>
  </si>
  <si>
    <t>MAZA CASTILLO KELVIN IVAN</t>
  </si>
  <si>
    <t>001-001-000170901</t>
  </si>
  <si>
    <t>1-0047345</t>
  </si>
  <si>
    <t>MENDEZ TREJO ROQUE DARIO</t>
  </si>
  <si>
    <t>001-001-000170902</t>
  </si>
  <si>
    <t>1-0047327</t>
  </si>
  <si>
    <t>MENDOZA MORAN ISIDRO EULOGIO</t>
  </si>
  <si>
    <t>001-001-000170903</t>
  </si>
  <si>
    <t>1-0046751</t>
  </si>
  <si>
    <t>MOLINA LOOR JUAN PATRICIO</t>
  </si>
  <si>
    <t>001-001-000170904</t>
  </si>
  <si>
    <t>1-0047369</t>
  </si>
  <si>
    <t>MONTERO MARCOS ANIBAL</t>
  </si>
  <si>
    <t>001-001-000170905</t>
  </si>
  <si>
    <t>1-0046736</t>
  </si>
  <si>
    <t>001-001-000170906</t>
  </si>
  <si>
    <t>1-0047350</t>
  </si>
  <si>
    <t>MOSQUERA DE LA CRUZ GISSELA ELINA</t>
  </si>
  <si>
    <t>001-001-000170907</t>
  </si>
  <si>
    <t>1-0046731</t>
  </si>
  <si>
    <t>OCHOA ANGEL BENIGNO</t>
  </si>
  <si>
    <t>001-001-000170908</t>
  </si>
  <si>
    <t>1-0046763</t>
  </si>
  <si>
    <t>OJEDA ANCHICO JIMMY IDELFONSO</t>
  </si>
  <si>
    <t>001-001-000170909</t>
  </si>
  <si>
    <t>1-0046732</t>
  </si>
  <si>
    <t>ORELLANA VALENCIA ESTALIN ROMAN</t>
  </si>
  <si>
    <t>001-001-000170911</t>
  </si>
  <si>
    <t>1-0046798</t>
  </si>
  <si>
    <t>ORTEGA DELGADO MONICA HAYDEE</t>
  </si>
  <si>
    <t>001-001-000170912</t>
  </si>
  <si>
    <t>1-0046734</t>
  </si>
  <si>
    <t>PACHECO CAMPOVERDE RAMON ANTONIO</t>
  </si>
  <si>
    <t>001-001-000170913</t>
  </si>
  <si>
    <t>1-0046752</t>
  </si>
  <si>
    <t>PEREZ ARTOS NIPZO</t>
  </si>
  <si>
    <t>001-001-000170915</t>
  </si>
  <si>
    <t>1-0046743</t>
  </si>
  <si>
    <t>RAMOS VELEZ JANNER GARY</t>
  </si>
  <si>
    <t>001-001-000170916</t>
  </si>
  <si>
    <t>1-0047361</t>
  </si>
  <si>
    <t>RIVERA ZUNIGA JENNY NOEMY</t>
  </si>
  <si>
    <t>001-001-000170917</t>
  </si>
  <si>
    <t>1-0046710</t>
  </si>
  <si>
    <t>RIVERA JURADO ROCIO MARIBEL</t>
  </si>
  <si>
    <t>001-001-000170918</t>
  </si>
  <si>
    <t>1-0047338</t>
  </si>
  <si>
    <t>RODRIGEUZ GILCES RICARDO MANUEL</t>
  </si>
  <si>
    <t>001-001-000170919</t>
  </si>
  <si>
    <t>1-0046696</t>
  </si>
  <si>
    <t xml:space="preserve">ROJAS ROJAS LAURA CARMEN </t>
  </si>
  <si>
    <t>001-001-000170920</t>
  </si>
  <si>
    <t>1-0046697</t>
  </si>
  <si>
    <t>ROMERO HERNANDEZ ANGELO EDUARDO</t>
  </si>
  <si>
    <t>001-001-000170921</t>
  </si>
  <si>
    <t>1-0046703</t>
  </si>
  <si>
    <t>ROSADO ZAMBRANO DARWIN</t>
  </si>
  <si>
    <t>001-001-000170922</t>
  </si>
  <si>
    <t>1-0046733</t>
  </si>
  <si>
    <t>SACON SACON GIVER JOSE</t>
  </si>
  <si>
    <t>001-001-000170923</t>
  </si>
  <si>
    <t>1-0046711</t>
  </si>
  <si>
    <t>SANCHEZ CHICHANDE JULIET VALENTINA</t>
  </si>
  <si>
    <t>001-001-000170924</t>
  </si>
  <si>
    <t>1-0046715</t>
  </si>
  <si>
    <t>SANCHO LOOR ANGEL LIZARDO</t>
  </si>
  <si>
    <t>001-001-000170925</t>
  </si>
  <si>
    <t>1-0046712</t>
  </si>
  <si>
    <t>SOLARTE ROSAS ROCIO GLENDA</t>
  </si>
  <si>
    <t>001-001-000170926</t>
  </si>
  <si>
    <t>1-0046705</t>
  </si>
  <si>
    <t>SUAREZ GOMEZ MECIAS FLORENCIO</t>
  </si>
  <si>
    <t>001-001-000170927</t>
  </si>
  <si>
    <t>1-0046782</t>
  </si>
  <si>
    <t xml:space="preserve">TAIPE IBACUAN MIGUEL ORLANDO </t>
  </si>
  <si>
    <t>001-001-000170928</t>
  </si>
  <si>
    <t>1-0046708</t>
  </si>
  <si>
    <t>TEJADA PEREZ BRAULIO EUGENIO</t>
  </si>
  <si>
    <t>001-001-000170929</t>
  </si>
  <si>
    <t>1-0046756</t>
  </si>
  <si>
    <t>VALAREZO CANO JENIFER TATIANA</t>
  </si>
  <si>
    <t>001-001-000170930</t>
  </si>
  <si>
    <t>1-0047332</t>
  </si>
  <si>
    <t>VARELA LOOR GLADYS MARIA</t>
  </si>
  <si>
    <t>001-001-000170931</t>
  </si>
  <si>
    <t>1-0046766</t>
  </si>
  <si>
    <t>VEAS CEVALLOS NELSON JONKEL</t>
  </si>
  <si>
    <t>001-001-000170932</t>
  </si>
  <si>
    <t>1-0046694</t>
  </si>
  <si>
    <t>VEGA SOLORZANO CASILDA AGUSTINA</t>
  </si>
  <si>
    <t>001-001-000170934</t>
  </si>
  <si>
    <t>1-0046776</t>
  </si>
  <si>
    <t>VERA OLMEDO FLORENCIO ANTONIO</t>
  </si>
  <si>
    <t>001-001-000170935</t>
  </si>
  <si>
    <t>1-0046780</t>
  </si>
  <si>
    <t>VERA VERA GABRIEL ANIBAL</t>
  </si>
  <si>
    <t>001-001-000170936</t>
  </si>
  <si>
    <t>1-0046699</t>
  </si>
  <si>
    <t>VERA ZAMBRANO MARIO ALFREDO</t>
  </si>
  <si>
    <t>001-001-000170937</t>
  </si>
  <si>
    <t>1-0046773</t>
  </si>
  <si>
    <t xml:space="preserve">VERGARA INTRIAGO CESAR XAVIER </t>
  </si>
  <si>
    <t>001-001-000170938</t>
  </si>
  <si>
    <t>1-0047349</t>
  </si>
  <si>
    <t xml:space="preserve">ZAMBRANO ALAVA RUTH PRISCILA </t>
  </si>
  <si>
    <t>001-001-000170939</t>
  </si>
  <si>
    <t>1-0047313</t>
  </si>
  <si>
    <t>ZAMBRANO ZAMBRANO ELDER HUMBERTO</t>
  </si>
  <si>
    <t>001-001-000170940</t>
  </si>
  <si>
    <t>1-0046714</t>
  </si>
  <si>
    <t>ZAMBRANO CARRANZA MARY ROCIO</t>
  </si>
  <si>
    <t>001-001-000170941</t>
  </si>
  <si>
    <t>1-0047317</t>
  </si>
  <si>
    <t>001-001-000170942</t>
  </si>
  <si>
    <t>1-0046704</t>
  </si>
  <si>
    <t>ZAMBRANO ZAMBRANO BECCY JOSEFA</t>
  </si>
  <si>
    <t>001-001-000170943</t>
  </si>
  <si>
    <t>1-0047334</t>
  </si>
  <si>
    <t>COQUE MUÑOZ JOSE MARCELO</t>
  </si>
  <si>
    <t>001-001-000170944</t>
  </si>
  <si>
    <t xml:space="preserve">LATINA </t>
  </si>
  <si>
    <t>CARVAJAL ONOFRE CARLOS JULIO</t>
  </si>
  <si>
    <t>001-001-000170946</t>
  </si>
  <si>
    <t>SILVA COLLAGUAZO PEDRO BAUTISTA</t>
  </si>
  <si>
    <t>001-001-000170947</t>
  </si>
  <si>
    <t>ORDOÑEZ PESANTES LUZ OTILIA</t>
  </si>
  <si>
    <t>001-001-000170948</t>
  </si>
  <si>
    <t xml:space="preserve">   </t>
  </si>
  <si>
    <t>1-0049789</t>
  </si>
  <si>
    <t>ACOSTA GARZON FLOR MARIA</t>
  </si>
  <si>
    <t>001-001-000170950</t>
  </si>
  <si>
    <t>1-0049640</t>
  </si>
  <si>
    <t>AGUILAR SERRANO VILMA GRIMANEZA</t>
  </si>
  <si>
    <t>001-001-000170951</t>
  </si>
  <si>
    <t>1-0049654</t>
  </si>
  <si>
    <t xml:space="preserve">ALARCON ZAMORA JULIO CESAR </t>
  </si>
  <si>
    <t>001-001-000170952</t>
  </si>
  <si>
    <t>1-0049780</t>
  </si>
  <si>
    <t>ALCIVAR MUÑOZ STHEFANY LISBETH</t>
  </si>
  <si>
    <t>001-001-000170954</t>
  </si>
  <si>
    <t>1-0049772</t>
  </si>
  <si>
    <t>ALCIVAR MUÑOZ SAMANTHA LISETH</t>
  </si>
  <si>
    <t>001-001-000170955</t>
  </si>
  <si>
    <t>1-0049782</t>
  </si>
  <si>
    <t>ALVAREZ ANDRADE KAREN LISBETH</t>
  </si>
  <si>
    <t>001-001-000170956</t>
  </si>
  <si>
    <t>1-0049776</t>
  </si>
  <si>
    <t>ALVAREZ TORRES MANUEL DE JESUS</t>
  </si>
  <si>
    <t>001-001-000170957</t>
  </si>
  <si>
    <t>1-0049638</t>
  </si>
  <si>
    <t>ANDRADEZ RODRIGUEZ ROBER HORACIO</t>
  </si>
  <si>
    <t>001-001-000170958</t>
  </si>
  <si>
    <t>1-0049778</t>
  </si>
  <si>
    <t xml:space="preserve">ARIAS PAREDES JUAN ALEXIS </t>
  </si>
  <si>
    <t>001-001-000170959</t>
  </si>
  <si>
    <t>1-0049635</t>
  </si>
  <si>
    <t>CAMACHO ROSADO GISSELA STEFANIA</t>
  </si>
  <si>
    <t>001-001-000170960</t>
  </si>
  <si>
    <t>1-0049646</t>
  </si>
  <si>
    <t>COBEÑA RODRIGUEZ SEGUNDO SANTO</t>
  </si>
  <si>
    <t>001-001-000170961</t>
  </si>
  <si>
    <t>1-0049627</t>
  </si>
  <si>
    <t>001-001-000170962</t>
  </si>
  <si>
    <t>1-0049781</t>
  </si>
  <si>
    <t>COLOMA GALEAS LEONCIO HERIBERTO</t>
  </si>
  <si>
    <t>001-001-000170963</t>
  </si>
  <si>
    <t>1-0049650</t>
  </si>
  <si>
    <t>COPIANO ALVAREZ LISBETH KARINA</t>
  </si>
  <si>
    <t>001-001-000170964</t>
  </si>
  <si>
    <t>1-0049779</t>
  </si>
  <si>
    <t>DAVILA GUERRA JEFFERSON VICENTE</t>
  </si>
  <si>
    <t>001-001-000170965</t>
  </si>
  <si>
    <t>1-0049773</t>
  </si>
  <si>
    <t>DELGADO ZAMBRANO FRANCISCO ALEJANDRO</t>
  </si>
  <si>
    <t>001-001-000170966</t>
  </si>
  <si>
    <t>1-0049651</t>
  </si>
  <si>
    <t>ENCARNACION MANOBANDA ALEX DAVID</t>
  </si>
  <si>
    <t>001-001-000170969</t>
  </si>
  <si>
    <t>1-0049632</t>
  </si>
  <si>
    <t>ERAS GALARZA EDWIN AGUSTIN</t>
  </si>
  <si>
    <t>001-001-000170970</t>
  </si>
  <si>
    <t>1-0049652</t>
  </si>
  <si>
    <t>ESMERALDA SOSA SILVIO ANTONIO</t>
  </si>
  <si>
    <t>001-001-000170971</t>
  </si>
  <si>
    <t>1-0049630</t>
  </si>
  <si>
    <t xml:space="preserve">GRIJALVA GOMEZ LUIS FERNANDO </t>
  </si>
  <si>
    <t>001-001-000170972</t>
  </si>
  <si>
    <t>1-0049655</t>
  </si>
  <si>
    <t>GUEVARA YAMPUEZAN GUSTAVO HERNAN</t>
  </si>
  <si>
    <t>001-001-000170973</t>
  </si>
  <si>
    <t>1-0049770</t>
  </si>
  <si>
    <t>LARA PEÑA OSCAR ESTALIN</t>
  </si>
  <si>
    <t>001-001-000170974</t>
  </si>
  <si>
    <t>1-0049641</t>
  </si>
  <si>
    <t>LATA LEMA ANGEL DANIEL</t>
  </si>
  <si>
    <t>001-001-000170975</t>
  </si>
  <si>
    <t>1-0049643</t>
  </si>
  <si>
    <t>MOLINA ZAMBRANO IRLANDA RAMONA</t>
  </si>
  <si>
    <t>001-001-000170976</t>
  </si>
  <si>
    <t>1-0049642</t>
  </si>
  <si>
    <t>MORA CORDOVA JORDAN ALEXIS</t>
  </si>
  <si>
    <t>001-001-000170977</t>
  </si>
  <si>
    <t>1-0049769</t>
  </si>
  <si>
    <t>NARVAEZ MERINO WILSON WILFRIDO</t>
  </si>
  <si>
    <t>001-001-000170978</t>
  </si>
  <si>
    <t>1-0049656</t>
  </si>
  <si>
    <t>PICO CEVALLOS CARLOS ALFONSO</t>
  </si>
  <si>
    <t>001-001-000170979</t>
  </si>
  <si>
    <t>1-0049647</t>
  </si>
  <si>
    <t>PORTILLA BOLAÑOZ WILMER LEONARDO</t>
  </si>
  <si>
    <t>001-001-000170980</t>
  </si>
  <si>
    <t>1-0049648</t>
  </si>
  <si>
    <t>PORTOCARREÑO SOLIS OLGA LUCIA</t>
  </si>
  <si>
    <t>001-001-000170981</t>
  </si>
  <si>
    <t>1-0049634</t>
  </si>
  <si>
    <t>QUINTERO QUIÑONEZ CARLOS ALBERTO</t>
  </si>
  <si>
    <t>001-001-000170982</t>
  </si>
  <si>
    <t>1-0049777</t>
  </si>
  <si>
    <t>REYES LUIS ARMANDO</t>
  </si>
  <si>
    <t>001-001-000170983</t>
  </si>
  <si>
    <t>1-0049783</t>
  </si>
  <si>
    <t>REYES MACIAS ARIOSTO SABASTIAN</t>
  </si>
  <si>
    <t>001-001-000170984</t>
  </si>
  <si>
    <t>1-0049624</t>
  </si>
  <si>
    <t xml:space="preserve">ROMERO SAMUEZA ZOILA </t>
  </si>
  <si>
    <t>001-001-000170985</t>
  </si>
  <si>
    <t>1-0049771</t>
  </si>
  <si>
    <t>SILVA MACIAS SANDRA STEFANIA</t>
  </si>
  <si>
    <t>001-001-000170986</t>
  </si>
  <si>
    <t>1-0049786</t>
  </si>
  <si>
    <t>VELEZ LOOR ANGEL DIONICIO</t>
  </si>
  <si>
    <t>001-001-000170987</t>
  </si>
  <si>
    <t>1-0049645</t>
  </si>
  <si>
    <t>YURI MUÑOZ DENNISE TAMARA</t>
  </si>
  <si>
    <t>001-001-000170988</t>
  </si>
  <si>
    <t>1-0049631</t>
  </si>
  <si>
    <t>ZAMBRANO MENDOZA MELANY YULEIDY</t>
  </si>
  <si>
    <t>001-001-000170989</t>
  </si>
  <si>
    <t>1-0051256</t>
  </si>
  <si>
    <t>ACOSTA SANCHEZ KLEVER PATRICIO</t>
  </si>
  <si>
    <t>001-001-00017016</t>
  </si>
  <si>
    <t>1-0051249</t>
  </si>
  <si>
    <t>AGUILAR AGUILAR JOSE MIGUEL</t>
  </si>
  <si>
    <t>001-001-000170994</t>
  </si>
  <si>
    <t>1-0051261</t>
  </si>
  <si>
    <t>ALMEIDA VILLAVICENCIO JESSICA MARIA</t>
  </si>
  <si>
    <t>001-001-000170995</t>
  </si>
  <si>
    <t>1-0051236</t>
  </si>
  <si>
    <t>ARTOS ANDINO KELIN NICOL</t>
  </si>
  <si>
    <t>001-001-000170996</t>
  </si>
  <si>
    <t>1-0051237</t>
  </si>
  <si>
    <t>BONE BONE LUIS FELIPE</t>
  </si>
  <si>
    <t>001-001-000170997</t>
  </si>
  <si>
    <t>1-0051264</t>
  </si>
  <si>
    <t>CARDENAS RODRIGUEZ MANUEL MESIAS</t>
  </si>
  <si>
    <t>001-001-000170998</t>
  </si>
  <si>
    <t>1-0051254</t>
  </si>
  <si>
    <t>CARRILLO MANZABA NEY ANDERSON</t>
  </si>
  <si>
    <t>001-001-000170999</t>
  </si>
  <si>
    <t>1-0051241</t>
  </si>
  <si>
    <t>CISNEROS PALLO CARLOS DANIEL</t>
  </si>
  <si>
    <t>001-001-000171000</t>
  </si>
  <si>
    <t>1-0051238</t>
  </si>
  <si>
    <t>GUANGA IDROVO MIRIAN ELIZABETH</t>
  </si>
  <si>
    <t>001-001-000171001</t>
  </si>
  <si>
    <t>1-0051247</t>
  </si>
  <si>
    <t>GUARNIZO PLUAS SAYDA MILENA</t>
  </si>
  <si>
    <t>001-001-000171002</t>
  </si>
  <si>
    <t>1-0051255</t>
  </si>
  <si>
    <t>INTRIAGO CHAVARRIA JOSTIN EDU</t>
  </si>
  <si>
    <t>001-001-000171003</t>
  </si>
  <si>
    <t>1-0051253</t>
  </si>
  <si>
    <t>JUMBO JUMBO JAIME JOSE</t>
  </si>
  <si>
    <t xml:space="preserve"> </t>
  </si>
  <si>
    <t>001-001-000171004</t>
  </si>
  <si>
    <t>1-0051250</t>
  </si>
  <si>
    <t>LOPEZ SOLORZANO ALBERTO JAVIER</t>
  </si>
  <si>
    <t>001-001-000171005</t>
  </si>
  <si>
    <t>1-0051268</t>
  </si>
  <si>
    <t>MERA CAGUA SULY KATERINE</t>
  </si>
  <si>
    <t>001-001-000171006</t>
  </si>
  <si>
    <t>1-0051265</t>
  </si>
  <si>
    <t>MITE NAVARRETE JAZMIN ELIZABETH</t>
  </si>
  <si>
    <t>001-001-000171007</t>
  </si>
  <si>
    <t>1-0051260</t>
  </si>
  <si>
    <t>ORTIZ SANCHEZ NORBERTO LEONARDO</t>
  </si>
  <si>
    <t>001-001-000171008</t>
  </si>
  <si>
    <t>1-0051246</t>
  </si>
  <si>
    <t>PEREZ GUANUCHI VANESSA MARISELA</t>
  </si>
  <si>
    <t>001-001-000171009</t>
  </si>
  <si>
    <t>1-0051267</t>
  </si>
  <si>
    <t>RODRIGUEZ MORALES JIMMY MARCELO</t>
  </si>
  <si>
    <t>001-001-000171010</t>
  </si>
  <si>
    <t>1-0051251</t>
  </si>
  <si>
    <t>RODRIGUEZ CABRERA WILMES OSWALDO</t>
  </si>
  <si>
    <t>001-001-000171011</t>
  </si>
  <si>
    <t>1-0051258</t>
  </si>
  <si>
    <t>TORRES VARGAS NELLY AZUCENA</t>
  </si>
  <si>
    <t>001-001-000171012</t>
  </si>
  <si>
    <t>1-0051243</t>
  </si>
  <si>
    <t>VELEZ CARPIO ANGEL BENIGNO</t>
  </si>
  <si>
    <t>001-001-000171013</t>
  </si>
  <si>
    <t>1-0051242</t>
  </si>
  <si>
    <t>VERA ZAMBRANO BYRON ALEXIS</t>
  </si>
  <si>
    <t>001-001-000171014</t>
  </si>
  <si>
    <t>1-0051240</t>
  </si>
  <si>
    <t>VILLAMAR QUIMIZ JEFFERSON ALEXANDER</t>
  </si>
  <si>
    <t>001-001-000171015</t>
  </si>
  <si>
    <t>1-0051999</t>
  </si>
  <si>
    <t>001-001-000170993</t>
  </si>
  <si>
    <t>1-0051987</t>
  </si>
  <si>
    <t>ARTOS ANDINO ARIEL ALEXANDER</t>
  </si>
  <si>
    <t>1-0051997</t>
  </si>
  <si>
    <t>BENAVIDES CERO JENNIFER ADRIANA</t>
  </si>
  <si>
    <t>001-001-000171018</t>
  </si>
  <si>
    <t>1-0051996</t>
  </si>
  <si>
    <t xml:space="preserve">CARREÑO ADRIANA MAGDALENA </t>
  </si>
  <si>
    <t>001-001-000171019</t>
  </si>
  <si>
    <t>1-0051981</t>
  </si>
  <si>
    <t>CEVALLOS CHAMORRO WILMER ALEXANDER</t>
  </si>
  <si>
    <t>001-001-000171020</t>
  </si>
  <si>
    <t>1-0052011</t>
  </si>
  <si>
    <t>CHAMPANG ZAMBRANO CARLOS JAVIER</t>
  </si>
  <si>
    <t>001-001-000171021</t>
  </si>
  <si>
    <t>1-0051985</t>
  </si>
  <si>
    <t>CHILA ORTIZ DANNY JAVIER</t>
  </si>
  <si>
    <t>001-001-000171022</t>
  </si>
  <si>
    <t>1-0052006</t>
  </si>
  <si>
    <t>CHILUISA TACO MARIA LUISA</t>
  </si>
  <si>
    <t>001-001-000171023</t>
  </si>
  <si>
    <t>1-0051978</t>
  </si>
  <si>
    <t>COELLO ALCIVAR ANDRES MAURO</t>
  </si>
  <si>
    <t>001-001-000171024</t>
  </si>
  <si>
    <t>1-0052004</t>
  </si>
  <si>
    <t>CRIOLLO ORMAZA DARWIN VICENTE</t>
  </si>
  <si>
    <t>001-001-000171025</t>
  </si>
  <si>
    <t>1-0052008</t>
  </si>
  <si>
    <t>CUSME CUSME ANTONIO JOSE</t>
  </si>
  <si>
    <t>001-001-000171026</t>
  </si>
  <si>
    <t>1-0051976</t>
  </si>
  <si>
    <t>ERAZO GOMEZ PAUL BRIAN</t>
  </si>
  <si>
    <t>001-001-000171027</t>
  </si>
  <si>
    <t>1-0052010</t>
  </si>
  <si>
    <t>FAJARDO AYAVACA BYRON PATRICIO</t>
  </si>
  <si>
    <t>001-001-000171028</t>
  </si>
  <si>
    <t>1-0051998</t>
  </si>
  <si>
    <t xml:space="preserve">GUAMAN NAUSIN JHON RENAN </t>
  </si>
  <si>
    <t>001-001-000171029</t>
  </si>
  <si>
    <t>1-0052003</t>
  </si>
  <si>
    <t>LOR ZAMBRANO VICENTE ERNESTO</t>
  </si>
  <si>
    <t>001-001-000171030</t>
  </si>
  <si>
    <t>1-0051995</t>
  </si>
  <si>
    <t>MARCILLO LOPEZ YENSON GUSTEMBER</t>
  </si>
  <si>
    <t>001-001-000171031</t>
  </si>
  <si>
    <t>1-0051989</t>
  </si>
  <si>
    <t>MEDINA TOAZA PEDRO ALFREDO</t>
  </si>
  <si>
    <t>001-001-000171032</t>
  </si>
  <si>
    <t>1-0051973</t>
  </si>
  <si>
    <t>MENDEZ FIGUEROA BACILIO</t>
  </si>
  <si>
    <t>001-001-000171033</t>
  </si>
  <si>
    <t>1-0051991</t>
  </si>
  <si>
    <t>MIRABA FRANCO HUGO EDUARDO</t>
  </si>
  <si>
    <t>001-001-000171034</t>
  </si>
  <si>
    <t>1-0052001</t>
  </si>
  <si>
    <t>MOLINA PACHECO SEGUNDO JUAN MARIO</t>
  </si>
  <si>
    <t>001-001-000171035</t>
  </si>
  <si>
    <t>1-0051979</t>
  </si>
  <si>
    <t>MOREIRA CASTILLO BRYANA MAILY</t>
  </si>
  <si>
    <t>001-001-000171036</t>
  </si>
  <si>
    <t>1-0051980</t>
  </si>
  <si>
    <t>ORAMAS CARLOS GERARDO</t>
  </si>
  <si>
    <t>001-001-000171037</t>
  </si>
  <si>
    <t>1-0052005</t>
  </si>
  <si>
    <t>PEREZ ALVARES JUAN JOSE</t>
  </si>
  <si>
    <t>001-001-000171038</t>
  </si>
  <si>
    <t>1-0052125</t>
  </si>
  <si>
    <t>PORTOCARREÑO PROAÑO DIANA ESTRELLA</t>
  </si>
  <si>
    <t>001-001-000171039</t>
  </si>
  <si>
    <t>1-0052002</t>
  </si>
  <si>
    <t>PURUNCAJA FIGUEROA JOSE MIGUEL</t>
  </si>
  <si>
    <t>001-001-000171040</t>
  </si>
  <si>
    <t>1-0052009</t>
  </si>
  <si>
    <t>ROMO BENALCAZAR JORGE RICHARD</t>
  </si>
  <si>
    <t>001-001-000171041</t>
  </si>
  <si>
    <t>1-0051993</t>
  </si>
  <si>
    <t>SALAZAR POGO MAGALY ANGELA</t>
  </si>
  <si>
    <t>001-001-000171043</t>
  </si>
  <si>
    <t>1-0052000</t>
  </si>
  <si>
    <t>VELEZ ANGEL DIONICIO</t>
  </si>
  <si>
    <t>001-001-000171044</t>
  </si>
  <si>
    <t>1-0051971</t>
  </si>
  <si>
    <t>VERA SALTOS ANGEL AGUSTIN</t>
  </si>
  <si>
    <t>001-001-000171045</t>
  </si>
  <si>
    <t>1-0051974</t>
  </si>
  <si>
    <t>VILLAFUERTE CANTOS MANUEL CLOTARIO</t>
  </si>
  <si>
    <t>001-001-000171047</t>
  </si>
  <si>
    <t>SEGUROS COLONIAL</t>
  </si>
  <si>
    <t>1-0052113</t>
  </si>
  <si>
    <t>CEDEÑO MAZAMBA JOSE LUIS</t>
  </si>
  <si>
    <t>001-001-000171048</t>
  </si>
  <si>
    <t>1-0052111</t>
  </si>
  <si>
    <t>GOMEZ PILCO NAYELI</t>
  </si>
  <si>
    <t>001-001-000171049</t>
  </si>
  <si>
    <t>1-0052114</t>
  </si>
  <si>
    <t>CEDEÑO DELGADO JONATHAM STIVEN</t>
  </si>
  <si>
    <t>001-001-000171050</t>
  </si>
  <si>
    <t>ACOSTA GARZOBN FLOR MARIA</t>
  </si>
  <si>
    <t>001-001-000171017</t>
  </si>
  <si>
    <t xml:space="preserve">ANULADAS </t>
  </si>
  <si>
    <t>1-0053539</t>
  </si>
  <si>
    <t>BASURTO BAZURTO JESSENIA MONSERRATE</t>
  </si>
  <si>
    <t>1-0053546</t>
  </si>
  <si>
    <t>BRIONES MUENTES JORGE GONZALO</t>
  </si>
  <si>
    <t>1-0053529</t>
  </si>
  <si>
    <t xml:space="preserve">CEVALLOS CUSME LIDIA GABRIELA </t>
  </si>
  <si>
    <t>1-0053536</t>
  </si>
  <si>
    <t xml:space="preserve">GUEVARA MOREIRA RENATA SALOME </t>
  </si>
  <si>
    <t>1-0053541</t>
  </si>
  <si>
    <t>JARRIN MARTINEZ RUBEN DARIO</t>
  </si>
  <si>
    <t>1-0053532</t>
  </si>
  <si>
    <t>LOOR CHICA ANGEL ARIOSTO</t>
  </si>
  <si>
    <t>1-0053534</t>
  </si>
  <si>
    <t>LOPEZ MENDEZ OSCAR NORBERTO</t>
  </si>
  <si>
    <t>1-0053553</t>
  </si>
  <si>
    <t>MARQUINEZ MERA ALEXANDER DANIEL</t>
  </si>
  <si>
    <t>1-0053543</t>
  </si>
  <si>
    <t>PACHECO MALDONADO MAURA ERCILIA</t>
  </si>
  <si>
    <t>1-0053548</t>
  </si>
  <si>
    <t>MARTINEZ GUANOQUIZA JENIFFER MISSHELL</t>
  </si>
  <si>
    <t>1-0053535</t>
  </si>
  <si>
    <t xml:space="preserve">POTOSI ESTRADA JORDAN ISRAEL </t>
  </si>
  <si>
    <t>1-0053533</t>
  </si>
  <si>
    <t>RESABALA VELIZ PIEDAD MANUELA</t>
  </si>
  <si>
    <t>1-0053538</t>
  </si>
  <si>
    <t>RIVERA JUMBO SANTOS CERVILIO</t>
  </si>
  <si>
    <t>1-0053537</t>
  </si>
  <si>
    <t>TACURI TOSCANO CRISTIAN JOSE</t>
  </si>
  <si>
    <t>1-0053545</t>
  </si>
  <si>
    <t>TORRES VILLMAR MILTON ANDRES</t>
  </si>
  <si>
    <t>1-0053540</t>
  </si>
  <si>
    <t>VARGAS VERDUGA JONATHAN PAUL</t>
  </si>
  <si>
    <t>1-0053547</t>
  </si>
  <si>
    <t xml:space="preserve">ZAMBRANO VILLACIS JUAN </t>
  </si>
  <si>
    <t xml:space="preserve">  </t>
  </si>
  <si>
    <t>1-0053551</t>
  </si>
  <si>
    <t>ANDRADE ZAMORA WASHINTONG ALFREDO</t>
  </si>
  <si>
    <t>001-001-000171081</t>
  </si>
  <si>
    <t>1-0053552</t>
  </si>
  <si>
    <t>ARTEAGA ZAMBRANO HENRY BOLIVAR</t>
  </si>
  <si>
    <t>001-001-000171082</t>
  </si>
  <si>
    <t xml:space="preserve">PANAMERICANA </t>
  </si>
  <si>
    <t>1-00053550</t>
  </si>
  <si>
    <t>BRAVO CUENCA MARIA CRISTINA</t>
  </si>
  <si>
    <t xml:space="preserve">001-001-000171093   001-001-000171094  </t>
  </si>
  <si>
    <t>1-0053558</t>
  </si>
  <si>
    <t>ZAMBRANO ZAMBRANO ESTEFANIA JAQUELINE</t>
  </si>
  <si>
    <t>001-001-000171083</t>
  </si>
  <si>
    <t>ANULADO</t>
  </si>
  <si>
    <t>QBE SEGUROS COLONIAL</t>
  </si>
  <si>
    <t>1-0053555</t>
  </si>
  <si>
    <t xml:space="preserve">LOOR VALAREZO MANUEL ORLANDO </t>
  </si>
  <si>
    <t>001-001-000171084</t>
  </si>
  <si>
    <t>1-0053544</t>
  </si>
  <si>
    <t xml:space="preserve">MACIAS MACIAS ANGELICA MONSERRATE </t>
  </si>
  <si>
    <t>001-001-000171088</t>
  </si>
  <si>
    <t>1-00054731</t>
  </si>
  <si>
    <t>C ARRILLO MANZABA NEY ANDERSON</t>
  </si>
  <si>
    <t>1-00054730</t>
  </si>
  <si>
    <t>1-00054729</t>
  </si>
  <si>
    <t>001-001-000171094</t>
  </si>
  <si>
    <t>1-0053549</t>
  </si>
  <si>
    <t>ALVARADO ESPINOZA VICTOR JOEL</t>
  </si>
  <si>
    <t>001-001-000171092</t>
  </si>
  <si>
    <t>001-001-000171062</t>
  </si>
  <si>
    <t>anulada</t>
  </si>
  <si>
    <t>001-001-000171063 001-001-000171064</t>
  </si>
  <si>
    <t>001-001-000171089</t>
  </si>
  <si>
    <t>001-001-000171065</t>
  </si>
  <si>
    <t>001-001-000171066</t>
  </si>
  <si>
    <t>001-001-000171090</t>
  </si>
  <si>
    <t>001-001-000171067</t>
  </si>
  <si>
    <t>001-001-000171068</t>
  </si>
  <si>
    <t>001-001-000171069</t>
  </si>
  <si>
    <t>001-001-000171070</t>
  </si>
  <si>
    <t>001-001-000171091</t>
  </si>
  <si>
    <t>001-001-000171071</t>
  </si>
  <si>
    <t>1-00053548</t>
  </si>
  <si>
    <t>PILATAXI GUANOQUIZA JENNIFER MISHEL</t>
  </si>
  <si>
    <t>001-001-000171072</t>
  </si>
  <si>
    <t>001-001-000171073 001-001-000171074</t>
  </si>
  <si>
    <t>001-001-000171075</t>
  </si>
  <si>
    <t>001-001-000171076</t>
  </si>
  <si>
    <t>001-001-000171077</t>
  </si>
  <si>
    <t>001-001-000171078</t>
  </si>
  <si>
    <t>001-001-000171079</t>
  </si>
  <si>
    <t>001-001-000171080</t>
  </si>
  <si>
    <t>PLANILLA NRO</t>
  </si>
  <si>
    <t>2012-741</t>
  </si>
  <si>
    <t>1-0056223</t>
  </si>
  <si>
    <t>ALTUNA VERA BERNARDO SABULON</t>
  </si>
  <si>
    <t>001-001-000171103</t>
  </si>
  <si>
    <t>2012-728</t>
  </si>
  <si>
    <t>1-0056193</t>
  </si>
  <si>
    <t>ALVARADO BONILLA JORDAN ANTONIO</t>
  </si>
  <si>
    <t>001-001-000171104</t>
  </si>
  <si>
    <t>2012-718</t>
  </si>
  <si>
    <t>1-0056215</t>
  </si>
  <si>
    <t>ARMIJOS CEDEÑO GUIDO MANUEL</t>
  </si>
  <si>
    <t>001-001-000171105</t>
  </si>
  <si>
    <t>2012-740</t>
  </si>
  <si>
    <t>1-0056222</t>
  </si>
  <si>
    <t>BALLE CHEVEZ RONALD BENITO</t>
  </si>
  <si>
    <t>001-001-000171106</t>
  </si>
  <si>
    <t>2012-739</t>
  </si>
  <si>
    <t>1-0056221</t>
  </si>
  <si>
    <t>BAZURTO HERNANDEZ EDWIN ANTONIO</t>
  </si>
  <si>
    <t>001-001-000171107</t>
  </si>
  <si>
    <t>2012-723</t>
  </si>
  <si>
    <t>1-0056185</t>
  </si>
  <si>
    <t>BURGOS JESSICA ASUNCION</t>
  </si>
  <si>
    <t>001-001-000171108</t>
  </si>
  <si>
    <t>2012-717</t>
  </si>
  <si>
    <t>1-0056198</t>
  </si>
  <si>
    <t>CADENA GANCHOZO CRISTIAN EDUARDO</t>
  </si>
  <si>
    <t>001-001-000171109</t>
  </si>
  <si>
    <t>2012-732</t>
  </si>
  <si>
    <t>1-0056191</t>
  </si>
  <si>
    <t>CAIZA ALOMOTO MARIA CELIA</t>
  </si>
  <si>
    <t>001-001-000171110</t>
  </si>
  <si>
    <t>2012-738</t>
  </si>
  <si>
    <t>1-0056219</t>
  </si>
  <si>
    <t>CHICAIZA SANTILLAN JORGE ALEXANDER</t>
  </si>
  <si>
    <t>001-001-000171111</t>
  </si>
  <si>
    <t>2012-731</t>
  </si>
  <si>
    <t>1-0056189</t>
  </si>
  <si>
    <t>CISNEROS OVIEDO SEGUNDO MANUEL</t>
  </si>
  <si>
    <t>001-001-000171112</t>
  </si>
  <si>
    <t>2012-725</t>
  </si>
  <si>
    <t>1-0056199</t>
  </si>
  <si>
    <t>CONGACHA SILVA MARCO ANTONIO</t>
  </si>
  <si>
    <t>001-001-000171113</t>
  </si>
  <si>
    <t>2012-736</t>
  </si>
  <si>
    <t>1-0056216</t>
  </si>
  <si>
    <t>FIGUEROA MONTAÑO ENRIQUE LEONARDO</t>
  </si>
  <si>
    <t>001-001-000171114</t>
  </si>
  <si>
    <t>2012-691</t>
  </si>
  <si>
    <t>1-0056206</t>
  </si>
  <si>
    <t>GAIBOR TAPIA SEGUNDO ABRAHAN</t>
  </si>
  <si>
    <t>001-001-000171115</t>
  </si>
  <si>
    <t>2012-745</t>
  </si>
  <si>
    <t>1-0056200</t>
  </si>
  <si>
    <t>GUEL QUISHPE JORDAN</t>
  </si>
  <si>
    <t>001-001-000171116</t>
  </si>
  <si>
    <t>2012-722</t>
  </si>
  <si>
    <t>1-0056213</t>
  </si>
  <si>
    <t>LOOR MENDOZA WILMER JACINTA</t>
  </si>
  <si>
    <t>001-001-000171117</t>
  </si>
  <si>
    <t>2012-744</t>
  </si>
  <si>
    <t>1-0056209</t>
  </si>
  <si>
    <t>MENDOZA MACIAS LIDIA MONCERRATE</t>
  </si>
  <si>
    <t>001-001-000171118</t>
  </si>
  <si>
    <t>2012-733</t>
  </si>
  <si>
    <t>1-0056201</t>
  </si>
  <si>
    <t xml:space="preserve">ORDOÑEZ JUMBO HERY FRANCISCO </t>
  </si>
  <si>
    <t>001-001-000171119</t>
  </si>
  <si>
    <t>2012-716</t>
  </si>
  <si>
    <t>1-0056194</t>
  </si>
  <si>
    <t>ORTEGA GARCES JUANA ADRIANA</t>
  </si>
  <si>
    <t>001-001-000171120</t>
  </si>
  <si>
    <t>2012-746</t>
  </si>
  <si>
    <t>1-0056211</t>
  </si>
  <si>
    <t>ORTIZ BENALCAZAR MARY SONIA</t>
  </si>
  <si>
    <t>001-001-000171121</t>
  </si>
  <si>
    <t>2012-735</t>
  </si>
  <si>
    <t>1-0056184</t>
  </si>
  <si>
    <t>ORTIZ RODRIGUEZ JHON JAIRO</t>
  </si>
  <si>
    <t>001-001-000171122</t>
  </si>
  <si>
    <t>2012-721</t>
  </si>
  <si>
    <t>1-0056218</t>
  </si>
  <si>
    <t>PALACIOS CEDEÑO ENMA CARMELA</t>
  </si>
  <si>
    <t>001-001-000171123</t>
  </si>
  <si>
    <t>2012-719</t>
  </si>
  <si>
    <t>1-0056214</t>
  </si>
  <si>
    <t>PERERO MONTENEGRO RODYN LEODAN</t>
  </si>
  <si>
    <t>001-001-000171124</t>
  </si>
  <si>
    <t>2012-724</t>
  </si>
  <si>
    <t>1-0056188</t>
  </si>
  <si>
    <t>REYES VIVAS DAVID FABRICIO</t>
  </si>
  <si>
    <t>001-001-000171125</t>
  </si>
  <si>
    <t>2012-727</t>
  </si>
  <si>
    <t>1-0056195</t>
  </si>
  <si>
    <t>SANCHEZ BARRAGAN CARLOS JOAO</t>
  </si>
  <si>
    <t>001-001-000171126</t>
  </si>
  <si>
    <t>2012-714</t>
  </si>
  <si>
    <t>1-0056186</t>
  </si>
  <si>
    <t>SANTILLAN GONGORA CRISTHIAN DAVID</t>
  </si>
  <si>
    <t>001-001-000171127</t>
  </si>
  <si>
    <t>2012-743</t>
  </si>
  <si>
    <t>1-0056205</t>
  </si>
  <si>
    <t>VALENCIA LEONES SANDRA VIVIANA</t>
  </si>
  <si>
    <t>001-001-000171128</t>
  </si>
  <si>
    <t>2012-730</t>
  </si>
  <si>
    <t>1-0056192</t>
  </si>
  <si>
    <t>VILLACRES CEVALLOS WASHIGTON VICENTE</t>
  </si>
  <si>
    <t>001-001-000171130</t>
  </si>
  <si>
    <t>2012-729</t>
  </si>
  <si>
    <t>1-0056210</t>
  </si>
  <si>
    <t>YELA MADROÑERO ALEXIS GABRIEL</t>
  </si>
  <si>
    <t>001-001-000171132</t>
  </si>
  <si>
    <t>2012-742</t>
  </si>
  <si>
    <t>1-0056202</t>
  </si>
  <si>
    <t>ZAMBRANO BARRAGAN YAJAIRA YADIRA</t>
  </si>
  <si>
    <t>001-001-000171133</t>
  </si>
  <si>
    <t>2012-720</t>
  </si>
  <si>
    <t>1-0056212</t>
  </si>
  <si>
    <t>ZAMBRANO GREFA JOSSELYN LEONELA</t>
  </si>
  <si>
    <t>001-001-000171134</t>
  </si>
  <si>
    <t>2012-734</t>
  </si>
  <si>
    <t>1-0056203</t>
  </si>
  <si>
    <t>ZAMBRANO VILLACIS JUAN</t>
  </si>
  <si>
    <t>001-001-000171135</t>
  </si>
  <si>
    <t>2012-737</t>
  </si>
  <si>
    <t>1-0056279</t>
  </si>
  <si>
    <t>MIRANDA ZAVALA CARLOS ALBERTO</t>
  </si>
  <si>
    <t>001-001-000171136</t>
  </si>
  <si>
    <t>2012-690</t>
  </si>
  <si>
    <t>PLUAS DUARTE SARA ELIZABETH</t>
  </si>
  <si>
    <t>001-001-000171137</t>
  </si>
  <si>
    <t>RECLAMO NRO</t>
  </si>
  <si>
    <t>2010-632</t>
  </si>
  <si>
    <t xml:space="preserve">ARROYO CABEZAS JONATHA CLEVER </t>
  </si>
  <si>
    <t>001-001-0001741096</t>
  </si>
  <si>
    <t>2012-749</t>
  </si>
  <si>
    <t>1-0056741</t>
  </si>
  <si>
    <t>ANGAR CAYANCELA LUIS JAVIER</t>
  </si>
  <si>
    <t>001-001-000171143</t>
  </si>
  <si>
    <t>2012-770</t>
  </si>
  <si>
    <t>1-0056747</t>
  </si>
  <si>
    <t>ANGARA ALVAREZ EFREN ISAIAS</t>
  </si>
  <si>
    <t>001-001-000171144</t>
  </si>
  <si>
    <t>2012-751</t>
  </si>
  <si>
    <t>1-0056739</t>
  </si>
  <si>
    <t>CANCHINGRE INTRIAGO LUIS GREGORIO</t>
  </si>
  <si>
    <t>001-001-000171145</t>
  </si>
  <si>
    <t>2012-694</t>
  </si>
  <si>
    <t>1-0053527</t>
  </si>
  <si>
    <t>CASTAÑEDA MACIAS VICTOR DAVID</t>
  </si>
  <si>
    <t>001-001-000171146</t>
  </si>
  <si>
    <t>2012-755</t>
  </si>
  <si>
    <t>1-0056738</t>
  </si>
  <si>
    <t>DIAZ CRUZ ARTURO FRANCO</t>
  </si>
  <si>
    <t>001-001-000171148</t>
  </si>
  <si>
    <t>2012-769</t>
  </si>
  <si>
    <t>1-0056753</t>
  </si>
  <si>
    <t>DIAZ MONTENEGRO RENE EDMUNDO</t>
  </si>
  <si>
    <t>001-001-000171149</t>
  </si>
  <si>
    <t>2012-752</t>
  </si>
  <si>
    <t>1-0056736</t>
  </si>
  <si>
    <t>GARCIA CHICA AMPARO GENOVEVA</t>
  </si>
  <si>
    <t>001-001-000171150</t>
  </si>
  <si>
    <t>2012-759</t>
  </si>
  <si>
    <t xml:space="preserve"> 1-0056752</t>
  </si>
  <si>
    <t>GRANDA CALDERON ALCIVAR RODRIGO</t>
  </si>
  <si>
    <t>001-001-000171151</t>
  </si>
  <si>
    <t>2012-764</t>
  </si>
  <si>
    <t>1-0056751</t>
  </si>
  <si>
    <t>GUAMAN NAUCIN MIGUEL GEOVANNY</t>
  </si>
  <si>
    <t>001-001-000171152</t>
  </si>
  <si>
    <t>2012-766</t>
  </si>
  <si>
    <t>1-0056730</t>
  </si>
  <si>
    <t>JARRIN VEGA FREDDY JAVIER</t>
  </si>
  <si>
    <t>001-001-000171153</t>
  </si>
  <si>
    <t>2012-760</t>
  </si>
  <si>
    <t>1-0056728</t>
  </si>
  <si>
    <t>MALDONADO BENAVIDES JESUS SANTIAGO</t>
  </si>
  <si>
    <t>001-001-000171154</t>
  </si>
  <si>
    <t>2012-775</t>
  </si>
  <si>
    <t>1-0056748</t>
  </si>
  <si>
    <t>MALDONADO CUZME JONATHAN ALBERTO</t>
  </si>
  <si>
    <t>001-001-000171155</t>
  </si>
  <si>
    <t>2012-753</t>
  </si>
  <si>
    <t>1-0056737</t>
  </si>
  <si>
    <t>MEDINA GOROZABEL RAMON CLEMENTEL</t>
  </si>
  <si>
    <t>001-001-000171156</t>
  </si>
  <si>
    <t>2012-767</t>
  </si>
  <si>
    <t>1-0056744</t>
  </si>
  <si>
    <t>MONTAÑO VALDEZ LUIS RAFAEL</t>
  </si>
  <si>
    <t>001-001-000171157</t>
  </si>
  <si>
    <t>2012-762</t>
  </si>
  <si>
    <t>1-0056750</t>
  </si>
  <si>
    <t>OCAMPO CARDENAS ANA DELFA</t>
  </si>
  <si>
    <t>001-001-000171158</t>
  </si>
  <si>
    <t>2012-763</t>
  </si>
  <si>
    <t>1-0056731</t>
  </si>
  <si>
    <t>PINZA OROSCO MANUEL ALBERTO</t>
  </si>
  <si>
    <t>001-001-000171159</t>
  </si>
  <si>
    <t>2012-748</t>
  </si>
  <si>
    <t>1-0056742</t>
  </si>
  <si>
    <t>QUENAN MONTENEGRO ANDREA</t>
  </si>
  <si>
    <t>001-001-000171160</t>
  </si>
  <si>
    <t>2012-771</t>
  </si>
  <si>
    <t>1-0056722</t>
  </si>
  <si>
    <t>SINCHIGUANO GUANOQUIZA ROSA ELVIRA</t>
  </si>
  <si>
    <t>001-001-000171161</t>
  </si>
  <si>
    <t>2012-757</t>
  </si>
  <si>
    <t>1-0056745</t>
  </si>
  <si>
    <t>TOLEDO MENDOZA KIMBERLI MICHEL</t>
  </si>
  <si>
    <t>001-001-000171162</t>
  </si>
  <si>
    <t>2012-768</t>
  </si>
  <si>
    <t>1-0056755</t>
  </si>
  <si>
    <t>VARGAS FERNANDEZ SANTA SUSANA</t>
  </si>
  <si>
    <t>001-001-000171163</t>
  </si>
  <si>
    <t>2012-756</t>
  </si>
  <si>
    <t>1-0056725</t>
  </si>
  <si>
    <t>VERA CARVAJAL GUSTAVO OSWALDO</t>
  </si>
  <si>
    <t>001-001-000171164</t>
  </si>
  <si>
    <t>2012-773</t>
  </si>
  <si>
    <t>1-0086724</t>
  </si>
  <si>
    <t>ZAMBRANO RESABALA NELLY MARIELA</t>
  </si>
  <si>
    <t>001-001-000171165</t>
  </si>
  <si>
    <t>2012-699</t>
  </si>
  <si>
    <t>1-0053557</t>
  </si>
  <si>
    <t>ZAMBRANO ZAMBRANO ESTALIN DAMIAN</t>
  </si>
  <si>
    <t>001-001-000171166</t>
  </si>
  <si>
    <t>2012-682</t>
  </si>
  <si>
    <t>1-0056735</t>
  </si>
  <si>
    <t>LOPEZ ZAMBRANO ALEX DARIO</t>
  </si>
  <si>
    <t>001-001-000171141</t>
  </si>
  <si>
    <t>2012-726</t>
  </si>
  <si>
    <t>1-0056734</t>
  </si>
  <si>
    <t>DIAZ PANTOJA JOSE GUSTAVO</t>
  </si>
  <si>
    <t>001-001-000171142</t>
  </si>
  <si>
    <t xml:space="preserve">COLONIAL </t>
  </si>
  <si>
    <t>2012-758</t>
  </si>
  <si>
    <t>1-0056749</t>
  </si>
  <si>
    <t>ARMIJOS GRANDA JORGE XAVIER</t>
  </si>
  <si>
    <t>001-001-000171140</t>
  </si>
  <si>
    <t>SUCRE</t>
  </si>
  <si>
    <t>2012-380</t>
  </si>
  <si>
    <t>001-001-000171139</t>
  </si>
  <si>
    <t>2012-780</t>
  </si>
  <si>
    <t>1-0058665</t>
  </si>
  <si>
    <t>BERNAL PASPUEL SARA MAGDALENA</t>
  </si>
  <si>
    <t>001-001-000171167</t>
  </si>
  <si>
    <t>2012-761</t>
  </si>
  <si>
    <t>1-0058647</t>
  </si>
  <si>
    <t>CHARCOPA MUÑOZ JOHAO ISRAEL</t>
  </si>
  <si>
    <t>001-001-000171168</t>
  </si>
  <si>
    <t>2012-792</t>
  </si>
  <si>
    <t>1-0058644</t>
  </si>
  <si>
    <t>COBEÑA RODRIGUEZ MARIA MONSERRATE</t>
  </si>
  <si>
    <t>001-001-000171169</t>
  </si>
  <si>
    <t>2012-786</t>
  </si>
  <si>
    <t>1-0058648</t>
  </si>
  <si>
    <t>CORDOVA MENDOZA ANGEL AGUSTIN</t>
  </si>
  <si>
    <t>001-001-000171170</t>
  </si>
  <si>
    <t>2012-781</t>
  </si>
  <si>
    <t>1-0058666</t>
  </si>
  <si>
    <t>CORDOVA MENDOZA JUAN ANDRES</t>
  </si>
  <si>
    <t>001-001-000171171</t>
  </si>
  <si>
    <t>2012-765</t>
  </si>
  <si>
    <t>1-0058663</t>
  </si>
  <si>
    <t>FIALLO BOSQUEZ HOUSEMBERTH DAVID</t>
  </si>
  <si>
    <t>001-001-000171172</t>
  </si>
  <si>
    <t>2012-772</t>
  </si>
  <si>
    <t>1-0058657</t>
  </si>
  <si>
    <t>LANDAZURI TRUJILLO LEYDY GABRIELA</t>
  </si>
  <si>
    <t>001-001-000171173</t>
  </si>
  <si>
    <t>2012-776</t>
  </si>
  <si>
    <t>1-0058656</t>
  </si>
  <si>
    <t>LOOR COBEÑA LUIS ANGEL</t>
  </si>
  <si>
    <t>001-001-000171174</t>
  </si>
  <si>
    <t>2012-777</t>
  </si>
  <si>
    <t>1-0058645</t>
  </si>
  <si>
    <t>LOOR MUENTES ALVARO SIMON</t>
  </si>
  <si>
    <t>001-001-000171175</t>
  </si>
  <si>
    <t>2012-778</t>
  </si>
  <si>
    <t>1-0058673</t>
  </si>
  <si>
    <t>LOOR TUAREZ ANDY WAGNER</t>
  </si>
  <si>
    <t>001-001-000171176</t>
  </si>
  <si>
    <t>2012-779</t>
  </si>
  <si>
    <t>1-0058659</t>
  </si>
  <si>
    <t>LOPEZ SOLORZANO HERMEN MARIANO</t>
  </si>
  <si>
    <t>001-001-000171177</t>
  </si>
  <si>
    <t>1-0058658</t>
  </si>
  <si>
    <t>MARQUEZ ARTEAGA MARCO ANTONIO</t>
  </si>
  <si>
    <t>001-001-000171178</t>
  </si>
  <si>
    <t>2012-782</t>
  </si>
  <si>
    <t>1-0058670</t>
  </si>
  <si>
    <t>MASAQUISA MUÑOZ KARINA NOEMI</t>
  </si>
  <si>
    <t>001-001-000171179</t>
  </si>
  <si>
    <t>2012-783</t>
  </si>
  <si>
    <t>1-0058632</t>
  </si>
  <si>
    <t>MOREIRA SOSA JESSICA YAJAIRA</t>
  </si>
  <si>
    <t>001-001-000171180</t>
  </si>
  <si>
    <t>2012-785</t>
  </si>
  <si>
    <t>1-0058661</t>
  </si>
  <si>
    <t>OJEDA GOMEZ MARCO GEOVANNY</t>
  </si>
  <si>
    <t>001-001-000171181</t>
  </si>
  <si>
    <t>1-0058668</t>
  </si>
  <si>
    <t>ORDOÑEZ FARINANGO MANUEL ISACC</t>
  </si>
  <si>
    <t>001-001-000171182</t>
  </si>
  <si>
    <t>2012-788</t>
  </si>
  <si>
    <t>1-0058649</t>
  </si>
  <si>
    <t>SAMANIEGO RUIZ LUIS FERNANDO</t>
  </si>
  <si>
    <t>001-001-000171183</t>
  </si>
  <si>
    <t>2012-789</t>
  </si>
  <si>
    <t>1-0058654</t>
  </si>
  <si>
    <t>SOLIS SOLIS CARLOS ALFREDO</t>
  </si>
  <si>
    <t>001-001-000171184</t>
  </si>
  <si>
    <t>2012-790</t>
  </si>
  <si>
    <t>1-0058651</t>
  </si>
  <si>
    <t>YANEZ ERAZO JAIRO ESTALIN</t>
  </si>
  <si>
    <t>001-001-000171185</t>
  </si>
  <si>
    <t>1-0058660</t>
  </si>
  <si>
    <t>LAPO SANCHEZ HERMEL EDUARDO</t>
  </si>
  <si>
    <t>001-001-000171186</t>
  </si>
  <si>
    <t>2012-671</t>
  </si>
  <si>
    <t>001-001-000171101</t>
  </si>
  <si>
    <t>2012-680</t>
  </si>
  <si>
    <t>2012-681</t>
  </si>
  <si>
    <t>1-0045538</t>
  </si>
  <si>
    <t>MONTAÑO MONTAÑO URBANO ALADINO</t>
  </si>
  <si>
    <t>001-001-000171097</t>
  </si>
  <si>
    <t>2012-697</t>
  </si>
  <si>
    <t>001-001-000171099</t>
  </si>
  <si>
    <t>2012-709</t>
  </si>
  <si>
    <t>001-001-000171100</t>
  </si>
  <si>
    <t>2012-819</t>
  </si>
  <si>
    <t>1-0058985</t>
  </si>
  <si>
    <t>CAGUA MIRANDA EDWIN BELARMINO</t>
  </si>
  <si>
    <t>001-001-000171187</t>
  </si>
  <si>
    <t>2012-807</t>
  </si>
  <si>
    <t>1-0058937</t>
  </si>
  <si>
    <t>CORDERO GIRON ERDULFO GALO</t>
  </si>
  <si>
    <t>001-001-000171188</t>
  </si>
  <si>
    <t>1-0058829</t>
  </si>
  <si>
    <t xml:space="preserve">FARINANGO PALACIOS NARCISA DEL CARMEN </t>
  </si>
  <si>
    <t>001-001-000171189</t>
  </si>
  <si>
    <t>2012-816</t>
  </si>
  <si>
    <t>1-0058987</t>
  </si>
  <si>
    <t xml:space="preserve">ILVAY SUICA SEGUNDO MANUEL </t>
  </si>
  <si>
    <t>001-001-000171190</t>
  </si>
  <si>
    <t>2012-818</t>
  </si>
  <si>
    <t>1-0058986</t>
  </si>
  <si>
    <t>JIMENEZ JIMENEZ JORGE LUIS</t>
  </si>
  <si>
    <t>001-001-000171191</t>
  </si>
  <si>
    <t>2012-805</t>
  </si>
  <si>
    <t>1-0058960</t>
  </si>
  <si>
    <t>LARA POSLIGUA SCARLETH</t>
  </si>
  <si>
    <t>001-001-000171193</t>
  </si>
  <si>
    <t>2012-804</t>
  </si>
  <si>
    <t>1-0058929</t>
  </si>
  <si>
    <t>LARA TAPIA MESIAS</t>
  </si>
  <si>
    <t>001-001-000171194</t>
  </si>
  <si>
    <t>2012-814</t>
  </si>
  <si>
    <t>1-0058950</t>
  </si>
  <si>
    <t>LOOR CARDENAS ANDERSON EDUARDO</t>
  </si>
  <si>
    <t>001-001-000171195</t>
  </si>
  <si>
    <t>2012-820</t>
  </si>
  <si>
    <t>1-0058968</t>
  </si>
  <si>
    <t>LOOR NIEVE LUIS ISRAEL</t>
  </si>
  <si>
    <t>001-001-000171196</t>
  </si>
  <si>
    <t>2012-821</t>
  </si>
  <si>
    <t>1-0058984</t>
  </si>
  <si>
    <t>LOPEZ GUEVARA JENIFER LISBETH</t>
  </si>
  <si>
    <t>001-001-000171197</t>
  </si>
  <si>
    <t>2012-817</t>
  </si>
  <si>
    <t>1-0058988</t>
  </si>
  <si>
    <t>MARIN CUEVA MOISES RICARDO</t>
  </si>
  <si>
    <t>001-001-000171198</t>
  </si>
  <si>
    <t>2012-802</t>
  </si>
  <si>
    <t>1-0058931</t>
  </si>
  <si>
    <t>MERCHAN VITERI ALISSON ELIZABETH</t>
  </si>
  <si>
    <t>001-001-000171199</t>
  </si>
  <si>
    <t>2012-784</t>
  </si>
  <si>
    <t>1-0058664</t>
  </si>
  <si>
    <t>MORENO CHOEZ MANUEL ORLANDO</t>
  </si>
  <si>
    <t>001-001-000171200</t>
  </si>
  <si>
    <t>1-0058652</t>
  </si>
  <si>
    <t xml:space="preserve">ORDOÑEZ PLASENCIA ANGEL ANIBAL </t>
  </si>
  <si>
    <t>001-001-000171201</t>
  </si>
  <si>
    <t>2012-813</t>
  </si>
  <si>
    <t>1-0058940</t>
  </si>
  <si>
    <t>QUINTEROS FARINANGO JOSE ENRIQUE</t>
  </si>
  <si>
    <t>001-001-000171202</t>
  </si>
  <si>
    <t>2012-274</t>
  </si>
  <si>
    <t>1-0060491</t>
  </si>
  <si>
    <t>2012-823</t>
  </si>
  <si>
    <t>1-0059002</t>
  </si>
  <si>
    <t>ROJAS ZAMBRANO ANDRES SANTIAGO</t>
  </si>
  <si>
    <t>001-001-000171203</t>
  </si>
  <si>
    <t>2012-815</t>
  </si>
  <si>
    <t>1-0058934</t>
  </si>
  <si>
    <t>SANTANA ZAMBRANO YANDRY ANTONIO</t>
  </si>
  <si>
    <t>001-001-000171204</t>
  </si>
  <si>
    <t>2012-806</t>
  </si>
  <si>
    <t>1-0058955</t>
  </si>
  <si>
    <t>TORRES SALAZAR EDISON FERNANDO</t>
  </si>
  <si>
    <t>001-001-000171205</t>
  </si>
  <si>
    <t>2012-808</t>
  </si>
  <si>
    <t>1-0058938</t>
  </si>
  <si>
    <t>TUTIBEN SANCHEZ EDITA LEONOR</t>
  </si>
  <si>
    <t>001-001-000171206</t>
  </si>
  <si>
    <t>2012-803</t>
  </si>
  <si>
    <t>1-005930</t>
  </si>
  <si>
    <t>VITEI TELLO FLAVIA ELIZABETH</t>
  </si>
  <si>
    <t>001-001-000171207</t>
  </si>
  <si>
    <t>2012-822</t>
  </si>
  <si>
    <t>1-0059001</t>
  </si>
  <si>
    <t>ZAMBRANO QUISHPE ANDREINA YOMARA</t>
  </si>
  <si>
    <t>001-001-000171208</t>
  </si>
  <si>
    <t>1-0058653</t>
  </si>
  <si>
    <t>ZAMORA AVILA JOSE</t>
  </si>
  <si>
    <t>001-001-000171213</t>
  </si>
  <si>
    <t>2012-693</t>
  </si>
  <si>
    <t>1-0058919</t>
  </si>
  <si>
    <t>CHAVEZ MENDIETA MANUEL ENRIQUE</t>
  </si>
  <si>
    <t>001-001-000171210</t>
  </si>
  <si>
    <t>QBE COLONIAL</t>
  </si>
  <si>
    <t>2012-801</t>
  </si>
  <si>
    <t>1-0058927</t>
  </si>
  <si>
    <t>MARCILLO ZAMBRANO RICARDO</t>
  </si>
  <si>
    <t>001-001-000171211</t>
  </si>
  <si>
    <t>2012-800</t>
  </si>
  <si>
    <t>1-0058925</t>
  </si>
  <si>
    <t>NAZARENO BONE JOSE ELIGIO</t>
  </si>
  <si>
    <t>001-001-000171212</t>
  </si>
  <si>
    <t>2012-856</t>
  </si>
  <si>
    <t>1-0060407</t>
  </si>
  <si>
    <t xml:space="preserve">ACOSTA LOOR LUIS DANIEL </t>
  </si>
  <si>
    <t>001-001-000171216</t>
  </si>
  <si>
    <r>
      <t xml:space="preserve">ANULACION DE FACTURAS SOLICITADA POR EL SR GERENTE  </t>
    </r>
    <r>
      <rPr>
        <b/>
        <sz val="11"/>
        <color indexed="8"/>
        <rFont val="Calibri"/>
        <family val="2"/>
      </rPr>
      <t>PENDIENTE DE SOLICITAR FACTURAS</t>
    </r>
  </si>
  <si>
    <t>2012-661</t>
  </si>
  <si>
    <t>1-0060476</t>
  </si>
  <si>
    <t>ACOSTA LOOR ANA AUXILIADORA</t>
  </si>
  <si>
    <t>001-001-000171217</t>
  </si>
  <si>
    <t>2012-835</t>
  </si>
  <si>
    <t>1-0060383</t>
  </si>
  <si>
    <t>AGUAVIL VARGAS JAIME MARCELO</t>
  </si>
  <si>
    <t>001-001-000171221</t>
  </si>
  <si>
    <t>2012-831</t>
  </si>
  <si>
    <t>1-0060376</t>
  </si>
  <si>
    <t>ANGULO HERNANDEZ MARIO JAVIER</t>
  </si>
  <si>
    <t>001-001-000171222</t>
  </si>
  <si>
    <t>2012-836</t>
  </si>
  <si>
    <t>1-0060380</t>
  </si>
  <si>
    <t>ARTEAGA LIMA JHON EDUARDO</t>
  </si>
  <si>
    <t>001-001-000171223</t>
  </si>
  <si>
    <t>2012-812</t>
  </si>
  <si>
    <t>1-0060378</t>
  </si>
  <si>
    <t>BRAVO LOOR CARLA GERALDI</t>
  </si>
  <si>
    <t>001-001-000171224</t>
  </si>
  <si>
    <t>2012-793</t>
  </si>
  <si>
    <t>1-0060474</t>
  </si>
  <si>
    <t>CAÑIZAREZ OLMEDO WILLIAM LIDER</t>
  </si>
  <si>
    <t>001-001-000171225</t>
  </si>
  <si>
    <t>2012-851</t>
  </si>
  <si>
    <t>1-0060397</t>
  </si>
  <si>
    <t>CARRION LOYA JUAN ANDRES</t>
  </si>
  <si>
    <t>001-001-000171226</t>
  </si>
  <si>
    <t>2012-853</t>
  </si>
  <si>
    <t>1-0060406</t>
  </si>
  <si>
    <t>CRESPO TIMBILA MANUEL AGUSTIN</t>
  </si>
  <si>
    <t>001-001-000171227</t>
  </si>
  <si>
    <t>2012-840</t>
  </si>
  <si>
    <t>1-0060365</t>
  </si>
  <si>
    <t>DEL VALLE MACIAS WASHINTONG JEFFERSON</t>
  </si>
  <si>
    <t>001-001-000171228</t>
  </si>
  <si>
    <t>2012-852</t>
  </si>
  <si>
    <t>1-0060399</t>
  </si>
  <si>
    <t>DOMINGUEZ PADILLA DIANA VANESSA</t>
  </si>
  <si>
    <t>001-001-000171229</t>
  </si>
  <si>
    <t>2012-810</t>
  </si>
  <si>
    <t>1-0060385</t>
  </si>
  <si>
    <t>ENCARNACION SOLANO VICTOR ANDRES</t>
  </si>
  <si>
    <t>001-001-000171230</t>
  </si>
  <si>
    <t>2012-838</t>
  </si>
  <si>
    <t>1-0060359</t>
  </si>
  <si>
    <t>ESTACIO RIOS JUAN CARLOS</t>
  </si>
  <si>
    <t>001-001-000171231</t>
  </si>
  <si>
    <t>2012-839</t>
  </si>
  <si>
    <t>1-0060360</t>
  </si>
  <si>
    <t>GARCIA SEIS JORGE DAVID</t>
  </si>
  <si>
    <t>001-001-000171232</t>
  </si>
  <si>
    <t>2012-791</t>
  </si>
  <si>
    <t>1-0060475</t>
  </si>
  <si>
    <t>GARCIA DAVILA BEIXI ANAHI</t>
  </si>
  <si>
    <t>001-001-000171233</t>
  </si>
  <si>
    <t>2012-686</t>
  </si>
  <si>
    <t>2012-847</t>
  </si>
  <si>
    <t>1-0060396</t>
  </si>
  <si>
    <t>MASAPANTA CORAL CRISTIAN ROBERTO</t>
  </si>
  <si>
    <t>001-001-000171234</t>
  </si>
  <si>
    <t>2012-826</t>
  </si>
  <si>
    <t>1-0060374</t>
  </si>
  <si>
    <t>MERINO LLAUCA JOSE MIGUEL</t>
  </si>
  <si>
    <t>001-001-000171235</t>
  </si>
  <si>
    <t>2012-859</t>
  </si>
  <si>
    <t>1-0060404</t>
  </si>
  <si>
    <t>MERO PINARGOTE ROSA CATALINA</t>
  </si>
  <si>
    <t>001-001-000171236</t>
  </si>
  <si>
    <t>2012-854</t>
  </si>
  <si>
    <t>1-0060401</t>
  </si>
  <si>
    <t>MORA ASANZA CARLOS MAGNO</t>
  </si>
  <si>
    <t>001-001-000171237</t>
  </si>
  <si>
    <t>2012-825</t>
  </si>
  <si>
    <t>1-0060377</t>
  </si>
  <si>
    <t>MOREIRA RODRIGUEZ ERCKA MARBELLA</t>
  </si>
  <si>
    <t>001-001-000171238</t>
  </si>
  <si>
    <t>2012-844</t>
  </si>
  <si>
    <t>1-0060388</t>
  </si>
  <si>
    <t>MORETA ROMERO AIDA MARINA</t>
  </si>
  <si>
    <t>001-001-000171239</t>
  </si>
  <si>
    <t>2012-842</t>
  </si>
  <si>
    <t>1-0060391</t>
  </si>
  <si>
    <t>ORTEGA BRAVO SANTIAGO RICARDO</t>
  </si>
  <si>
    <t>001-001-000171240</t>
  </si>
  <si>
    <t>2012-841</t>
  </si>
  <si>
    <t>1-0060389</t>
  </si>
  <si>
    <t>ORTEGA CERON ADRIANA LIZBETH</t>
  </si>
  <si>
    <t>001-001-000171241</t>
  </si>
  <si>
    <t>2012-827</t>
  </si>
  <si>
    <t>1-0060367</t>
  </si>
  <si>
    <t>ORTIZ FIGUEROA BYRON ENRIQUE</t>
  </si>
  <si>
    <t>001-001-000171242</t>
  </si>
  <si>
    <t>2012-848</t>
  </si>
  <si>
    <t>1-0060398</t>
  </si>
  <si>
    <t>PARRALES ZAMBRANO TITO ALFREDO</t>
  </si>
  <si>
    <t>001-001-000171243</t>
  </si>
  <si>
    <t>2012-809</t>
  </si>
  <si>
    <t>1-0060382</t>
  </si>
  <si>
    <t>PEÑAFIEL SANTOS HERMEN HORACIO</t>
  </si>
  <si>
    <t>001-001-000171244</t>
  </si>
  <si>
    <t>2012-849</t>
  </si>
  <si>
    <t>1-0060369</t>
  </si>
  <si>
    <t>PEÑARRIETA MARQUEZ JOSTHYN JAVIER</t>
  </si>
  <si>
    <t>001-001-000171245</t>
  </si>
  <si>
    <t>2012-829</t>
  </si>
  <si>
    <t>1-0060373</t>
  </si>
  <si>
    <t>PUETATE MADROÑERO BRYAN FRANCISCO</t>
  </si>
  <si>
    <t>001-001-000171246</t>
  </si>
  <si>
    <t>2012-846</t>
  </si>
  <si>
    <t>1-0060400</t>
  </si>
  <si>
    <t>QUIROZ ZAMBRANO OTTON WALBERTO</t>
  </si>
  <si>
    <t>001-001-000171247</t>
  </si>
  <si>
    <t>2012-855</t>
  </si>
  <si>
    <t>1-0060405</t>
  </si>
  <si>
    <t>RODRIGUEZ BAQUE MAXIMO ALEXI</t>
  </si>
  <si>
    <t>001-001-000171248</t>
  </si>
  <si>
    <t>2012-850</t>
  </si>
  <si>
    <t>1-0060394</t>
  </si>
  <si>
    <t>TORRES HERNANDEZ DIGNA CORINA</t>
  </si>
  <si>
    <t>001-001-000171249</t>
  </si>
  <si>
    <t>2012-833</t>
  </si>
  <si>
    <t>1-0060387</t>
  </si>
  <si>
    <t>VACA VALENCIA WILSON GEOVANNY</t>
  </si>
  <si>
    <t>001-001-000171250</t>
  </si>
  <si>
    <t>2012-845</t>
  </si>
  <si>
    <t>1-0060386</t>
  </si>
  <si>
    <t>VELEZ CABRERA ANGEL GABRIEL</t>
  </si>
  <si>
    <t>001-001-000171251</t>
  </si>
  <si>
    <t>2012-834</t>
  </si>
  <si>
    <t>1-0060390</t>
  </si>
  <si>
    <t>VERA ZAMBRANO MIRIAN LOURDES</t>
  </si>
  <si>
    <t>001-001-000171252</t>
  </si>
  <si>
    <t>2012-837</t>
  </si>
  <si>
    <t>1-0060362</t>
  </si>
  <si>
    <t>VIZCAINO BASURTO JEREMI ARIEL</t>
  </si>
  <si>
    <t>001-001-000171253</t>
  </si>
  <si>
    <t>2012-828</t>
  </si>
  <si>
    <t>1-0060368</t>
  </si>
  <si>
    <t>YANQUI SANGOTUÑA ROSA ANA MARIA</t>
  </si>
  <si>
    <t>001-001-000171254</t>
  </si>
  <si>
    <t>1-0062748</t>
  </si>
  <si>
    <t xml:space="preserve">PERERO MONTENEGRO RODYN LEODAN </t>
  </si>
  <si>
    <t>001-001-000171261</t>
  </si>
  <si>
    <t>001-001-000171262</t>
  </si>
  <si>
    <t>001-001-000171263</t>
  </si>
  <si>
    <t>001-001-000171302</t>
  </si>
  <si>
    <t>001-001-000171265</t>
  </si>
  <si>
    <t>001-001-000171266</t>
  </si>
  <si>
    <t>001-001-000171267</t>
  </si>
  <si>
    <t>001-001-000171268</t>
  </si>
  <si>
    <t>001-001-000171269</t>
  </si>
  <si>
    <t>001-001-000171270</t>
  </si>
  <si>
    <t>001-001-000171271</t>
  </si>
  <si>
    <t>001-001-000171272</t>
  </si>
  <si>
    <t>001-001-000171273</t>
  </si>
  <si>
    <t>001-001-000171274</t>
  </si>
  <si>
    <t>001-001-000171275</t>
  </si>
  <si>
    <t>001-001-000171276</t>
  </si>
  <si>
    <t>001-001-000171277</t>
  </si>
  <si>
    <t>001-001-000171278</t>
  </si>
  <si>
    <t>001-001-000171279</t>
  </si>
  <si>
    <t>001-001-000171280</t>
  </si>
  <si>
    <t>001-001-000171281</t>
  </si>
  <si>
    <t>001-001-000171282</t>
  </si>
  <si>
    <t>001-001-000171283</t>
  </si>
  <si>
    <t>001-001-000171284</t>
  </si>
  <si>
    <t>001-001-000171285</t>
  </si>
  <si>
    <t>001-001-000171286</t>
  </si>
  <si>
    <t>001-001-000171287</t>
  </si>
  <si>
    <t>001-001-000171289</t>
  </si>
  <si>
    <t>001-001-000171290</t>
  </si>
  <si>
    <t>001-001-000171291</t>
  </si>
  <si>
    <t>001-001-000171292</t>
  </si>
  <si>
    <t>001-001-000171293</t>
  </si>
  <si>
    <t>001-001-000171294</t>
  </si>
  <si>
    <t>001-001-000171295</t>
  </si>
  <si>
    <t>001-001-000171296</t>
  </si>
  <si>
    <t>001-001-000171297</t>
  </si>
  <si>
    <t>001-001-000171298</t>
  </si>
  <si>
    <t>001-001-000171299</t>
  </si>
  <si>
    <t>001-001-000171300</t>
  </si>
  <si>
    <t>001-001-000171303</t>
  </si>
  <si>
    <t xml:space="preserve">FACTURA </t>
  </si>
  <si>
    <t>ABAD ZAMBRANO GABRIEL FERNANDO</t>
  </si>
  <si>
    <t xml:space="preserve">ABAD ZAMBRANO WELLINTONG DAMIAN </t>
  </si>
  <si>
    <t>AGUAYO CEDEÑO CRUZ FLORENTINO</t>
  </si>
  <si>
    <t>ALAVA ZAMBRANO JOSE BLADIMIR</t>
  </si>
  <si>
    <t>ALBARRASIN ESPINOZA JULIA MILENA</t>
  </si>
  <si>
    <t>ANDRADE MARIN EDUADRO FRANCISCO</t>
  </si>
  <si>
    <t>ANDRADE SARANGO CARLA GREIS</t>
  </si>
  <si>
    <t>AREVALO MAFLA GALO OSWANDO</t>
  </si>
  <si>
    <t>ASCONA TICLIAHUANCA ANDI BERMAX</t>
  </si>
  <si>
    <t>AVEIGA BENITO ANTONIO</t>
  </si>
  <si>
    <t>BARRE GARCES MEDARDO ISMAEL</t>
  </si>
  <si>
    <t xml:space="preserve">BENAVIDES USHCA JULIO RAMON </t>
  </si>
  <si>
    <t>BENAVIDES VILLMAR CRISTHIAN RICARDO</t>
  </si>
  <si>
    <t>BOLAÑOS VERNAZA ROXANA ELIZABETH</t>
  </si>
  <si>
    <t>BRAVO CASTILLO LIDER OMAR</t>
  </si>
  <si>
    <t>BRAVO CARVAJAL NOEL</t>
  </si>
  <si>
    <t>BRIONES TUAREZ VALERIA LILIBETH</t>
  </si>
  <si>
    <t>BRIONES TUAREZ MARIBEL CAROLINA</t>
  </si>
  <si>
    <t xml:space="preserve">CABRERA PEREZ ANA BELEN </t>
  </si>
  <si>
    <t>CACEREZ GONZALES MARIA DEL CARMEN</t>
  </si>
  <si>
    <t>CAGUA HERRERA EBER PEDRO</t>
  </si>
  <si>
    <t>CAICEDO LIMONES JOHANA</t>
  </si>
  <si>
    <t>CAMPAÑA INGA JOHN NICOLAY</t>
  </si>
  <si>
    <t>CAMPOZANO CEVALLOS UBIL MAURICIO</t>
  </si>
  <si>
    <t>CARRASCO MAI</t>
  </si>
  <si>
    <t>CARRASCO MACIAS GARDENIA SORAIDA</t>
  </si>
  <si>
    <t xml:space="preserve">CARREÑO MACIAS JUAN OMAR </t>
  </si>
  <si>
    <t>CARRERA YANEZ STEVEN RAFAEL</t>
  </si>
  <si>
    <t>CARVAJAL CHACON ALICIA ELIZABETH</t>
  </si>
  <si>
    <t>CAYAMBE MOROCHO JUAN</t>
  </si>
  <si>
    <t>CHAMBA MALDONADO ESTHER COLOMBIA</t>
  </si>
  <si>
    <t>CHICA ZAMBRANO SHIRLEY MAGDALENA</t>
  </si>
  <si>
    <t>CONTERAS PINARGOTE CESAR FABIAN</t>
  </si>
  <si>
    <t>CORTEZ MEJIA BETTY CELENA</t>
  </si>
  <si>
    <t>CUSME ZAMBRANO LUZ TRINIDAD</t>
  </si>
  <si>
    <t>DELGADO FREIRE KARLA MARIA</t>
  </si>
  <si>
    <t>ERAZO CHINGA PEDRO ISIDRO</t>
  </si>
  <si>
    <t>ESPINOZA GARCIA FATIMA ADELAIDA</t>
  </si>
  <si>
    <t>ESPINOZA BASURTO LOLO BENITO</t>
  </si>
  <si>
    <t>ESPINOZA GARCIA CRISTOBAL ANDRES</t>
  </si>
  <si>
    <t>GAMBOA SOLORZANO YANDRI EDUARDO</t>
  </si>
  <si>
    <t>GARCES GARCIA DAYSI HERLINDA</t>
  </si>
  <si>
    <t>GARCIA GARCIA DANIEL ALFREDO</t>
  </si>
  <si>
    <t>GAVILANEZ BUSTAMANTE MARTHA JANETH</t>
  </si>
  <si>
    <t>GUICAMAIGUA PADILLA JORGE ENRIQUE</t>
  </si>
  <si>
    <t>HERRERA CEDEÑO VANESSA</t>
  </si>
  <si>
    <t xml:space="preserve">HERRERA LOOR ANGELA </t>
  </si>
  <si>
    <t>HERRERA NAPA JOSE LUIS</t>
  </si>
  <si>
    <t>HOLGUIN LINO JOBER ARGENIS</t>
  </si>
  <si>
    <t>HUALSAQUI MINALCHI LUIS ANDERSON</t>
  </si>
  <si>
    <t>LARA GARCES LUIS</t>
  </si>
  <si>
    <t xml:space="preserve">LEAL SABANDO LUIS ESTEBAN </t>
  </si>
  <si>
    <t>LOGACHO RAMIREZ DEICY MARIBEL</t>
  </si>
  <si>
    <t xml:space="preserve">LOOR MORANTE NARCISA DEL CARMEN </t>
  </si>
  <si>
    <t>LOOR VELIZ CRISTIAN RENE</t>
  </si>
  <si>
    <t xml:space="preserve">LUCAS ESPINOZA EDISON SEBASTIAN </t>
  </si>
  <si>
    <t xml:space="preserve">LUCERO ORELLANA NELY CECILIA </t>
  </si>
  <si>
    <t>MARCILLO LOOR DARWIN CIPRIANO</t>
  </si>
  <si>
    <t>MARCILLO DOLORES FANNY</t>
  </si>
  <si>
    <t>MEDINA GUACHANAMA LUIS ALFONSO</t>
  </si>
  <si>
    <t>MEJIA RODRIGUEZ JANNETH JAZZMIN</t>
  </si>
  <si>
    <t>MENDOZA DELGADO KLEVER ANTONIO</t>
  </si>
  <si>
    <t xml:space="preserve">MERA COBEÑA OSWALDO EDWIN </t>
  </si>
  <si>
    <t>MINDA LOOR VICTOR MARIANO</t>
  </si>
  <si>
    <t>MOPOSITA ANGEL MARIA</t>
  </si>
  <si>
    <t>MOREIRA SANTANDER JORGE EMILIO</t>
  </si>
  <si>
    <t>MOREIRA SOLORZANO YAHIR ALEJANDRO</t>
  </si>
  <si>
    <t>MOREIRA VELEZ JACINTO FERNANDO</t>
  </si>
  <si>
    <t>MORENO VEGA WILSON ALVARO</t>
  </si>
  <si>
    <t>MORENO SANTOS ROBERTO</t>
  </si>
  <si>
    <t>MOSQUERA TOROCHE JAVIER STALIN</t>
  </si>
  <si>
    <t>NAPA PAZMIÑO FERNANDO ELIAS</t>
  </si>
  <si>
    <t>ONOFRE LUIS RAUL</t>
  </si>
  <si>
    <t>PALACIOS COBEÑA IXEN ALEXIS</t>
  </si>
  <si>
    <t xml:space="preserve">PALMA CALVOPIÑA FANNY GRACIELA </t>
  </si>
  <si>
    <t>PALMA LAZO RAMON</t>
  </si>
  <si>
    <t>PANTOJA MELO GUILLERMO MILLER</t>
  </si>
  <si>
    <t>PINCHAO VASQUEZ LUIS FELIPE</t>
  </si>
  <si>
    <t>PISCO CEVALLOS ALEXANDER</t>
  </si>
  <si>
    <t xml:space="preserve">PISCO CEVALLOS WASHINTONG FERNANDO </t>
  </si>
  <si>
    <t>PLAZA CETRE ANGIE IBETH</t>
  </si>
  <si>
    <t>POSLIGUA CERVANTES LUIS ALBERTO</t>
  </si>
  <si>
    <t>QUIÑONEZ ACERO CRISTOBAL AGUSTIN</t>
  </si>
  <si>
    <t xml:space="preserve">QUIRUMBAY RIVAS FAUSTO DAVID </t>
  </si>
  <si>
    <t>ROJAS SOLIS SANTIAGO REMIGIO</t>
  </si>
  <si>
    <t>SALMERON MENDOZA LUIS KLEDIS</t>
  </si>
  <si>
    <t>SALVADOR MIELES WILSON GABRIEL</t>
  </si>
  <si>
    <t>SUAREZ SOLIS JOSE MIGUEL</t>
  </si>
  <si>
    <t>SUQUI CALDERON CRISTIAN JAVIER</t>
  </si>
  <si>
    <t>TAMAMI TAMAMI NELSON ABEL</t>
  </si>
  <si>
    <t>TORO TOBAR LUIS GERARDO</t>
  </si>
  <si>
    <t xml:space="preserve">TRUJILLO MONTERO NATALI ABIGAIL </t>
  </si>
  <si>
    <t xml:space="preserve">VELEZ GILER ORLANDO JESUS </t>
  </si>
  <si>
    <t>VERA BALDERRAMOS MOISES ANTONIO</t>
  </si>
  <si>
    <t xml:space="preserve">VERA GAONA LIZETH ALEXANDRA </t>
  </si>
  <si>
    <t>VERA GUERRA MARTHA REGINA</t>
  </si>
  <si>
    <t>VERDUGA BARRE JHONNY JAVIER</t>
  </si>
  <si>
    <t>VILLACREA RIVAS ALBA MARIA</t>
  </si>
  <si>
    <t xml:space="preserve">YANEZ BETANCOURT KEVIN JOEL </t>
  </si>
  <si>
    <t>ZAMBRANO AVEIGA DARIO EZEQUIEL</t>
  </si>
  <si>
    <t>ZAMBRANO CHICA CARMEN PAULINA</t>
  </si>
  <si>
    <t xml:space="preserve">ZAMBRANO CHICA VALESKA MAISIRENE </t>
  </si>
  <si>
    <t xml:space="preserve">ZAMBRANO ZAMBRANO ESTEFANIA JAQUELINE </t>
  </si>
  <si>
    <t>ZAVALA PAZMIÑO JIMMY LEONARDO</t>
  </si>
  <si>
    <t>FACTURA</t>
  </si>
  <si>
    <t>ARROYO VEGA FABRICIO XAVIER</t>
  </si>
  <si>
    <t>BURY ARELLANO VELERIA CAROLINA</t>
  </si>
  <si>
    <t>HERRERA CEDEÑO EDGAR STALIN</t>
  </si>
  <si>
    <t>JUAPE PANELUISA RUTH NOEMI</t>
  </si>
  <si>
    <t>LITARDO MOREIRA JOSSELYN FERNANDA</t>
  </si>
  <si>
    <t xml:space="preserve">LOPEZ TOPON JENIFER MARISOL </t>
  </si>
  <si>
    <t xml:space="preserve">MARTINEZ PINARGOTE DANIEL EFRAIN </t>
  </si>
  <si>
    <t>MINA REYES EVELYN DAYANA</t>
  </si>
  <si>
    <t xml:space="preserve">MOREIRA MUÑOZ LEYDI DIANA </t>
  </si>
  <si>
    <t xml:space="preserve">ORTIZ HEREDIA JOSSELYN ANDREA </t>
  </si>
  <si>
    <t xml:space="preserve">PASTUÑA TOAQUIZA JOSE MARCELO </t>
  </si>
  <si>
    <t>ROSERO SOLORZANO LUIS MANUEL</t>
  </si>
  <si>
    <t>RUIZ YUGLA JOHANNA LISBETH</t>
  </si>
  <si>
    <t xml:space="preserve">VASQUEZ LOPEZ KARLA DANIELA </t>
  </si>
  <si>
    <t xml:space="preserve">COOPSEGUROS </t>
  </si>
  <si>
    <t>MONTENEGRO PILA MARIA PASTORA</t>
  </si>
  <si>
    <t>PAZACA JIMENEZ JUAN CARLOS</t>
  </si>
  <si>
    <t>VILLAGOMEZ YELA JULIO ANGEL</t>
  </si>
  <si>
    <t>LUGO GARCES OLIVER IGNACIO</t>
  </si>
  <si>
    <t>MARTINEZ VIZHCO JOSE ROBERTO</t>
  </si>
  <si>
    <t>SOLORZANO LARA CARLOS ALBERTO</t>
  </si>
  <si>
    <t xml:space="preserve">MENDOZA GANCHOZO ALFREDO AUGUSTIN </t>
  </si>
  <si>
    <t>PARRAGA ALCIVAR PABLO CESAR</t>
  </si>
  <si>
    <t>ROSS MONTESDEOCA PATRICIO ESTALIN</t>
  </si>
  <si>
    <t>VERA PARRAGA MARIA JAZMIN</t>
  </si>
  <si>
    <t>VIERA CALVOPIÑA SEGUNDO IDELFONSO</t>
  </si>
  <si>
    <t>2012-916</t>
  </si>
  <si>
    <t>BAILON BERNARDO ROSA ANGELICA</t>
  </si>
  <si>
    <t xml:space="preserve">  CEDEÑO MENDOZA ANGEL SILVERIO</t>
  </si>
  <si>
    <t>CUASQUER RUANO VICTOR VICENTE</t>
  </si>
  <si>
    <t xml:space="preserve">CERON MAYANCHA ARTURO FABIAN </t>
  </si>
  <si>
    <t>AGUIRRE GUZMAN YEISON JAVIER</t>
  </si>
  <si>
    <t xml:space="preserve">AGUIRRE LUNA ADRIAN HERMES </t>
  </si>
  <si>
    <t>ALMEIDA ZAMBRANO CRISTIAN ANDRES</t>
  </si>
  <si>
    <t>BERMEO BARBECHE CARLOS ALBERTO</t>
  </si>
  <si>
    <t>CHAVEZ LUCAS ALEX DARIO</t>
  </si>
  <si>
    <t xml:space="preserve">FAJARDO AYAVACA WILSON GUSTAVO </t>
  </si>
  <si>
    <t xml:space="preserve">GARCIA NAPA JOSE LUIS </t>
  </si>
  <si>
    <t xml:space="preserve">GONZA GONZAGA NORMA MARISOL </t>
  </si>
  <si>
    <t xml:space="preserve">GONZA GONZAGA SONIA MARIBEL </t>
  </si>
  <si>
    <t>GONZALEZ CEDEÑO DENNY JAVIER</t>
  </si>
  <si>
    <t xml:space="preserve">GRANIZO TOBIAS AGOBERTO </t>
  </si>
  <si>
    <t>GUAPULEMA GUILCAPI SILVIO RICARDO</t>
  </si>
  <si>
    <t xml:space="preserve">MEDINA USHIÑA HUGO GABRIEL </t>
  </si>
  <si>
    <t>OÑA PALLO EDWIN PATRICIO</t>
  </si>
  <si>
    <t xml:space="preserve">PALMA MARCILLO PEDRO GABRIEL </t>
  </si>
  <si>
    <t xml:space="preserve">RIERA PAREDES MIGUEL ANGEL </t>
  </si>
  <si>
    <t>RIOS ROBLES RUBEN ALEXANDER</t>
  </si>
  <si>
    <t xml:space="preserve">VALENCIA CABASCANGO DARWIN FERNANDO </t>
  </si>
  <si>
    <t xml:space="preserve">VELEZ PINTADO JOSE BENJAMIN </t>
  </si>
  <si>
    <t xml:space="preserve">VINUEZA LEON EVEN JESSIEL </t>
  </si>
  <si>
    <t xml:space="preserve">VISTIN LUCERO JUAN MANUEL </t>
  </si>
  <si>
    <t>1-0071350</t>
  </si>
  <si>
    <t>VIVAR URIARTE OMAR FABRICIO</t>
  </si>
  <si>
    <t xml:space="preserve">ANDRADE CHILUISA JORGE ABDON </t>
  </si>
  <si>
    <t>REYES CEVALLOS RAMON REYNALDO</t>
  </si>
  <si>
    <t>1-0072248</t>
  </si>
  <si>
    <t xml:space="preserve">CORNEJO CONFORME JACIENTO LEONEL </t>
  </si>
  <si>
    <t>001-001-000171473</t>
  </si>
  <si>
    <t>1-0072255</t>
  </si>
  <si>
    <t>CUSME CHAVARRIA YANDRY ALEJANDRO</t>
  </si>
  <si>
    <t>001-001-000171474</t>
  </si>
  <si>
    <t>1-0072287</t>
  </si>
  <si>
    <t>DELGADO RISCO FRANCISCO JAVIER</t>
  </si>
  <si>
    <t>001-001-000171475</t>
  </si>
  <si>
    <t>1-0072267</t>
  </si>
  <si>
    <t xml:space="preserve">IBARRA ARTEAGA ALEXANDER RAUL </t>
  </si>
  <si>
    <t>001-001-000171476</t>
  </si>
  <si>
    <t>1-0072270</t>
  </si>
  <si>
    <t xml:space="preserve">MERCHAN GUEVARA DANNY RUBEN </t>
  </si>
  <si>
    <t>001-001-000171478</t>
  </si>
  <si>
    <t>1-0072281</t>
  </si>
  <si>
    <t xml:space="preserve">PAZ ALCIVAR DIANA CAROLINA </t>
  </si>
  <si>
    <t>001-001-000171479</t>
  </si>
  <si>
    <t>1-0072252</t>
  </si>
  <si>
    <t>PIBAQUE TOALA FREDDY JAVIER</t>
  </si>
  <si>
    <t>001-001-000171480</t>
  </si>
  <si>
    <t>1-0072275</t>
  </si>
  <si>
    <t xml:space="preserve">SALTOS COBEÑA DANIEL AMABLE </t>
  </si>
  <si>
    <t>001-001-000171481</t>
  </si>
  <si>
    <t>1-0072249</t>
  </si>
  <si>
    <t>VELEZ SABANDO FLOR MARIA</t>
  </si>
  <si>
    <t>001-001-000171482</t>
  </si>
  <si>
    <t>001-001-000171483</t>
  </si>
  <si>
    <t>1-0043086</t>
  </si>
  <si>
    <t>ZAMBRANO MARTINEZ JOSE ERNESTO</t>
  </si>
  <si>
    <t>001-001-000171484</t>
  </si>
  <si>
    <t>1-0072266</t>
  </si>
  <si>
    <t xml:space="preserve">ZAMBRANO MORALES MARIA BELEN </t>
  </si>
  <si>
    <t>001-001-000171486</t>
  </si>
  <si>
    <t>1-0072278</t>
  </si>
  <si>
    <t>ZAMBRANO ZAMBRANO CARLOS ANTONIO</t>
  </si>
  <si>
    <t>001-001-000171487</t>
  </si>
  <si>
    <t>1-0072250</t>
  </si>
  <si>
    <t>ZAMBRANO VERA DANI FABRICIO</t>
  </si>
  <si>
    <t>001-001-000171488</t>
  </si>
  <si>
    <t>1-0072276</t>
  </si>
  <si>
    <t>CASTRO MOREIRA FEDERICO OLIVERIO</t>
  </si>
  <si>
    <t>001-001-000171489</t>
  </si>
  <si>
    <t>1-0072273</t>
  </si>
  <si>
    <t>DUEÑAS GARCIA EDISON JOSE</t>
  </si>
  <si>
    <t>001-001-000171490</t>
  </si>
  <si>
    <t>1-0072274</t>
  </si>
  <si>
    <t xml:space="preserve">MURILLO CUSME NATALY SILVANA </t>
  </si>
  <si>
    <t>001-001-000171492</t>
  </si>
  <si>
    <t>1-0072282</t>
  </si>
  <si>
    <t xml:space="preserve">ROMERO CEDEÑO DEUS LINCON </t>
  </si>
  <si>
    <t>001-001-000171494</t>
  </si>
  <si>
    <t>1-0072261</t>
  </si>
  <si>
    <t>PUCO OLIVO PAOLA KARINA</t>
  </si>
  <si>
    <t>001-001-000171493</t>
  </si>
  <si>
    <t>1-0072280</t>
  </si>
  <si>
    <t xml:space="preserve">ANCHUNDIA SOLORZANO JEFFERSON ABEL </t>
  </si>
  <si>
    <t>001-001-000171495</t>
  </si>
  <si>
    <t>1-0072264</t>
  </si>
  <si>
    <t xml:space="preserve">CERVANTES ROSADO CRISTIAN FERNANDO </t>
  </si>
  <si>
    <t>001-001-000171496</t>
  </si>
  <si>
    <t>1-0072277</t>
  </si>
  <si>
    <t xml:space="preserve">RUIZ NARANJO PABLO DAVID </t>
  </si>
  <si>
    <t>001-001-000171497</t>
  </si>
  <si>
    <t>1-0072285</t>
  </si>
  <si>
    <t>ORTEGA ALCIVAR HILDA MARIA</t>
  </si>
  <si>
    <t>001-001-000171499</t>
  </si>
  <si>
    <t>1-0074034</t>
  </si>
  <si>
    <t xml:space="preserve">AGUAVIL AGUAVIL MILTON ALBERTO </t>
  </si>
  <si>
    <t>001-001-000171500</t>
  </si>
  <si>
    <t>1-0073938</t>
  </si>
  <si>
    <t xml:space="preserve">ALAVA GARCIA LISANDRO EMILIANO </t>
  </si>
  <si>
    <t>001-001-000171535</t>
  </si>
  <si>
    <t>1-0073962</t>
  </si>
  <si>
    <t>ALCIVAR ARTEAGA JESUS MAURICIO</t>
  </si>
  <si>
    <t>001-001-000171536</t>
  </si>
  <si>
    <t>1-0074035</t>
  </si>
  <si>
    <t>ANDRADE DELGADO DELMIRA ALEXANDRA</t>
  </si>
  <si>
    <t>001-001-000171537</t>
  </si>
  <si>
    <t>1-0073931</t>
  </si>
  <si>
    <t>BARBERAN MOREIRA CARMEN LIDIA</t>
  </si>
  <si>
    <t>001-001-000171538</t>
  </si>
  <si>
    <t>1-0073964</t>
  </si>
  <si>
    <t xml:space="preserve">BONOSO CEDEÑO JAIRO MANUEL </t>
  </si>
  <si>
    <t>001-001-000171539</t>
  </si>
  <si>
    <t>1-0074021</t>
  </si>
  <si>
    <t>CANDO BORJA BRYAN ANDRES</t>
  </si>
  <si>
    <t>001-001-000171540</t>
  </si>
  <si>
    <t>1-0074026</t>
  </si>
  <si>
    <t>CANGO VALAREZO CARLOS PATRICIO</t>
  </si>
  <si>
    <t>001-001-000171541</t>
  </si>
  <si>
    <t>1-0073952</t>
  </si>
  <si>
    <t>CARDENAS FUENTES EDGAR PATRICIO</t>
  </si>
  <si>
    <t>001-001-000171542</t>
  </si>
  <si>
    <t>1-0073965</t>
  </si>
  <si>
    <t>CASTELLANOS PAREDES LIGIA ROCIO</t>
  </si>
  <si>
    <t>001-001-000171543</t>
  </si>
  <si>
    <t>1-0073933</t>
  </si>
  <si>
    <t xml:space="preserve">CASTILLO CRUZ EDWIN GERMAN </t>
  </si>
  <si>
    <t>001-001-000171544</t>
  </si>
  <si>
    <t>1-0073953</t>
  </si>
  <si>
    <t xml:space="preserve">CEDEÑO ZAMBRANO KEVIN JOSE </t>
  </si>
  <si>
    <t>001-001-000171545</t>
  </si>
  <si>
    <t>1-0073963</t>
  </si>
  <si>
    <t xml:space="preserve">CEVALLOS PINARGOTE MARIA LUCIA </t>
  </si>
  <si>
    <t>001-001-000171546</t>
  </si>
  <si>
    <t>1-0073951</t>
  </si>
  <si>
    <t>CHALA PADILLA RICHARD</t>
  </si>
  <si>
    <t>001-001-000171547</t>
  </si>
  <si>
    <t>1-0074004</t>
  </si>
  <si>
    <t>CORDOVA CORDOVA ALBA MARISOL</t>
  </si>
  <si>
    <t>001-001-000171548</t>
  </si>
  <si>
    <t>1-0074009</t>
  </si>
  <si>
    <t>DIAZ OSORIO JORGE PATRICIO</t>
  </si>
  <si>
    <t>001-001-000171549</t>
  </si>
  <si>
    <t>1-0074030</t>
  </si>
  <si>
    <t>DIKAZ  MOREIRA KEVIN ANTONIO</t>
  </si>
  <si>
    <t>001-001-000171550</t>
  </si>
  <si>
    <t>1-0073928</t>
  </si>
  <si>
    <t>DOMINGUEZ ESTRADA TEOFILO JOSE</t>
  </si>
  <si>
    <t>001-001-000171551</t>
  </si>
  <si>
    <t>1-0073923</t>
  </si>
  <si>
    <t>GAIBOR SOLORZANO JEREMY JOSUE</t>
  </si>
  <si>
    <t>001-001-000171552</t>
  </si>
  <si>
    <t>1-0073932</t>
  </si>
  <si>
    <t xml:space="preserve">GAON ANGULO JHONNY DANIEL </t>
  </si>
  <si>
    <t>001-001-000171553</t>
  </si>
  <si>
    <t>1-0073937</t>
  </si>
  <si>
    <t>GARCIA CALDERON BRYAN ANTONIO</t>
  </si>
  <si>
    <t>001-001-000171554</t>
  </si>
  <si>
    <t>1-0073922</t>
  </si>
  <si>
    <t>GARCIA ESPINOZS CESAR AUGUSTO</t>
  </si>
  <si>
    <t>001-001-000171555</t>
  </si>
  <si>
    <t>1-0074022</t>
  </si>
  <si>
    <t>LARA ARROYO WASHINTONG TEODORO</t>
  </si>
  <si>
    <t>001-001-000171556</t>
  </si>
  <si>
    <t>1-0074017</t>
  </si>
  <si>
    <t>LOOR DELGADO FATIMA BARVARA</t>
  </si>
  <si>
    <t>001-001-000171557</t>
  </si>
  <si>
    <t>1-0074005</t>
  </si>
  <si>
    <t>MENESES CASTILLO BENILDA</t>
  </si>
  <si>
    <t>001-001-000171558</t>
  </si>
  <si>
    <t>1-0074032</t>
  </si>
  <si>
    <t>MOREIRA ESPINOZA RAMON DAVID</t>
  </si>
  <si>
    <t>001-001-000171559</t>
  </si>
  <si>
    <t>1-0074024</t>
  </si>
  <si>
    <t>MOREIRA HOLGUIN MANUELA TOMASA</t>
  </si>
  <si>
    <t>001-001-000171560</t>
  </si>
  <si>
    <t>1-0074033</t>
  </si>
  <si>
    <t>MOREIRA LOOR JEREMY SANTIAGO</t>
  </si>
  <si>
    <t>001-001-000171561</t>
  </si>
  <si>
    <t>1-0073926</t>
  </si>
  <si>
    <t xml:space="preserve">PALLO LEMA JEFFERSON MICHAEL </t>
  </si>
  <si>
    <t>001-001-000171562</t>
  </si>
  <si>
    <t>1-0073920</t>
  </si>
  <si>
    <t>PRECIADO JOSE MARIO</t>
  </si>
  <si>
    <t>001-001-000171563</t>
  </si>
  <si>
    <t>1-0073936</t>
  </si>
  <si>
    <t>QUINTEROS SANCHEZ JENNY NOEMI</t>
  </si>
  <si>
    <t>001-001-000171564</t>
  </si>
  <si>
    <t>1-0073925</t>
  </si>
  <si>
    <t>RIERA PAREDES JUAN PABLO</t>
  </si>
  <si>
    <t>001-001-000171565</t>
  </si>
  <si>
    <t>1-0073930</t>
  </si>
  <si>
    <t>RODRIGUEZ JIMENEZ ORLANDO DARIO</t>
  </si>
  <si>
    <t>001-001-000171566</t>
  </si>
  <si>
    <t>1-0074031</t>
  </si>
  <si>
    <t xml:space="preserve">RODRIGUEZ JUANA EULOGIA </t>
  </si>
  <si>
    <t>001-001-000171567</t>
  </si>
  <si>
    <t>1-0074014</t>
  </si>
  <si>
    <t>SANCHEZ ENRIQUEZ EDWIN GEOVANNY</t>
  </si>
  <si>
    <t>001-001-000171568</t>
  </si>
  <si>
    <t>1-0073921</t>
  </si>
  <si>
    <t xml:space="preserve">SANCHEZ VERA MARIA ISABEL </t>
  </si>
  <si>
    <t>001-001-000171569</t>
  </si>
  <si>
    <t>1-0073997</t>
  </si>
  <si>
    <t>TANICUCHI MARCILLO CRISTIAN ANDRES</t>
  </si>
  <si>
    <t>001-001-000171570</t>
  </si>
  <si>
    <t>1-0074025</t>
  </si>
  <si>
    <t>VACA NAVEDA HECTOR BOLIVAR</t>
  </si>
  <si>
    <t>001-001-000171571</t>
  </si>
  <si>
    <t>1-0074007</t>
  </si>
  <si>
    <t>VALENCIA BONE ELIUT ELICEO</t>
  </si>
  <si>
    <t>001-001-000171572</t>
  </si>
  <si>
    <t>1-0074012</t>
  </si>
  <si>
    <t>VELEZ GONZALEZ LEISON EDISON</t>
  </si>
  <si>
    <t>001-001-000171573</t>
  </si>
  <si>
    <t>1-0073935</t>
  </si>
  <si>
    <t>VERDUGA MEDINA ANTHONY ISAAC</t>
  </si>
  <si>
    <t>001-001-000171574</t>
  </si>
  <si>
    <t>1-0074029</t>
  </si>
  <si>
    <t xml:space="preserve">ZAMBRANO ANDRADE JOSE MANUEL </t>
  </si>
  <si>
    <t>001-001-000171575</t>
  </si>
  <si>
    <t>1-0074027</t>
  </si>
  <si>
    <t xml:space="preserve">ZAMBRANO VELEZ ROSARIO MAGDALENA </t>
  </si>
  <si>
    <t>001-001-000171576</t>
  </si>
  <si>
    <t>1-0073998</t>
  </si>
  <si>
    <t>JIMENEZ SUAREZ LUIS AMADOR</t>
  </si>
  <si>
    <t>001-001-000171577</t>
  </si>
  <si>
    <t>1-0074002</t>
  </si>
  <si>
    <t>FERNANDEZ COBOS BYRON JAVIER</t>
  </si>
  <si>
    <t>001-001-000171578</t>
  </si>
  <si>
    <t>1-0074419</t>
  </si>
  <si>
    <t>ANAGUANO TUQERES ANIBAL SANTIAGO</t>
  </si>
  <si>
    <t>001-001-0000171579</t>
  </si>
  <si>
    <t>1-0074421</t>
  </si>
  <si>
    <t xml:space="preserve">ARREDONDO ANDRADE MARIA JOSE </t>
  </si>
  <si>
    <t>001-001-0000171580</t>
  </si>
  <si>
    <t>1-0074428</t>
  </si>
  <si>
    <t>BRAVO CHAVARRIA KEVIN JAVIER</t>
  </si>
  <si>
    <t>001-001-0000171581</t>
  </si>
  <si>
    <t>1-0074425</t>
  </si>
  <si>
    <t xml:space="preserve">BRIONES MORALES DIEGO RODRIGO </t>
  </si>
  <si>
    <t>001-001-0000171582</t>
  </si>
  <si>
    <t>1-0074432</t>
  </si>
  <si>
    <t>BURGOS MARTINEZ JORGE LUIS</t>
  </si>
  <si>
    <t>001-001-0000171583</t>
  </si>
  <si>
    <t>1-0074426</t>
  </si>
  <si>
    <t>CHAVARRIA MEZA GENESIS ALEJANDRA</t>
  </si>
  <si>
    <t>001-001-0000171584</t>
  </si>
  <si>
    <t>1-0074427</t>
  </si>
  <si>
    <t>GARCES TUARES MARISOL JOSSELYN</t>
  </si>
  <si>
    <t>001-001-0000171585</t>
  </si>
  <si>
    <t>1-0074422</t>
  </si>
  <si>
    <t>IBARRA ALMEIDA LUIS MIGUEL</t>
  </si>
  <si>
    <t>001-001-0000171586</t>
  </si>
  <si>
    <t>1-0074430</t>
  </si>
  <si>
    <t>LESCANO JIMENEZ ANGEL OMAR</t>
  </si>
  <si>
    <t>001-001-0000171588</t>
  </si>
  <si>
    <t>1-0074435</t>
  </si>
  <si>
    <t>MORENO JORGE ALONSO</t>
  </si>
  <si>
    <t>001-001-0000171589</t>
  </si>
  <si>
    <t>1-0074420</t>
  </si>
  <si>
    <t>QUIROGA MEJIA CARLOS VICENTE</t>
  </si>
  <si>
    <t>001-001-0000171590</t>
  </si>
  <si>
    <t>1-0074423</t>
  </si>
  <si>
    <t>RAMIREZ VALENCIA JAVIER ALEJANDRO</t>
  </si>
  <si>
    <t>001-001-0000171591</t>
  </si>
  <si>
    <t>1-0074417</t>
  </si>
  <si>
    <t xml:space="preserve">SOLORZANO CEDEÑO ROSA LELIA </t>
  </si>
  <si>
    <t>001-001-0000171592</t>
  </si>
  <si>
    <t>1-0074434</t>
  </si>
  <si>
    <t xml:space="preserve">VITE ZAMBRANO NEVARDO HERNAN </t>
  </si>
  <si>
    <t>001-001-0000171593</t>
  </si>
  <si>
    <t xml:space="preserve">SEGUROS ORIENTE </t>
  </si>
  <si>
    <t>1-0074674</t>
  </si>
  <si>
    <t xml:space="preserve">LOOR ZAMBRANO PABLO IVAN </t>
  </si>
  <si>
    <t>001-001-0000171595</t>
  </si>
  <si>
    <t>1-0074562</t>
  </si>
  <si>
    <t>ANGULO GARCIA FREDDY GUALBETO</t>
  </si>
  <si>
    <t>001-001-0000171596</t>
  </si>
  <si>
    <t>1-0074560</t>
  </si>
  <si>
    <t>CEDEÑO ZAMBRANO YOMAYRA CAROLINA</t>
  </si>
  <si>
    <t>001-001-0000171597</t>
  </si>
  <si>
    <t>1-0074429</t>
  </si>
  <si>
    <t>VACA CHICA JOFRE JOSELO</t>
  </si>
  <si>
    <t>001-001-0000171598</t>
  </si>
  <si>
    <t>1-0074561</t>
  </si>
  <si>
    <t xml:space="preserve">GALARRAGA GALARRAGA DIEGO ORLANDO </t>
  </si>
  <si>
    <t>001-001-0000171594</t>
  </si>
  <si>
    <t>1-0074995</t>
  </si>
  <si>
    <t>ALMEIDA ALVAREZ DEYSI CAROLINA</t>
  </si>
  <si>
    <t>001-001-000171600</t>
  </si>
  <si>
    <t>1-0074987</t>
  </si>
  <si>
    <t>ARIAS QUINGA MARCO VINICIO</t>
  </si>
  <si>
    <t>001-001-000171601</t>
  </si>
  <si>
    <t>1-0074996</t>
  </si>
  <si>
    <t>BARRAGAN BORJA GUIDO ARNULFO</t>
  </si>
  <si>
    <t>001-001-000171602</t>
  </si>
  <si>
    <t>1-0072283</t>
  </si>
  <si>
    <t>CAMPAÑA QUIÑONEZ BYRON LIZANDRO</t>
  </si>
  <si>
    <t>001-001-000171603</t>
  </si>
  <si>
    <t>1-0074993</t>
  </si>
  <si>
    <t>DE LA CRUZ MENDOZA GABRIEL ANTONIO</t>
  </si>
  <si>
    <t>001-001-000171604</t>
  </si>
  <si>
    <t>1-0074997</t>
  </si>
  <si>
    <t>GUERRA REINA GERMAN RICARDO</t>
  </si>
  <si>
    <t>001-001-000171605</t>
  </si>
  <si>
    <t>1-0075000</t>
  </si>
  <si>
    <t>MEZA QUICALIQUIN SAMUEL NICOLAS</t>
  </si>
  <si>
    <t>001-001-000171606</t>
  </si>
  <si>
    <t>1-0074994</t>
  </si>
  <si>
    <t xml:space="preserve">SALTOS CIFUENTES ELIZABETH LUCIA </t>
  </si>
  <si>
    <t>001-001-000171607</t>
  </si>
  <si>
    <t>1-0074023</t>
  </si>
  <si>
    <t xml:space="preserve">VEGA SANAGUANO DIEGO FERNANDO </t>
  </si>
  <si>
    <t>001-001-000171608</t>
  </si>
  <si>
    <t>1-0074999</t>
  </si>
  <si>
    <t>VELAZQUEZ GANCHOZO JOSE LUIS</t>
  </si>
  <si>
    <t>001-001-000171609</t>
  </si>
  <si>
    <t>1-0074984</t>
  </si>
  <si>
    <t>VERGARA GANCHOZO URDEN FLERIDA</t>
  </si>
  <si>
    <t>001-001-000171610</t>
  </si>
  <si>
    <t>1-0074990</t>
  </si>
  <si>
    <t>ANDRADE ZAMBRANO CRISTIAN JAVIER</t>
  </si>
  <si>
    <t>001-001-0000171611</t>
  </si>
  <si>
    <t>1-0075293</t>
  </si>
  <si>
    <t>ARREDONDO ANDRADE DUVAN ALEXANDER</t>
  </si>
  <si>
    <t>001-001-0000171612</t>
  </si>
  <si>
    <t>1-0075298</t>
  </si>
  <si>
    <t>ARREDONDO ANDRADE JOEL ANTHONY</t>
  </si>
  <si>
    <t>001-001-0000171613</t>
  </si>
  <si>
    <t>1-0075306</t>
  </si>
  <si>
    <t>ASTUDILLO AREVALO ANIVAL HERIBERTO</t>
  </si>
  <si>
    <t>001-001-0000171614</t>
  </si>
  <si>
    <t>1-0075292</t>
  </si>
  <si>
    <t xml:space="preserve">BUSTAMANTE SANTOS DOLORES ISABEL </t>
  </si>
  <si>
    <t>001-001-0000171615</t>
  </si>
  <si>
    <t>1-0075294</t>
  </si>
  <si>
    <t>CAICEDO MINAYA TITO JONNY</t>
  </si>
  <si>
    <t>001-001-0000171616</t>
  </si>
  <si>
    <t>1-0075002</t>
  </si>
  <si>
    <t>CAMPOVERDE ARROBO HUGO EDILBERTO</t>
  </si>
  <si>
    <t>001-001-0000171617</t>
  </si>
  <si>
    <t>1-005004</t>
  </si>
  <si>
    <t>CARRERA YAGUARI LUIS JOSE</t>
  </si>
  <si>
    <t>001-001-0000171618</t>
  </si>
  <si>
    <t>1-0075006</t>
  </si>
  <si>
    <t>CEDEÑO HOGUIN MARCO ANTONIO</t>
  </si>
  <si>
    <t>001-001-0000171619</t>
  </si>
  <si>
    <t>1-0074000</t>
  </si>
  <si>
    <t>CEDEÑO ROJAS JOEL OMAR</t>
  </si>
  <si>
    <t>001-001-0000171620</t>
  </si>
  <si>
    <t>1-0075001</t>
  </si>
  <si>
    <t>MACIAS ALARCON WILDER ANTONIO</t>
  </si>
  <si>
    <t>001-001-0000171621</t>
  </si>
  <si>
    <t>1-0074991</t>
  </si>
  <si>
    <t>MUÑOZ VARGAS ALEX OSWALDO</t>
  </si>
  <si>
    <t>001-001-0000171622</t>
  </si>
  <si>
    <t>1-0075297</t>
  </si>
  <si>
    <t>ROSADO PILALOA LLUIS ORLANDO</t>
  </si>
  <si>
    <t>001-001-0000171623</t>
  </si>
  <si>
    <t>1-0074988</t>
  </si>
  <si>
    <t>RUIZ TRIVIÑO ADRIANA VALERIA</t>
  </si>
  <si>
    <t>001-001-0000171624</t>
  </si>
  <si>
    <t>1-0075291</t>
  </si>
  <si>
    <t>SANCHEZ CAMPOVERDE SILVIA YOCONDA</t>
  </si>
  <si>
    <t>001-001-0000171625</t>
  </si>
  <si>
    <t>1-0075299</t>
  </si>
  <si>
    <t xml:space="preserve">TORRES CUJI CRISTIAN STEVEN </t>
  </si>
  <si>
    <t>001-001-0000171626</t>
  </si>
  <si>
    <t>1-0074992</t>
  </si>
  <si>
    <t>TREJO CHILA CRALOS RICARDO</t>
  </si>
  <si>
    <t>001-001-0000171627</t>
  </si>
  <si>
    <t>1-0075296</t>
  </si>
  <si>
    <t>TRIVIÑO QUINTANA CARLOS ALBERTO</t>
  </si>
  <si>
    <t>001-001-0000171628</t>
  </si>
  <si>
    <t>1-0075003</t>
  </si>
  <si>
    <t>VEGA ANCHUNDIA VICENTE CINICIO</t>
  </si>
  <si>
    <t>001-001-0000171629</t>
  </si>
  <si>
    <t>001-001-0000171630</t>
  </si>
  <si>
    <t>1-0074986</t>
  </si>
  <si>
    <t>ALAVA OCAMPO SANTIAGO NOE</t>
  </si>
  <si>
    <t>001-001-0000171631</t>
  </si>
  <si>
    <t>1-0075295</t>
  </si>
  <si>
    <t xml:space="preserve">CHANG VARGAS CHARLI DARWIN </t>
  </si>
  <si>
    <t>1-0075300</t>
  </si>
  <si>
    <t>FAJARDO ROSARIO ANGEL ROSALINO</t>
  </si>
  <si>
    <t>1-0075290</t>
  </si>
  <si>
    <t>ZAMBRANO MUÑOZ WASHINTONG FERNANDO</t>
  </si>
  <si>
    <t>1-0077398</t>
  </si>
  <si>
    <t>ARMIJOS ZARATE SONIA CUMANDA</t>
  </si>
  <si>
    <t>1-0077418</t>
  </si>
  <si>
    <t xml:space="preserve">CARDENAS CASTRO CARLOS STEVEN </t>
  </si>
  <si>
    <t>1-0077415</t>
  </si>
  <si>
    <t xml:space="preserve">CASTRO SANTANA JUAN LUIS </t>
  </si>
  <si>
    <t>1-0077394</t>
  </si>
  <si>
    <t xml:space="preserve">CHAVEZ MONTES PEDRO FAUSTO </t>
  </si>
  <si>
    <t>1-0077379</t>
  </si>
  <si>
    <t xml:space="preserve">CHILA TORALES EVELIN ALEXANDRA </t>
  </si>
  <si>
    <t>1-0077413</t>
  </si>
  <si>
    <t>CHUVA ORTIZ KLEVER JAVIER</t>
  </si>
  <si>
    <t>1-0077377</t>
  </si>
  <si>
    <t xml:space="preserve">DELGADO PONCE DAMARIS ALICIA </t>
  </si>
  <si>
    <t>1-0077383</t>
  </si>
  <si>
    <t xml:space="preserve">YANES COBEÑA OSCAR WLADIMIR </t>
  </si>
  <si>
    <t>1-0077360</t>
  </si>
  <si>
    <t>ARTEAGA MARIA CASILDA</t>
  </si>
  <si>
    <t>1-0077363</t>
  </si>
  <si>
    <t xml:space="preserve">FRANCO SATIZABAL NORMA IRINA </t>
  </si>
  <si>
    <t>1-0077420</t>
  </si>
  <si>
    <t xml:space="preserve">BARRIONUEVO CHILUISA JOSE SANTOS </t>
  </si>
  <si>
    <t>1-0077395</t>
  </si>
  <si>
    <t>CHAMBA ORDOÑEZ JUAN CARLOS</t>
  </si>
  <si>
    <t>1-0077404</t>
  </si>
  <si>
    <t>DELGADO CHILA MATIAS ALDAHIR</t>
  </si>
  <si>
    <t>1-0077380</t>
  </si>
  <si>
    <t xml:space="preserve">DELGADO PONCE WILSON ANTONIO </t>
  </si>
  <si>
    <t>1-0077374</t>
  </si>
  <si>
    <t>FAJARDO AYAVACA WILSON GUSTAVO</t>
  </si>
  <si>
    <t>1-0077391</t>
  </si>
  <si>
    <t>GUAPE AVIMAÑAY JOSE ELIAS</t>
  </si>
  <si>
    <t>1-0077385</t>
  </si>
  <si>
    <t>LOGACHO MORENO HECTOR HUGO</t>
  </si>
  <si>
    <t>1-0077416</t>
  </si>
  <si>
    <t>PANTOJA MORALES FREDDY MARCELO</t>
  </si>
  <si>
    <t>1-0077397</t>
  </si>
  <si>
    <t>PEREZ BORJA CESAR GILBERTO</t>
  </si>
  <si>
    <t>1-0077400</t>
  </si>
  <si>
    <t>PUCHA VELESACA MARIA CRISTINA</t>
  </si>
  <si>
    <t>1-0077407</t>
  </si>
  <si>
    <t xml:space="preserve">RAMADAN MALDONADO LIGIA ROCIO DE FATIMA </t>
  </si>
  <si>
    <t>1-0077376</t>
  </si>
  <si>
    <t>RAMIREZ RAMOS BRITANY FERNANDA</t>
  </si>
  <si>
    <t>1-0077378</t>
  </si>
  <si>
    <t>RAMOS SORIA ROSA YOLANDA</t>
  </si>
  <si>
    <t>1-0077401</t>
  </si>
  <si>
    <t>RODRIGUEZ CAICEDO CARLOS RAUL</t>
  </si>
  <si>
    <t>1-0077392</t>
  </si>
  <si>
    <t>VEGA VEGA JESSICA ABIGAIL</t>
  </si>
  <si>
    <t>ZAMBRANO VERA ANGEL OFALDO</t>
  </si>
  <si>
    <t>1-0077365</t>
  </si>
  <si>
    <t>CEDEÑO ARAUZ FERNANDA YESSENIA</t>
  </si>
  <si>
    <t>1-0077405</t>
  </si>
  <si>
    <t>CUEVA GRANDA CARMEN ERNESTINA</t>
  </si>
  <si>
    <t>1-0077403</t>
  </si>
  <si>
    <t xml:space="preserve">HERNANDEZ VEGA JANETH MARGARITA </t>
  </si>
  <si>
    <t>1-0077358</t>
  </si>
  <si>
    <t xml:space="preserve">HERNANDEZ ZAMBRANO MODESTA CARMEN </t>
  </si>
  <si>
    <t>1-0077362</t>
  </si>
  <si>
    <t xml:space="preserve">QUIROZ DELGADO JANIRA MARISOL </t>
  </si>
  <si>
    <t>1-0077406</t>
  </si>
  <si>
    <t>ANGULO HERNANDEZ ESTHER NOELIA</t>
  </si>
  <si>
    <t>1-0077368</t>
  </si>
  <si>
    <t>CAGUA JAMA ADRIANA ROCIO</t>
  </si>
  <si>
    <t>1-0077367</t>
  </si>
  <si>
    <t>QUILLAGANA PUNINA CESAR RAMIRO</t>
  </si>
  <si>
    <t>1-0080717</t>
  </si>
  <si>
    <t>AGUAVIL AGUAVIL JAVIER RAMIRO</t>
  </si>
  <si>
    <t>1-0080576</t>
  </si>
  <si>
    <t>AGUILAR CHIMBO MERCEDE AMADA</t>
  </si>
  <si>
    <t>1-0080688</t>
  </si>
  <si>
    <t xml:space="preserve">COTACACHI ANRANGO CESAR AMADO </t>
  </si>
  <si>
    <t>1-0080573</t>
  </si>
  <si>
    <t xml:space="preserve">REINA RODRIGUEZ CARLOS ENRIQUE </t>
  </si>
  <si>
    <t>1-0080570</t>
  </si>
  <si>
    <t>SALDARRIAGA LOOR FATIMA MARIUXI</t>
  </si>
  <si>
    <t>1-0080711</t>
  </si>
  <si>
    <t xml:space="preserve">SANCHEZ MOREJON JONNY ROLANDO </t>
  </si>
  <si>
    <t>1-0080724</t>
  </si>
  <si>
    <t xml:space="preserve">TORRES CUASQUER LUIS ANIBAL </t>
  </si>
  <si>
    <t>1-0080577</t>
  </si>
  <si>
    <t xml:space="preserve">VELASCO YEPEZ SEGUNDO EDWIN </t>
  </si>
  <si>
    <t>1-0080596</t>
  </si>
  <si>
    <t>ZAMBRANO PARRAGA MARIELA ELIZA</t>
  </si>
  <si>
    <t>1-0080714</t>
  </si>
  <si>
    <t xml:space="preserve">AGUAVIL NARANJO RAFAEL </t>
  </si>
  <si>
    <t>1-0080690</t>
  </si>
  <si>
    <t>ARAUJO SERRANO JANDRI LUIS</t>
  </si>
  <si>
    <t>1-0080563</t>
  </si>
  <si>
    <t>BUSTAMANTE CELI LIGIA VICENTA</t>
  </si>
  <si>
    <t>1-0080568</t>
  </si>
  <si>
    <t>BRITO ZAMBRANO HENRY</t>
  </si>
  <si>
    <t>1-0080564</t>
  </si>
  <si>
    <t xml:space="preserve">ESPINOZA ZAMBRANO ADRIAN ARTURO </t>
  </si>
  <si>
    <t>1-0080720</t>
  </si>
  <si>
    <t>MARCALLA HIDALGO EDGAR PATRICIO</t>
  </si>
  <si>
    <t>1-0080727</t>
  </si>
  <si>
    <t xml:space="preserve">MOREIRA MARQUEZ ANGIE LEONELA </t>
  </si>
  <si>
    <t>1-0080585</t>
  </si>
  <si>
    <t>MUENALA SUAREZ LUIS ALFONSO</t>
  </si>
  <si>
    <t>1-0080593</t>
  </si>
  <si>
    <t xml:space="preserve">REYES REVELO RAMON FILOMENO </t>
  </si>
  <si>
    <t>1-0080589</t>
  </si>
  <si>
    <t>ROLDAN VEGA MANUEL ADRIAN</t>
  </si>
  <si>
    <t>1-0080709</t>
  </si>
  <si>
    <t>SANCHEZ MUÑIZ JONATHAN FRANCISCO</t>
  </si>
  <si>
    <t>1-0050587</t>
  </si>
  <si>
    <t>SOLORZANO BARCIA OCTAVIO VOLTAIRE</t>
  </si>
  <si>
    <t>1-0080721</t>
  </si>
  <si>
    <t>ZAMBRANO FIGUEROA ESTHER FELISA</t>
  </si>
  <si>
    <t>1-0080734</t>
  </si>
  <si>
    <t xml:space="preserve">MOREIRA VASQUEZ BETTY JEANELA </t>
  </si>
  <si>
    <t>1-0080730</t>
  </si>
  <si>
    <t xml:space="preserve">PACHECO ALALLA LUIS FERNANDO </t>
  </si>
  <si>
    <t>1-0080737</t>
  </si>
  <si>
    <t>CHICAIZA QUIROZ MARIA FERNANDA</t>
  </si>
  <si>
    <t>SEGUROS BOLIVAR</t>
  </si>
  <si>
    <t>1-0083532</t>
  </si>
  <si>
    <t>MARCILLO DELGADO ANETH IVONNE</t>
  </si>
  <si>
    <t>1-0083539</t>
  </si>
  <si>
    <t xml:space="preserve">CEDEÑO LOPEZ EDISON DANIEL </t>
  </si>
  <si>
    <t>1-0083541</t>
  </si>
  <si>
    <t>MALLA CHAMBA GIANELA ARACELY</t>
  </si>
  <si>
    <t>1-0082890</t>
  </si>
  <si>
    <t>BARRAGAN VELASCO ADRIANA NATALY</t>
  </si>
  <si>
    <t>1-0082881</t>
  </si>
  <si>
    <t>BONE JAMA ERIKA MERCEDES</t>
  </si>
  <si>
    <t>1-0082887</t>
  </si>
  <si>
    <t>1-0082897</t>
  </si>
  <si>
    <t>CARRERA REINA CESAR JONATHAN</t>
  </si>
  <si>
    <t>1-0082868</t>
  </si>
  <si>
    <t>CASANOVA SOLORZANO CRISTIAN ALEXANDER</t>
  </si>
  <si>
    <t>1-0082880</t>
  </si>
  <si>
    <t>CORONADO BOLAÑOZ ENMA NOEMI MASTIALA</t>
  </si>
  <si>
    <t>1-0082891</t>
  </si>
  <si>
    <t xml:space="preserve">DELA CARBO ALEXANDER RODRIGO </t>
  </si>
  <si>
    <t>1-0082895</t>
  </si>
  <si>
    <t xml:space="preserve">GUARACA MOYOTA LINO PAUL </t>
  </si>
  <si>
    <t>1-0082875</t>
  </si>
  <si>
    <t>HERNANDEZ VALIENTE WILMER ENRIQUE</t>
  </si>
  <si>
    <t>1-0082871</t>
  </si>
  <si>
    <t>MERO SANCHEZ DANIEL EDUARDO</t>
  </si>
  <si>
    <t>1-0082903</t>
  </si>
  <si>
    <t xml:space="preserve">MOLINA VERDESOTO JESUS RAFAEL </t>
  </si>
  <si>
    <t>1-0082892</t>
  </si>
  <si>
    <t>MONGUE ROMERO YULISA ABIGAIL</t>
  </si>
  <si>
    <t>1-0082867</t>
  </si>
  <si>
    <t>NARVAEZ SALTOS MIGUEL OSWALDO</t>
  </si>
  <si>
    <t>1-0082900</t>
  </si>
  <si>
    <t>OCHOA ALVAREZ VICTOR LEONARDO</t>
  </si>
  <si>
    <t>1-0082859</t>
  </si>
  <si>
    <t xml:space="preserve">ORTIZ VILLALVA FRANCISCO GABRIEL </t>
  </si>
  <si>
    <t>1-0082879</t>
  </si>
  <si>
    <t>PALACIOS CHIRIBOGA PIEDAD</t>
  </si>
  <si>
    <t>1-0077369</t>
  </si>
  <si>
    <t>PILATUÑA SUAREZ JUAN GABRIELL</t>
  </si>
  <si>
    <t>1-0082861</t>
  </si>
  <si>
    <t>PINTA VASQUEZ KEVIN JOSE</t>
  </si>
  <si>
    <t>1-0082864</t>
  </si>
  <si>
    <t xml:space="preserve">SANCHEZ MONTERO MARCO VINICIO </t>
  </si>
  <si>
    <t>1-0082877</t>
  </si>
  <si>
    <t xml:space="preserve">TOAPANTA MOREIRA ADRIANA ISABEL </t>
  </si>
  <si>
    <t>1-0082878</t>
  </si>
  <si>
    <t>TRUJILLO CUSME KLEBER IGNACIO</t>
  </si>
  <si>
    <t>1-0082882</t>
  </si>
  <si>
    <t>URIBE CORDOVA MAURICIO ALEXANDER</t>
  </si>
  <si>
    <t>1-0082901</t>
  </si>
  <si>
    <t>VARGAS ZAMBRANO CESAR AGUSTO</t>
  </si>
  <si>
    <t>1-0082899</t>
  </si>
  <si>
    <t>VELASQUEZ INTRIAGO FRANKLIN ELICIO</t>
  </si>
  <si>
    <t>1-0082902</t>
  </si>
  <si>
    <t xml:space="preserve">VELEZ GARCIA DUVER CRISTOBAL </t>
  </si>
  <si>
    <t>1-0082866</t>
  </si>
  <si>
    <t>1-0084665</t>
  </si>
  <si>
    <t>BASURTO BEDOYA ANITA LISET</t>
  </si>
  <si>
    <t>1-0084774</t>
  </si>
  <si>
    <t>BRAVO SIMBAÑA MARIA HILDA</t>
  </si>
  <si>
    <t>1-0084658</t>
  </si>
  <si>
    <t xml:space="preserve">LEONES CEDEÑO FRANCISCO BENIGNO </t>
  </si>
  <si>
    <t>1-0084777</t>
  </si>
  <si>
    <t>MELO LEON FREDDY RAUL</t>
  </si>
  <si>
    <t>1-0082874</t>
  </si>
  <si>
    <t>MONTALVAN CAJAMARCA WASHINTONG JAVIER</t>
  </si>
  <si>
    <t>1-0084776</t>
  </si>
  <si>
    <t>MOREIRA MOREIRA OSCAR MARINO</t>
  </si>
  <si>
    <t>1-0084773</t>
  </si>
  <si>
    <t>RAMIREZ THIAGO BENJAMIN</t>
  </si>
  <si>
    <t>1-0084771</t>
  </si>
  <si>
    <t>ROMERO CABAL ANGEL ANDRES</t>
  </si>
  <si>
    <t>1-0084775</t>
  </si>
  <si>
    <t xml:space="preserve">SALTOS REYES ARIEL </t>
  </si>
  <si>
    <t>1-0084779</t>
  </si>
  <si>
    <t>URIBE QUINCHE ALEX PATRICIO</t>
  </si>
  <si>
    <t>1-0084656</t>
  </si>
  <si>
    <t>VACA PUCHA DARA</t>
  </si>
  <si>
    <t>1-0084772</t>
  </si>
  <si>
    <t>VASCONEZ VILLAMAR MARTIN</t>
  </si>
  <si>
    <t>1-0054757</t>
  </si>
  <si>
    <t>1-0085753</t>
  </si>
  <si>
    <t>ALCIVAR CEBALLOS EDWIN ALFREDO</t>
  </si>
  <si>
    <t>1-0085702</t>
  </si>
  <si>
    <t>ANDRADE CEDEÑO LIDIA VANESSA</t>
  </si>
  <si>
    <t>1-0085696</t>
  </si>
  <si>
    <t xml:space="preserve">ARAUS CEDEÑO ANGEL TRAJAN </t>
  </si>
  <si>
    <t>1-0086885</t>
  </si>
  <si>
    <t>BARRE VELEZ MAIRA ALEJANDRA</t>
  </si>
  <si>
    <t>1-0080695</t>
  </si>
  <si>
    <t>BRITO ZAMBRANO HENRY ALFONSO</t>
  </si>
  <si>
    <t>1-0072257</t>
  </si>
  <si>
    <t>CANO AVEIGA JHONNY FELIPE</t>
  </si>
  <si>
    <t>1-0080705</t>
  </si>
  <si>
    <t>CEDEÑO VELEZ CRISTHIAN FERNANDO</t>
  </si>
  <si>
    <t>1-0085711</t>
  </si>
  <si>
    <t>CONFORME BRAVO JOSE RAMIRO</t>
  </si>
  <si>
    <t>1-0085709</t>
  </si>
  <si>
    <t>1-0085741</t>
  </si>
  <si>
    <t>1-0085740</t>
  </si>
  <si>
    <t>CUJILEMA CUJILEMA BLANCA PIEDAD</t>
  </si>
  <si>
    <t>CUJILEMA TOGLA ROSA</t>
  </si>
  <si>
    <t>1-0086859</t>
  </si>
  <si>
    <t>CRUZ VALDIVIEZO LUCIA MATILDE</t>
  </si>
  <si>
    <t>1-0085747</t>
  </si>
  <si>
    <t>1-0084663</t>
  </si>
  <si>
    <t>CHERNE ROSALEZ JEFFERSON ADRIAN</t>
  </si>
  <si>
    <t>1-0085718</t>
  </si>
  <si>
    <t>CHICHANDE CHICHANDE ALFREDO</t>
  </si>
  <si>
    <t>1-0085705</t>
  </si>
  <si>
    <t>1-0086865</t>
  </si>
  <si>
    <t xml:space="preserve">ENRIQUEZ ALVAREZ ANA CRISTINA </t>
  </si>
  <si>
    <t>HIDROVO CEDEÑO MARLENE ESTHER</t>
  </si>
  <si>
    <t>1-0085745</t>
  </si>
  <si>
    <t>JARAMILLO REQUELME RICHARD EDUARDO</t>
  </si>
  <si>
    <t>1-0085739</t>
  </si>
  <si>
    <t>1-0085758</t>
  </si>
  <si>
    <t xml:space="preserve">LUQUE CHOEZ ANGEL MANUEL </t>
  </si>
  <si>
    <t>1-0085774</t>
  </si>
  <si>
    <t>LUCAS MEDRANDA JOHNY EDUARDO</t>
  </si>
  <si>
    <t>1-0085746</t>
  </si>
  <si>
    <t>MACIAS MORAN EFREN ANTONIO</t>
  </si>
  <si>
    <t>1-0086878</t>
  </si>
  <si>
    <t xml:space="preserve">MACIAS CEVALLOS JOSE RAMON </t>
  </si>
  <si>
    <t>1-0086872</t>
  </si>
  <si>
    <t>CHICA LOOR KLEVER GEOVANNY</t>
  </si>
  <si>
    <t>1-0086875</t>
  </si>
  <si>
    <t>GARCIA GONZALEZ JOFFRE ARQUIMIDES</t>
  </si>
  <si>
    <t>1-0086880</t>
  </si>
  <si>
    <t>1-0086883</t>
  </si>
  <si>
    <t xml:space="preserve">MANOSALVAS VELASQUEZ LIZARDO DE JESUS </t>
  </si>
  <si>
    <t>1-0080582</t>
  </si>
  <si>
    <t>MARTINEZ HENAO JIMMY</t>
  </si>
  <si>
    <t>1-0084411</t>
  </si>
  <si>
    <t>1-0086884</t>
  </si>
  <si>
    <t xml:space="preserve">MERA UCHUPALLE ANDERSON DANIEL </t>
  </si>
  <si>
    <t>1-0085713</t>
  </si>
  <si>
    <t>MOLINA CARRASCO VERONICA LISETH</t>
  </si>
  <si>
    <t>1-0080580</t>
  </si>
  <si>
    <t xml:space="preserve">MOREIRA TORRES JHON JAIRO </t>
  </si>
  <si>
    <t>1-0080583</t>
  </si>
  <si>
    <t>MURILLO VIDAL TAMARA MAROSSANNA</t>
  </si>
  <si>
    <t>1-0085700</t>
  </si>
  <si>
    <t xml:space="preserve">MUÑOZ LOOR JUAN CARLOS </t>
  </si>
  <si>
    <t>1-0085714</t>
  </si>
  <si>
    <t xml:space="preserve">NN NN </t>
  </si>
  <si>
    <t>1-0085772</t>
  </si>
  <si>
    <t xml:space="preserve">ORTIZ CHAVEZ LUIS ORLANDO </t>
  </si>
  <si>
    <t>1-0085742</t>
  </si>
  <si>
    <t>ORTIZ JAMA HORTHELIO ORLEY</t>
  </si>
  <si>
    <t>1-0086873</t>
  </si>
  <si>
    <t xml:space="preserve">PARRALES MOYANO PEDRO PABLO </t>
  </si>
  <si>
    <t>1-0085707</t>
  </si>
  <si>
    <t xml:space="preserve">PINZON BUSTOS DIANA CRISTINA </t>
  </si>
  <si>
    <t>1-0085694</t>
  </si>
  <si>
    <t>QUESADA OBREGON MILTON ENRIQUE</t>
  </si>
  <si>
    <t>1-0086876</t>
  </si>
  <si>
    <t>QUISHPE SHAGUI JOSE GEOVANNY</t>
  </si>
  <si>
    <t>1-0085698</t>
  </si>
  <si>
    <t>RAMOS MUÑOZ JEFERSON SNEIDER</t>
  </si>
  <si>
    <t>1-0086798</t>
  </si>
  <si>
    <t>RIVAS ROSADO LISANDRO LEINER</t>
  </si>
  <si>
    <t>1-0085715</t>
  </si>
  <si>
    <t xml:space="preserve">SERNA CALAZACON LUCIA NICOL </t>
  </si>
  <si>
    <t>1-0086864</t>
  </si>
  <si>
    <t xml:space="preserve">TORRES VIVANCO JOSE MIGUEL </t>
  </si>
  <si>
    <t>1-0076886</t>
  </si>
  <si>
    <t>1-0086881</t>
  </si>
  <si>
    <t xml:space="preserve">VASCONEZ VILLMAR SUSAN </t>
  </si>
  <si>
    <t>1-0086877</t>
  </si>
  <si>
    <t>VERA CARRASCO PAMELA ALEJANDRA</t>
  </si>
  <si>
    <t>1-0085754</t>
  </si>
  <si>
    <t>VERA POVEDA JORGE TOMAS</t>
  </si>
  <si>
    <t>1-0085731</t>
  </si>
  <si>
    <t>VERDUGA SOLORZANO MARIUXI ELIZABETH</t>
  </si>
  <si>
    <t>1-0049623</t>
  </si>
  <si>
    <t>VITE VITE JOSE GREGORIO</t>
  </si>
  <si>
    <t>1-0080567</t>
  </si>
  <si>
    <t>1-0086855</t>
  </si>
  <si>
    <t xml:space="preserve">CEDEÑO VELIZ KLEBER GUTIS </t>
  </si>
  <si>
    <t>1-0086854</t>
  </si>
  <si>
    <t>RISCO LOOR YOLANDA CAROLINA</t>
  </si>
  <si>
    <t>1-0086856</t>
  </si>
  <si>
    <t>TREJO VILLAREAL JOSE LUIS</t>
  </si>
  <si>
    <t>1-0082898</t>
  </si>
  <si>
    <t>ARAMBULO LOOR DAMIAN ALEXIS</t>
  </si>
  <si>
    <t>1-0088690</t>
  </si>
  <si>
    <t>MUÑOZ ZAMBRANO STEVEN DAVID</t>
  </si>
  <si>
    <t>1-0088778</t>
  </si>
  <si>
    <t>TIGRERO FRNACO JONATHAN DAVID</t>
  </si>
  <si>
    <t>1-0088804</t>
  </si>
  <si>
    <t>VILLACIS HIDALGO ANGEL ISAIAS</t>
  </si>
  <si>
    <t>1-0088807</t>
  </si>
  <si>
    <t>BRAVO EGAS RUBEN DARIO</t>
  </si>
  <si>
    <t>1-0088812</t>
  </si>
  <si>
    <t>REAL VILLACIS LUIS FERNANDO</t>
  </si>
  <si>
    <t>1-0088814</t>
  </si>
  <si>
    <t>ZAMBRANO MINAYA DANIEL ALBERTO</t>
  </si>
  <si>
    <t>1-0088823</t>
  </si>
  <si>
    <t>ZAMBRANO SALTOS JONATHAN ALEXANDER</t>
  </si>
  <si>
    <t>1-0088824</t>
  </si>
  <si>
    <t>AVILA VEGA MARIA ALEXANDRA</t>
  </si>
  <si>
    <t>1-0088847</t>
  </si>
  <si>
    <t>ARPI MALLA NELSON VINICIO</t>
  </si>
  <si>
    <t>1-0088854</t>
  </si>
  <si>
    <t>RAMIREZ PEREZ PATRICIA ELIZABETH</t>
  </si>
  <si>
    <t>1-0088863</t>
  </si>
  <si>
    <t>NUÑEZ VIDAL NELSON IVAN</t>
  </si>
  <si>
    <t>1-0088866</t>
  </si>
  <si>
    <t>NUÑEZ VIDAL JONATHAN CLAUDIO</t>
  </si>
  <si>
    <t>1-0088906</t>
  </si>
  <si>
    <t>CASTILLO BENAVIDES LIGIA ELENA</t>
  </si>
  <si>
    <t>1-0089100</t>
  </si>
  <si>
    <t>MOREIRA MACIAS LUIS AGAPITO</t>
  </si>
  <si>
    <t>1-0083534</t>
  </si>
  <si>
    <t>HEREDIA VALDIVIESO ELBIA MARIANA</t>
  </si>
  <si>
    <t>1-0089945</t>
  </si>
  <si>
    <t>GUERRA BENAVIDES RUFO EVARISTO</t>
  </si>
  <si>
    <t>1-0018227</t>
  </si>
  <si>
    <t>MANCHENO JOSE GERMAN</t>
  </si>
  <si>
    <t>1-0082883</t>
  </si>
  <si>
    <t>BAUTISTA RENGIFO JOSE LUIS</t>
  </si>
  <si>
    <t>1-0082889</t>
  </si>
  <si>
    <t>CORDOVA PALMA JANETH ESTEFANIA</t>
  </si>
  <si>
    <t>1-0088779</t>
  </si>
  <si>
    <t>VILLAGOMEZ VALLE JUAN JOSE</t>
  </si>
  <si>
    <t>1-0088810</t>
  </si>
  <si>
    <t>JARAMILLO ELIANA</t>
  </si>
  <si>
    <t>1-0088816</t>
  </si>
  <si>
    <t>CANO DELGADO JEISON OVEIMAR</t>
  </si>
  <si>
    <t>1-0088817</t>
  </si>
  <si>
    <t>HERRERA IZURIETA JUAN CARLOS</t>
  </si>
  <si>
    <t>1-0088819</t>
  </si>
  <si>
    <t>MORALES MARQUINEZ ANGEL GABRIEL</t>
  </si>
  <si>
    <t>1-0088820</t>
  </si>
  <si>
    <t>ZAMBRANO CEDEÑO ANDERSON ADRIAN</t>
  </si>
  <si>
    <t>1-0088830</t>
  </si>
  <si>
    <t>SALTOS SANTOS GRECE MARIA</t>
  </si>
  <si>
    <t>1-0088832</t>
  </si>
  <si>
    <t>PRADO VALLEJO JOSE HUMBERTO</t>
  </si>
  <si>
    <t>1-0088833</t>
  </si>
  <si>
    <t>MERA QUIROGA BRYAN JOSTIN</t>
  </si>
  <si>
    <t>1-0088835</t>
  </si>
  <si>
    <t>BRIONES VERDUGA RAFAEL</t>
  </si>
  <si>
    <t>1-0088838</t>
  </si>
  <si>
    <t>BRAVO CABRERA JORGE STALIN</t>
  </si>
  <si>
    <t>1-0088840</t>
  </si>
  <si>
    <t>ALEJOS VARGAS JOSE ALFONSO</t>
  </si>
  <si>
    <t>1-0088842</t>
  </si>
  <si>
    <t>VARGAS RAMIREZ CECIBEL ALEXANDRA</t>
  </si>
  <si>
    <t>1-0088844</t>
  </si>
  <si>
    <t>BRAVO GONZALES ALEX JOAN</t>
  </si>
  <si>
    <t>1-0088851</t>
  </si>
  <si>
    <t>JIMENEZ ZAMBRANO RICARDO RODOLFO</t>
  </si>
  <si>
    <t>1-0088852</t>
  </si>
  <si>
    <t>1-0088853</t>
  </si>
  <si>
    <t>MOTESDEOCA IPIALES EDUARDO LUIS</t>
  </si>
  <si>
    <t>1-0088858</t>
  </si>
  <si>
    <t>LOJAN ENCARNACION ANGEL MANUEL</t>
  </si>
  <si>
    <t>1-0088859</t>
  </si>
  <si>
    <t>GOMEZ NORMA</t>
  </si>
  <si>
    <t>1-0088861</t>
  </si>
  <si>
    <t>GANDARA ZAMBRANO CRISTHIAN FIDEL</t>
  </si>
  <si>
    <t>1-0088869</t>
  </si>
  <si>
    <t>HOLGUIN HOLGUIN LUIS ANTONIO</t>
  </si>
  <si>
    <t>1-0088870</t>
  </si>
  <si>
    <t>VARGAS VARGAS JOSE</t>
  </si>
  <si>
    <t>1-0088871</t>
  </si>
  <si>
    <t>VARGAS CHAMBA DAYANA MAITE</t>
  </si>
  <si>
    <t>1-0088877</t>
  </si>
  <si>
    <t>HURTADO OBANDO ADRIAN ALEXANDER</t>
  </si>
  <si>
    <t>1-0088883</t>
  </si>
  <si>
    <t>TAPIA GUAROCHICO ALEX PATRICIO</t>
  </si>
  <si>
    <t>1-0088892</t>
  </si>
  <si>
    <t>BRAVO GONZALEZ ANGIE NOHELIA</t>
  </si>
  <si>
    <t>1-0088897</t>
  </si>
  <si>
    <t>NAPA PALACIOS YETLIZA DAYANA</t>
  </si>
  <si>
    <t>1-0088899</t>
  </si>
  <si>
    <t>JAMA GARCIA LEONARDO GABRIEL</t>
  </si>
  <si>
    <t>1-0088903</t>
  </si>
  <si>
    <t>MEDRANDA ZAMBRANO JACINTO GEOVANNY</t>
  </si>
  <si>
    <t>1-0088911</t>
  </si>
  <si>
    <t>GONZALEZ RODRIGUEZ ANA MARIA</t>
  </si>
  <si>
    <t>LOPEZ DELGADO MARIA MAGDALENA</t>
  </si>
  <si>
    <t>1-0084780</t>
  </si>
  <si>
    <t xml:space="preserve">PEREZ MUÑOZ LUIS ANIBAL </t>
  </si>
  <si>
    <t xml:space="preserve">PEREZ QUITO ALICIA GABRIELA </t>
  </si>
  <si>
    <t>1-0089929</t>
  </si>
  <si>
    <t xml:space="preserve">AYALA CAILLAGUA DIEGO </t>
  </si>
  <si>
    <t>1-0089937</t>
  </si>
  <si>
    <t xml:space="preserve">CEDEÑO VELEZ BELGICA </t>
  </si>
  <si>
    <t>1-00828,94</t>
  </si>
  <si>
    <t xml:space="preserve">ILBAY SUICA SEGUNDO MANUEL </t>
  </si>
  <si>
    <t>1-0082873</t>
  </si>
  <si>
    <t>JURADO DIAZ CRISTOBAL GEOVANNY</t>
  </si>
  <si>
    <t>1-0085716</t>
  </si>
  <si>
    <t>NAULA GUERRERO BOLIVAR</t>
  </si>
  <si>
    <t>1-0085733</t>
  </si>
  <si>
    <t xml:space="preserve">OCHOA BARBERAN JOSUE JOEL </t>
  </si>
  <si>
    <t>1-0089932</t>
  </si>
  <si>
    <t>PALACIOS MANZABA ASHLY MIRLEY</t>
  </si>
  <si>
    <t>1-0089936</t>
  </si>
  <si>
    <t>SALMERON MORENO VALENTINA JOHANNA</t>
  </si>
  <si>
    <t>1-0089931</t>
  </si>
  <si>
    <t>SANCHEZ CARRERA FRANKLIN JOSE</t>
  </si>
  <si>
    <t>1-0089935</t>
  </si>
  <si>
    <t>TACURI PARDO WILMER ERNESTO</t>
  </si>
  <si>
    <t>1-0089943</t>
  </si>
  <si>
    <t>ZAMBRANO MUÑOZ WASHINGTON FERNANDO</t>
  </si>
  <si>
    <t>1-0086154</t>
  </si>
  <si>
    <t xml:space="preserve">MERA ROSADO EFRAIN ARTIMIDORO </t>
  </si>
  <si>
    <t>1-0089926</t>
  </si>
  <si>
    <t>SALCEDO SALCEDO JHONNY OSWALDO</t>
  </si>
  <si>
    <t>001-001-000173003</t>
  </si>
  <si>
    <t>001-001-000173004</t>
  </si>
  <si>
    <t>001-001-000173005</t>
  </si>
  <si>
    <t>001-001-000173006</t>
  </si>
  <si>
    <t>001-001-000173007</t>
  </si>
  <si>
    <t>001-001-000173008</t>
  </si>
  <si>
    <t>001-001-000173009</t>
  </si>
  <si>
    <t>001-001-000173010</t>
  </si>
  <si>
    <t>001-001-000173011</t>
  </si>
  <si>
    <t>001-001-000173012</t>
  </si>
  <si>
    <t>001-001-000173013</t>
  </si>
  <si>
    <t>001-001-000173014</t>
  </si>
  <si>
    <t>001-001-000173015</t>
  </si>
  <si>
    <t>001-001-000173016</t>
  </si>
  <si>
    <t>001-001-000173017</t>
  </si>
  <si>
    <t>001-001-000173019</t>
  </si>
  <si>
    <t>001-001-000173020</t>
  </si>
  <si>
    <t>001-001-000173021</t>
  </si>
  <si>
    <t>001-001-000173022</t>
  </si>
  <si>
    <t>001-001-000173023</t>
  </si>
  <si>
    <t>001-001-000173024</t>
  </si>
  <si>
    <t>001-001-000173025</t>
  </si>
  <si>
    <t>001-001-000173026</t>
  </si>
  <si>
    <t>001-001-000173027</t>
  </si>
  <si>
    <t>001-001-000173028</t>
  </si>
  <si>
    <t>001-001-000173029</t>
  </si>
  <si>
    <t>001-001-000173030</t>
  </si>
  <si>
    <t>001-001-000173031</t>
  </si>
  <si>
    <t>001-001-000173032</t>
  </si>
  <si>
    <t>001-001-000173033</t>
  </si>
  <si>
    <t>001-001-000173034</t>
  </si>
  <si>
    <t>001-001-000173035</t>
  </si>
  <si>
    <t>001-001-000173036</t>
  </si>
  <si>
    <t>001-001-000173037</t>
  </si>
  <si>
    <t>001-001-000173038</t>
  </si>
  <si>
    <t>001-001-000173039</t>
  </si>
  <si>
    <t>001-001-000173040</t>
  </si>
  <si>
    <t>001-001-000173041</t>
  </si>
  <si>
    <t>001-001-000173042</t>
  </si>
  <si>
    <t>001-001-000173043</t>
  </si>
  <si>
    <t>001-001-000173044</t>
  </si>
  <si>
    <t>001-001-000173045</t>
  </si>
  <si>
    <t>001-001-000173046</t>
  </si>
  <si>
    <t>001-001-000173047</t>
  </si>
  <si>
    <t>001-001-000173048</t>
  </si>
  <si>
    <t>001-001-000173049</t>
  </si>
  <si>
    <t>001-001-000173050</t>
  </si>
  <si>
    <t>1-0077389</t>
  </si>
  <si>
    <t>001-001-000173051</t>
  </si>
  <si>
    <t>001-001-000173052</t>
  </si>
  <si>
    <t>001-001-000173053</t>
  </si>
  <si>
    <t>001-001-000173054</t>
  </si>
  <si>
    <t>001-001-000173055</t>
  </si>
  <si>
    <t>001-001-000173056</t>
  </si>
  <si>
    <t>001-001-000173057</t>
  </si>
  <si>
    <t>001-001-000173058</t>
  </si>
  <si>
    <t>001-001-000173059</t>
  </si>
  <si>
    <t>001-001-000173060</t>
  </si>
  <si>
    <t>001-001-000173061</t>
  </si>
  <si>
    <t>001-001-000173062</t>
  </si>
  <si>
    <t>001-001-000173063</t>
  </si>
  <si>
    <t>001-001-000173065</t>
  </si>
  <si>
    <t>001-001-000173066</t>
  </si>
  <si>
    <t>001-001-000173067</t>
  </si>
  <si>
    <t>001-001-000173069</t>
  </si>
  <si>
    <t>001-001-000173070</t>
  </si>
  <si>
    <t>001-001-000173071</t>
  </si>
  <si>
    <t>001-001-000173072</t>
  </si>
  <si>
    <t>001-001-000173073</t>
  </si>
  <si>
    <t>001-001-000173074</t>
  </si>
  <si>
    <t>001-001-000173075</t>
  </si>
  <si>
    <t>001-001-000173076</t>
  </si>
  <si>
    <t>001-001-000173077</t>
  </si>
  <si>
    <t>001-001-000173078</t>
  </si>
  <si>
    <t>001-001-000173079</t>
  </si>
  <si>
    <t>001-001-000173080</t>
  </si>
  <si>
    <t>001-001-000173081</t>
  </si>
  <si>
    <t>001-001-000173082</t>
  </si>
  <si>
    <t>001-001-000173083</t>
  </si>
  <si>
    <t>001-001-000173084</t>
  </si>
  <si>
    <t>001-001-000173085</t>
  </si>
  <si>
    <t>001-001-000173086</t>
  </si>
  <si>
    <t>001-001-000173087</t>
  </si>
  <si>
    <t>001-001-000173088</t>
  </si>
  <si>
    <t>001-001-000173089</t>
  </si>
  <si>
    <t>001-001-000173090</t>
  </si>
  <si>
    <t>001-001-000173091</t>
  </si>
  <si>
    <t>001-001-000173092</t>
  </si>
  <si>
    <t>001-001-000173093</t>
  </si>
  <si>
    <t>001-001-000173094</t>
  </si>
  <si>
    <t>001-001-000173095</t>
  </si>
  <si>
    <t>VERA RUIZ SNEIDER JAVIER</t>
  </si>
  <si>
    <t>001-001-000173068</t>
  </si>
  <si>
    <t xml:space="preserve">FACTURACION 09 Y 10 DE ABRIL </t>
  </si>
  <si>
    <t>001-001-000173097</t>
  </si>
  <si>
    <t>001-001-000173098</t>
  </si>
  <si>
    <t>001-001-000173099</t>
  </si>
  <si>
    <t>001-001-000173100</t>
  </si>
  <si>
    <t>001-001-000173101</t>
  </si>
  <si>
    <t>001-001-000173102</t>
  </si>
  <si>
    <t>001-001-000173103</t>
  </si>
  <si>
    <t>001-001-000173104</t>
  </si>
  <si>
    <t>001-001-000173105</t>
  </si>
  <si>
    <t>001-001-000173106</t>
  </si>
  <si>
    <t>001-001-000173107</t>
  </si>
  <si>
    <t>001-001-000173108</t>
  </si>
  <si>
    <t>PIGUAVE LOOR GUADALUPE GENOVEVA</t>
  </si>
  <si>
    <t>MENESES AYALA DIEGO ROBERTO</t>
  </si>
  <si>
    <t xml:space="preserve">VIZUETA VALDEZ VICTOR VICENTE </t>
  </si>
  <si>
    <t>1-0049637</t>
  </si>
  <si>
    <t xml:space="preserve">ARTEAGA CORREA CALIXTO ANTONIO </t>
  </si>
  <si>
    <t>1-0086850</t>
  </si>
  <si>
    <t xml:space="preserve">MERINO ABAD MARIA KARINA </t>
  </si>
  <si>
    <t>1-0083537</t>
  </si>
  <si>
    <t>CEDEÑO LOPEZ MARIO ALFREDO</t>
  </si>
  <si>
    <t>1-0083542</t>
  </si>
  <si>
    <t>BALLADARES CARILLO DANIEL ALEXANDER</t>
  </si>
  <si>
    <t>001-001-000173169</t>
  </si>
  <si>
    <t>001-001-000173168</t>
  </si>
  <si>
    <t>001-001-000173167</t>
  </si>
  <si>
    <t>001-001-000173164</t>
  </si>
  <si>
    <t>001-001-000173165</t>
  </si>
  <si>
    <t>001-001-000173138</t>
  </si>
  <si>
    <t>001-001-000173109</t>
  </si>
  <si>
    <t>001-001-000173110</t>
  </si>
  <si>
    <t>001-001-000173111</t>
  </si>
  <si>
    <t>001-001-000173112</t>
  </si>
  <si>
    <t>001-001-000173113</t>
  </si>
  <si>
    <t>001-001-000173114</t>
  </si>
  <si>
    <t>001-001-000173115</t>
  </si>
  <si>
    <t>001-001-000173116</t>
  </si>
  <si>
    <t>001-001-000173117</t>
  </si>
  <si>
    <t>001-001-000173118</t>
  </si>
  <si>
    <t>001-001-000173119</t>
  </si>
  <si>
    <t>001-001-000173120</t>
  </si>
  <si>
    <t>001-001-000173121</t>
  </si>
  <si>
    <t>001-001-000173122</t>
  </si>
  <si>
    <t>001-001-000173123</t>
  </si>
  <si>
    <t>001-001-000173124</t>
  </si>
  <si>
    <t>001-001-000173125</t>
  </si>
  <si>
    <t>001-001-000173126</t>
  </si>
  <si>
    <t>001-001-000173127</t>
  </si>
  <si>
    <t>001-001-000173128</t>
  </si>
  <si>
    <t>001-001-000173130</t>
  </si>
  <si>
    <t>001-001-000173131</t>
  </si>
  <si>
    <t>001-001-000173132</t>
  </si>
  <si>
    <t>001-001-000173133</t>
  </si>
  <si>
    <t>001-001-000173135</t>
  </si>
  <si>
    <t>001-001-000173136</t>
  </si>
  <si>
    <t>001-001-000173137</t>
  </si>
  <si>
    <t>001-001-000173139</t>
  </si>
  <si>
    <t>001-001-000173140</t>
  </si>
  <si>
    <t>001-001-000173141</t>
  </si>
  <si>
    <t>001-001-000173142</t>
  </si>
  <si>
    <t>001-001-000173143</t>
  </si>
  <si>
    <t>001-001-000173144</t>
  </si>
  <si>
    <t>001-001-000173145</t>
  </si>
  <si>
    <t>001-001-000173146</t>
  </si>
  <si>
    <t>001-001-000173147</t>
  </si>
  <si>
    <t>001-001-000173148</t>
  </si>
  <si>
    <t>001-001-000173149</t>
  </si>
  <si>
    <t>001-001-000173150</t>
  </si>
  <si>
    <t>001-001-000173152</t>
  </si>
  <si>
    <t>001-001-000173153</t>
  </si>
  <si>
    <t>001-001-000173154</t>
  </si>
  <si>
    <t>001-001-000173155</t>
  </si>
  <si>
    <t>001-001-000173156</t>
  </si>
  <si>
    <t>001-001-000173157</t>
  </si>
  <si>
    <t>001-001-000173158</t>
  </si>
  <si>
    <t>001-001-000173159</t>
  </si>
  <si>
    <t>001-001-000173160</t>
  </si>
  <si>
    <t>001-001-000173161</t>
  </si>
  <si>
    <t>001-001-000173162</t>
  </si>
  <si>
    <t>001-001-000173163</t>
  </si>
  <si>
    <t>001-001-000173243</t>
  </si>
  <si>
    <t>001-001-0000173242</t>
  </si>
  <si>
    <t>001-000-000173187</t>
  </si>
  <si>
    <t>001-001-000173170</t>
  </si>
  <si>
    <t>001-001-000173171</t>
  </si>
  <si>
    <t>001-001-000173172</t>
  </si>
  <si>
    <t>001-001-000173173</t>
  </si>
  <si>
    <t>001-001-000173174</t>
  </si>
  <si>
    <t>001-001-000173175</t>
  </si>
  <si>
    <t>001-001-000173176</t>
  </si>
  <si>
    <t>001-001-000173177</t>
  </si>
  <si>
    <t>001-001-000173178</t>
  </si>
  <si>
    <t>001-001-000173179</t>
  </si>
  <si>
    <t>001-001-000173181</t>
  </si>
  <si>
    <t>001-001-000173182</t>
  </si>
  <si>
    <t>001-001-000173183</t>
  </si>
  <si>
    <t>001-001-000173184</t>
  </si>
  <si>
    <t>001-001-000173186</t>
  </si>
  <si>
    <t>001-001-000173188</t>
  </si>
  <si>
    <t>001-001-000173189</t>
  </si>
  <si>
    <t>001-001-000173190</t>
  </si>
  <si>
    <t>001-001-000173191</t>
  </si>
  <si>
    <t>001-001-000173192</t>
  </si>
  <si>
    <t>001-001-000173193</t>
  </si>
  <si>
    <t>001-001-000173194</t>
  </si>
  <si>
    <t>001-001-000173196</t>
  </si>
  <si>
    <t>001-001-000173197</t>
  </si>
  <si>
    <t>001-001-000173198</t>
  </si>
  <si>
    <t>001-001-000173199</t>
  </si>
  <si>
    <t>001-001-000173200</t>
  </si>
  <si>
    <t>001-001-000173201</t>
  </si>
  <si>
    <t>001-001-000173202</t>
  </si>
  <si>
    <t>001-001-000173203</t>
  </si>
  <si>
    <t>001-001-000173204</t>
  </si>
  <si>
    <t>001-001-000173205</t>
  </si>
  <si>
    <t>001-001-000173208</t>
  </si>
  <si>
    <t>001-001-000173209</t>
  </si>
  <si>
    <t>001-001-000173211</t>
  </si>
  <si>
    <t>001-001-000173212</t>
  </si>
  <si>
    <t>001-001-000173213</t>
  </si>
  <si>
    <t>001-001-000173214</t>
  </si>
  <si>
    <t>001-001-000173215</t>
  </si>
  <si>
    <t>001-001-000173216</t>
  </si>
  <si>
    <t>001-001-000173217</t>
  </si>
  <si>
    <t>001-001-000173218</t>
  </si>
  <si>
    <t>001-001-000173219</t>
  </si>
  <si>
    <t>001-001-000173220</t>
  </si>
  <si>
    <t>001-001-000173221</t>
  </si>
  <si>
    <t>001-001-000173222</t>
  </si>
  <si>
    <t>001-001-000173223</t>
  </si>
  <si>
    <t>001-001-000173224</t>
  </si>
  <si>
    <t>001-001-000173226</t>
  </si>
  <si>
    <t>001-001-0000173225</t>
  </si>
  <si>
    <t>001-001-000173227</t>
  </si>
  <si>
    <t>001-001-000173228</t>
  </si>
  <si>
    <t>001-001-000173230</t>
  </si>
  <si>
    <t>001-001-000173231</t>
  </si>
  <si>
    <t>001-001-000173232</t>
  </si>
  <si>
    <t>001-001-000173233</t>
  </si>
  <si>
    <t>001-001-000173234</t>
  </si>
  <si>
    <t>001-001-000173235</t>
  </si>
  <si>
    <t>001-001-000173236</t>
  </si>
  <si>
    <t>001-001-000173237</t>
  </si>
  <si>
    <t>001-001-000173238</t>
  </si>
  <si>
    <t>001-001-000173239</t>
  </si>
  <si>
    <t>001-001-000173240</t>
  </si>
  <si>
    <t>001-001-000173241</t>
  </si>
  <si>
    <t>1-0090850</t>
  </si>
  <si>
    <t xml:space="preserve">CALO LLUMIQUINGA JEFFERSON LEANDRO </t>
  </si>
  <si>
    <t>1-0092650</t>
  </si>
  <si>
    <t xml:space="preserve">ABEDAÑO GARCIA JOSE DANIEL </t>
  </si>
  <si>
    <t>1-0092641</t>
  </si>
  <si>
    <t xml:space="preserve">CUJI TORRES VICTORIA ELIZABETH </t>
  </si>
  <si>
    <t>MANZABA LUCA ERNESTO MACARIO</t>
  </si>
  <si>
    <t>1-0092603</t>
  </si>
  <si>
    <t>1-0092644</t>
  </si>
  <si>
    <t>1-0092610</t>
  </si>
  <si>
    <t>PEÑA SALVADOR EDWARD HUMBERTO</t>
  </si>
  <si>
    <t>1-0092605</t>
  </si>
  <si>
    <t xml:space="preserve">YANEZ VARGAS RUTH GRACIELA </t>
  </si>
  <si>
    <t>1-0092617</t>
  </si>
  <si>
    <t>AGUILERA PALMA GENESIS MISHEL</t>
  </si>
  <si>
    <t>1-0092609</t>
  </si>
  <si>
    <t xml:space="preserve">ANGULO GARCIA STALIN RAMIRO </t>
  </si>
  <si>
    <t>1-0092607</t>
  </si>
  <si>
    <t>COCHA LOGRO JEFFERON JAVIER</t>
  </si>
  <si>
    <t>1-0092613</t>
  </si>
  <si>
    <t xml:space="preserve">DELGADO JIMENEZ FAUSTO ENRIQUE </t>
  </si>
  <si>
    <t>1-0092649</t>
  </si>
  <si>
    <t xml:space="preserve">VILLAREAL SAVEDRA VIRGINIA VIVIANA </t>
  </si>
  <si>
    <t>1-0086874</t>
  </si>
  <si>
    <t xml:space="preserve">CUZME MITTE WILTER EBRAN </t>
  </si>
  <si>
    <t>1-0092656</t>
  </si>
  <si>
    <t>MEDRANDA COBO BERLY EMILFO</t>
  </si>
  <si>
    <t>1-0092652</t>
  </si>
  <si>
    <t>1-0092612</t>
  </si>
  <si>
    <t xml:space="preserve">MENDOZA MERA LUIS RAUL </t>
  </si>
  <si>
    <t>1-0092647</t>
  </si>
  <si>
    <t xml:space="preserve">MORENO MORA JUAN ALBERTO </t>
  </si>
  <si>
    <t>1-0092618</t>
  </si>
  <si>
    <t xml:space="preserve">MUÑOZ CAGUA EDWIN SIMON </t>
  </si>
  <si>
    <t>1-0092616</t>
  </si>
  <si>
    <t>1-0092604</t>
  </si>
  <si>
    <t>VASQUEZ MERINO ROBINSON JAVIER</t>
  </si>
  <si>
    <t>1-0092614</t>
  </si>
  <si>
    <t>VELASCO VIZCAINO RICARDO JAVIER</t>
  </si>
  <si>
    <t>1-0092630</t>
  </si>
  <si>
    <t xml:space="preserve">DELGADO VERA YAMILEY  ISABEL </t>
  </si>
  <si>
    <t>1-0092624</t>
  </si>
  <si>
    <t>DELGADO VERA LENIN ADALBERTO</t>
  </si>
  <si>
    <t>1-0092636</t>
  </si>
  <si>
    <t xml:space="preserve">TUAREZ CEDEÑO HAMILTON GABRIEL </t>
  </si>
  <si>
    <t>1-0092633</t>
  </si>
  <si>
    <t xml:space="preserve">MEDRANDA COBO JACINTO FRANCISCO </t>
  </si>
  <si>
    <t>1-0092622</t>
  </si>
  <si>
    <t>1-0092608</t>
  </si>
  <si>
    <t xml:space="preserve">CUJI TORRES DAMARIS NOEMI </t>
  </si>
  <si>
    <t>1-0092606</t>
  </si>
  <si>
    <t xml:space="preserve">ARRUNATEGUI ALVARRACIN JONATHAN PAUL </t>
  </si>
  <si>
    <t>1-092615</t>
  </si>
  <si>
    <t xml:space="preserve">BALDEON RIERA SEGUNDO FROILAN </t>
  </si>
  <si>
    <t>1-0086860</t>
  </si>
  <si>
    <t xml:space="preserve">CABRERA SALAZAR CRISTHIAN DAVID </t>
  </si>
  <si>
    <t>1-0092648</t>
  </si>
  <si>
    <t>ROVAYO VASQUEZ ANDRES EDUARDO</t>
  </si>
  <si>
    <t>1-0088857</t>
  </si>
  <si>
    <t xml:space="preserve">GALARZA MONGE LOURDES NARCISA </t>
  </si>
  <si>
    <t>1-0093854</t>
  </si>
  <si>
    <t xml:space="preserve">GUALAVISI CARLOSAMA KEVIN ANDRES </t>
  </si>
  <si>
    <t xml:space="preserve">PINDO BAQUE ANDRES ALEJANDRO </t>
  </si>
  <si>
    <t>1-0093887</t>
  </si>
  <si>
    <t>1-0093876</t>
  </si>
  <si>
    <t xml:space="preserve">SANTOS VELEZ GREGORIO ALBERTO </t>
  </si>
  <si>
    <t>1-0093872</t>
  </si>
  <si>
    <t xml:space="preserve">ARROYO ARTEAGA JOHNY RENE </t>
  </si>
  <si>
    <t>1-0088828</t>
  </si>
  <si>
    <t xml:space="preserve">BALAREZO AVEIGA ZITA GRACIELA </t>
  </si>
  <si>
    <t>1-0093870</t>
  </si>
  <si>
    <t>ESPINOZA MACIAS LUIS GREGORIO</t>
  </si>
  <si>
    <t>1-0093884</t>
  </si>
  <si>
    <t xml:space="preserve">GAVILANEZ SACON BRYAN </t>
  </si>
  <si>
    <t>1-0088918</t>
  </si>
  <si>
    <t>LASINQUIZA SHUNTA ENRIQUE POLIVIO</t>
  </si>
  <si>
    <t>1-0092611</t>
  </si>
  <si>
    <t xml:space="preserve">LIRIO DEL VALLE VICENTE CRISTOBAL </t>
  </si>
  <si>
    <t>1-0093860</t>
  </si>
  <si>
    <t xml:space="preserve">PEREZ RODRIGUEZ JUAN CARLOS </t>
  </si>
  <si>
    <t>1-0093859</t>
  </si>
  <si>
    <t xml:space="preserve">PEREZ MAURICIO RAUL </t>
  </si>
  <si>
    <t>1-0093867</t>
  </si>
  <si>
    <t xml:space="preserve">RAMIREZ ROMERO SAMUEL WILFRIDO </t>
  </si>
  <si>
    <t>1-0093889</t>
  </si>
  <si>
    <t xml:space="preserve">SANTI ROMAN JEFFERSON DANIEL </t>
  </si>
  <si>
    <t>1-0093865</t>
  </si>
  <si>
    <t xml:space="preserve">SOLORZANO MACIAS CRISTHOFER VICENTE </t>
  </si>
  <si>
    <t>1-0093857</t>
  </si>
  <si>
    <t xml:space="preserve">TELLO BAZURTO DANIELA MELISA </t>
  </si>
  <si>
    <t>1-0088849</t>
  </si>
  <si>
    <t>VELEZ GILER EMILIO ALFREDO</t>
  </si>
  <si>
    <t>001-001-000173244</t>
  </si>
  <si>
    <t>001-001-000173245</t>
  </si>
  <si>
    <t>001-001-000173246</t>
  </si>
  <si>
    <t>001-001-000173247</t>
  </si>
  <si>
    <t>001-001-000173248</t>
  </si>
  <si>
    <t>001-001-000173249</t>
  </si>
  <si>
    <t>001-001-000173251</t>
  </si>
  <si>
    <t>001-001-000173252</t>
  </si>
  <si>
    <t>001-001-000173253</t>
  </si>
  <si>
    <t>001-001-000173254</t>
  </si>
  <si>
    <t>001-001-000173255</t>
  </si>
  <si>
    <t>001-001-000173256</t>
  </si>
  <si>
    <t>001-001-000173257</t>
  </si>
  <si>
    <t>001-001-000173258</t>
  </si>
  <si>
    <t>001-001-000173259</t>
  </si>
  <si>
    <t>001-001-000173260</t>
  </si>
  <si>
    <t>001-001-000173261</t>
  </si>
  <si>
    <t>001-001-000173263</t>
  </si>
  <si>
    <t>001-001-000173264</t>
  </si>
  <si>
    <t>001-001-000173265</t>
  </si>
  <si>
    <t>001-001-000173266</t>
  </si>
  <si>
    <t>001-001-000173267</t>
  </si>
  <si>
    <t>001-001-000173268</t>
  </si>
  <si>
    <t>001-001-000173269</t>
  </si>
  <si>
    <t>001-001-000173270</t>
  </si>
  <si>
    <t>001-001-0000173271</t>
  </si>
  <si>
    <t>001-001-000173272</t>
  </si>
  <si>
    <t>001-001-000173273</t>
  </si>
  <si>
    <t>001-001-000173276</t>
  </si>
  <si>
    <t>001-001-000173277</t>
  </si>
  <si>
    <t>001-001-000173278</t>
  </si>
  <si>
    <t>001-001-000173279</t>
  </si>
  <si>
    <t>001-001-000173280</t>
  </si>
  <si>
    <t>001-001-000173281</t>
  </si>
  <si>
    <t>001-001-000173282</t>
  </si>
  <si>
    <t>001-001-000173283</t>
  </si>
  <si>
    <t>001-001-000173284</t>
  </si>
  <si>
    <t>001-001-000173285</t>
  </si>
  <si>
    <t>001-001-000173286</t>
  </si>
  <si>
    <t>001-001-000173287</t>
  </si>
  <si>
    <t>001-001-000173289</t>
  </si>
  <si>
    <t>001-001-000173290</t>
  </si>
  <si>
    <t>001-001-000173291</t>
  </si>
  <si>
    <t>001-001-000173292</t>
  </si>
  <si>
    <t>001-001-000173293</t>
  </si>
  <si>
    <t>001-001-000173294</t>
  </si>
  <si>
    <t>001-001-000173295</t>
  </si>
  <si>
    <t>001-001-000173296</t>
  </si>
  <si>
    <t>1-0095455</t>
  </si>
  <si>
    <t xml:space="preserve">ALVAREZ VITE VINICIO EDUARDO </t>
  </si>
  <si>
    <t>1-0095458</t>
  </si>
  <si>
    <t>DELGADO MITE JUANA ALEJANDRA</t>
  </si>
  <si>
    <t>1-0095462</t>
  </si>
  <si>
    <t xml:space="preserve">VILLACRES VALENCIA PABLO LUIS </t>
  </si>
  <si>
    <t>1-0095401</t>
  </si>
  <si>
    <t xml:space="preserve">QUINTANA NARANJO MESIAS GABRIEL </t>
  </si>
  <si>
    <t>1-0095439</t>
  </si>
  <si>
    <t xml:space="preserve">TULCAN DIAZ EIDSON POLIVIO </t>
  </si>
  <si>
    <t>1-0095766</t>
  </si>
  <si>
    <t xml:space="preserve">AGUIRRE EDIER EQUIZABAL </t>
  </si>
  <si>
    <t>1-0095452</t>
  </si>
  <si>
    <t xml:space="preserve">ARROBA GUAMBUGUETE ABEL WILSON </t>
  </si>
  <si>
    <t>1-0095800</t>
  </si>
  <si>
    <t>BALSECA MUÑOZ EDISON JAVIER</t>
  </si>
  <si>
    <t>1-0095423</t>
  </si>
  <si>
    <t xml:space="preserve">CAMPOVERDE BLANCA SULEMA </t>
  </si>
  <si>
    <t>1-0085712</t>
  </si>
  <si>
    <t xml:space="preserve">CORNEJO MOSQUERA VANESSA GABRIELA </t>
  </si>
  <si>
    <t>1-0095442</t>
  </si>
  <si>
    <t>FIGUEROA ERAZO LUIS WALENDER</t>
  </si>
  <si>
    <t>1-0095743</t>
  </si>
  <si>
    <t>GOMEZ ZAMBRANO DANNY HERNAN</t>
  </si>
  <si>
    <t>1-0095792</t>
  </si>
  <si>
    <t>1-0095466</t>
  </si>
  <si>
    <t>MANOSALVAS RAMIREZ ALEX GEOVANNY</t>
  </si>
  <si>
    <t>1-0095433</t>
  </si>
  <si>
    <t xml:space="preserve">MINDIOLA BRAVO JUAN CARLOS </t>
  </si>
  <si>
    <t>1-0095415</t>
  </si>
  <si>
    <t xml:space="preserve">MOREALES BRAVO LUIS GABRIEL </t>
  </si>
  <si>
    <t>1-0095448</t>
  </si>
  <si>
    <t>1-0095430</t>
  </si>
  <si>
    <t xml:space="preserve">OBANDO BOLAÑOS NARCISA MERCEDES </t>
  </si>
  <si>
    <t>1-0095468</t>
  </si>
  <si>
    <t xml:space="preserve">OJEDA JORGE ALEXANDER </t>
  </si>
  <si>
    <t>1-0095472</t>
  </si>
  <si>
    <t xml:space="preserve">OLGUIN ZAMBRANO LEONARDO ENRIQUE </t>
  </si>
  <si>
    <t>1-0095405</t>
  </si>
  <si>
    <t xml:space="preserve">PASACO SALAZAR ANGEL GABRIEL </t>
  </si>
  <si>
    <t>1-0084413</t>
  </si>
  <si>
    <t xml:space="preserve">PILATUÑA SUAREZ MIGUEL ANGEL </t>
  </si>
  <si>
    <t>1-0093855</t>
  </si>
  <si>
    <t xml:space="preserve">QUINGA PROA LUIS OMAR </t>
  </si>
  <si>
    <t>1-0095408</t>
  </si>
  <si>
    <t xml:space="preserve">RIVERA GARCIA MIGUEL ANGEL </t>
  </si>
  <si>
    <t>1-0095424</t>
  </si>
  <si>
    <t xml:space="preserve">VERA MOREIRA LUCERO EMERITA </t>
  </si>
  <si>
    <t>1-0095419</t>
  </si>
  <si>
    <t xml:space="preserve">ZAMBRANO MORALES ALEXIS ALEJANDRO </t>
  </si>
  <si>
    <t>1-0095524</t>
  </si>
  <si>
    <t xml:space="preserve">RAMIREZ ZAMBRANO EVELARDO ALADINO </t>
  </si>
  <si>
    <t>001-001-000173297</t>
  </si>
  <si>
    <t>001-001-000173298</t>
  </si>
  <si>
    <t>001-001-000173302</t>
  </si>
  <si>
    <t>001-001-000173301</t>
  </si>
  <si>
    <t>001-001-000173303</t>
  </si>
  <si>
    <t>1-0093881</t>
  </si>
  <si>
    <t>ALMEIDA BRAVO JESSICA GUADALUPE</t>
  </si>
  <si>
    <t>1-0095741</t>
  </si>
  <si>
    <t xml:space="preserve">ALVAREZ ROSERO JUAN PABLO </t>
  </si>
  <si>
    <t>1-0095717</t>
  </si>
  <si>
    <t xml:space="preserve">ANDAGANA BARREIRA DARLIN ARIEL </t>
  </si>
  <si>
    <t>1-0090011</t>
  </si>
  <si>
    <t xml:space="preserve">COCHA LOGRO JOEL ALEXANDER </t>
  </si>
  <si>
    <t>1-0095737</t>
  </si>
  <si>
    <t>HERRERA GRANIZO DARWIN PATRICIO</t>
  </si>
  <si>
    <t>1-0095706</t>
  </si>
  <si>
    <t xml:space="preserve">GAONA LOPEZ LUIS DANIEL </t>
  </si>
  <si>
    <t>1-0093863</t>
  </si>
  <si>
    <t>HOLGUIN CHOEZ LAURA JANETH</t>
  </si>
  <si>
    <t>1-0093878</t>
  </si>
  <si>
    <t>MANZANO SILVA SAUL</t>
  </si>
  <si>
    <t>1-0095727</t>
  </si>
  <si>
    <t xml:space="preserve">MELENDRES YAGUACHY WILFRIDO ALEJANDRO </t>
  </si>
  <si>
    <t>1-0095775</t>
  </si>
  <si>
    <t>MORENO MORA JUAN ALBERTO</t>
  </si>
  <si>
    <t>1-0095720</t>
  </si>
  <si>
    <t>QUINDE VEGA PAMELA GEANINE</t>
  </si>
  <si>
    <t>1-0092619</t>
  </si>
  <si>
    <t xml:space="preserve">SOLIS BAJAÑA BRGNER GABRIEL </t>
  </si>
  <si>
    <t>1-0095778</t>
  </si>
  <si>
    <t>UVIDIA CARRASCO GALO JEREMY</t>
  </si>
  <si>
    <t>1-0095762</t>
  </si>
  <si>
    <t>VERA MORALES TITO ALFREDO</t>
  </si>
  <si>
    <t xml:space="preserve">SEGUROS SUCRE </t>
  </si>
  <si>
    <t>1-0093899</t>
  </si>
  <si>
    <t xml:space="preserve">LUCIO VACA FABIAN ALEXANDER </t>
  </si>
  <si>
    <t>001-001-000173304</t>
  </si>
  <si>
    <t>001-001-000173305</t>
  </si>
  <si>
    <t>001-001-000173306</t>
  </si>
  <si>
    <t>001-001-000173307</t>
  </si>
  <si>
    <t>001-001-000173308</t>
  </si>
  <si>
    <t>001-001-000173309</t>
  </si>
  <si>
    <t>001-001-000173310</t>
  </si>
  <si>
    <t>001-001-000173311</t>
  </si>
  <si>
    <t>001-001-000173312</t>
  </si>
  <si>
    <t>001-001-000173313</t>
  </si>
  <si>
    <t>001-001-000173314</t>
  </si>
  <si>
    <t>001-001-000173315</t>
  </si>
  <si>
    <t>001-001-000173316</t>
  </si>
  <si>
    <t>001-001-000173317</t>
  </si>
  <si>
    <t>001-001-000173319</t>
  </si>
  <si>
    <t>001-001-000173320</t>
  </si>
  <si>
    <t>001-001-000173323</t>
  </si>
  <si>
    <t>001-001-000173324</t>
  </si>
  <si>
    <t>001-001-000173325</t>
  </si>
  <si>
    <t>001-001-000173326</t>
  </si>
  <si>
    <t>001-001-000173327</t>
  </si>
  <si>
    <t>001-001-000173328</t>
  </si>
  <si>
    <t>001-001-000173329</t>
  </si>
  <si>
    <t>001-001-000173331</t>
  </si>
  <si>
    <t>001-001-000173332</t>
  </si>
  <si>
    <t>001-001-000173333</t>
  </si>
  <si>
    <t>001-001-000173334</t>
  </si>
  <si>
    <t>001-001-000173335</t>
  </si>
  <si>
    <t>001-001-000173337</t>
  </si>
  <si>
    <t>001-001-000173338</t>
  </si>
  <si>
    <t>001-001-000173339</t>
  </si>
  <si>
    <t>001-001-000173340</t>
  </si>
  <si>
    <t>001-001-000173341</t>
  </si>
  <si>
    <t>001-001-000173342</t>
  </si>
  <si>
    <t>001-001-000173343</t>
  </si>
  <si>
    <t>001-001-000173344</t>
  </si>
  <si>
    <t>1-0096875</t>
  </si>
  <si>
    <t>1-0096871</t>
  </si>
  <si>
    <t>1-0096872</t>
  </si>
  <si>
    <t>1-0096878</t>
  </si>
  <si>
    <t xml:space="preserve">AGUILERA PALMA GENESIS MISHEL </t>
  </si>
  <si>
    <t>1-0098072</t>
  </si>
  <si>
    <t>1-0097342</t>
  </si>
  <si>
    <t>BRAVO GODOY RUBEN DARIO</t>
  </si>
  <si>
    <t>1-0096874</t>
  </si>
  <si>
    <t>COCHA LOGRO JEFFERSON JAVIER</t>
  </si>
  <si>
    <t>1-0097339</t>
  </si>
  <si>
    <t>CORREA BASTIDAS GERMAN EDILBERTO</t>
  </si>
  <si>
    <t>1-0096873</t>
  </si>
  <si>
    <t>1-0097318</t>
  </si>
  <si>
    <t xml:space="preserve">GILSE GFILSE NELSON MANUEL </t>
  </si>
  <si>
    <t>1-0097433</t>
  </si>
  <si>
    <t xml:space="preserve">GUZMAN MAYA NESTOR MEREGILDO </t>
  </si>
  <si>
    <t>1-0095484</t>
  </si>
  <si>
    <t xml:space="preserve">MARTINEZ VASQUEZ MARCO FIDEL </t>
  </si>
  <si>
    <t>1-0097321</t>
  </si>
  <si>
    <t>MEJIA MEJIA MARCELO JAVIER</t>
  </si>
  <si>
    <t>1-0097436</t>
  </si>
  <si>
    <t xml:space="preserve">MOREIRA PARRAGA VICENTE ANTONIO </t>
  </si>
  <si>
    <t>1-0097334</t>
  </si>
  <si>
    <t xml:space="preserve">NUÑEZ RIVADENEIRA JHONNY MIGUEL </t>
  </si>
  <si>
    <t>1-0097330</t>
  </si>
  <si>
    <t>SOLORZANO CEDEÑO LUIS FREDDY</t>
  </si>
  <si>
    <t>1-0098071</t>
  </si>
  <si>
    <t xml:space="preserve">VELEZ GILER EMILIO ALFREDO </t>
  </si>
  <si>
    <t>1-0096870</t>
  </si>
  <si>
    <t xml:space="preserve">DELGADO VERA YAMILEY ISABEL </t>
  </si>
  <si>
    <t>001-001-000173349</t>
  </si>
  <si>
    <t>001-001-000173350</t>
  </si>
  <si>
    <t>001-001-000173351</t>
  </si>
  <si>
    <t>001-001-000173352</t>
  </si>
  <si>
    <t>001-001-000173353</t>
  </si>
  <si>
    <t>001-001-000173354</t>
  </si>
  <si>
    <t>001-001-000173355</t>
  </si>
  <si>
    <t>001-001-000173356</t>
  </si>
  <si>
    <t>001-001-000173357</t>
  </si>
  <si>
    <t>001-001-000173358</t>
  </si>
  <si>
    <t>001-001-000173359</t>
  </si>
  <si>
    <t>001-001-000173360</t>
  </si>
  <si>
    <t>001-001-000173361</t>
  </si>
  <si>
    <t>001-001-000173362</t>
  </si>
  <si>
    <t>001-001-000173363</t>
  </si>
  <si>
    <t>001-001-000173346</t>
  </si>
  <si>
    <t>001-001-000173347</t>
  </si>
  <si>
    <t>001-001-000173348</t>
  </si>
  <si>
    <t>1-0097337</t>
  </si>
  <si>
    <t xml:space="preserve">MACAS CANDO MANUEOL JACINTO </t>
  </si>
  <si>
    <t>1-0097340</t>
  </si>
  <si>
    <t>POSLIGUA SANTOS VICTOR EMILIO</t>
  </si>
  <si>
    <t>1-0097430</t>
  </si>
  <si>
    <t xml:space="preserve">ROSERO CAMACHO WILLIAMS ARMANDO </t>
  </si>
  <si>
    <t>1-0097299</t>
  </si>
  <si>
    <t xml:space="preserve">TORRES VELASCO LILIA PIEDAD </t>
  </si>
  <si>
    <t>1-0097388</t>
  </si>
  <si>
    <t>VASQUEZ GARZON NELLY YOLANDA</t>
  </si>
  <si>
    <t>1-0099406</t>
  </si>
  <si>
    <t>MEDRANDA COBO RAMON EDGAR</t>
  </si>
  <si>
    <t>1-0099342</t>
  </si>
  <si>
    <t>RODRIGUEZ LOOR NARCISA MONSERRATE</t>
  </si>
  <si>
    <t>1-0099286</t>
  </si>
  <si>
    <t>MERCHAN MARTINEZ BAYRON PATRICIO</t>
  </si>
  <si>
    <t>INTEROCEANICA</t>
  </si>
  <si>
    <t>1-0097304</t>
  </si>
  <si>
    <t>MEJIA QUIROZ JHONNY GONZALO</t>
  </si>
  <si>
    <t>1-0089934</t>
  </si>
  <si>
    <t xml:space="preserve">HURTADO TOAZA NIXON ABEL </t>
  </si>
  <si>
    <t>1-0101083</t>
  </si>
  <si>
    <t>AGUILAR NARVAEZ BYRON MESIAS</t>
  </si>
  <si>
    <t>1-0100914</t>
  </si>
  <si>
    <t>ALVAREZ ARTEAGA HENRRY EDUARDO</t>
  </si>
  <si>
    <t>1-0100915</t>
  </si>
  <si>
    <t xml:space="preserve">ARBOLEDA SALAZAR ANDRES IVAN </t>
  </si>
  <si>
    <t>1-0101011</t>
  </si>
  <si>
    <t>ARIZALA VASQUEZ RICARDO JULIAN</t>
  </si>
  <si>
    <t>AVILA SALAZAR PABLO JAVIER</t>
  </si>
  <si>
    <t>1-0101023</t>
  </si>
  <si>
    <t>1-0097325</t>
  </si>
  <si>
    <t xml:space="preserve">BARRE ORTIZ VERONICA ABIGAIL </t>
  </si>
  <si>
    <t>1-0100994</t>
  </si>
  <si>
    <t xml:space="preserve">BAJAÑA MORAN ANGGELO ISRAEL </t>
  </si>
  <si>
    <t>1-0089930</t>
  </si>
  <si>
    <t xml:space="preserve">BRAVO ALCIVAR JUAN DANIEL </t>
  </si>
  <si>
    <t>1-0101075</t>
  </si>
  <si>
    <t xml:space="preserve">CASTILLO PAGUAY DARWIN ESTALIN </t>
  </si>
  <si>
    <t>1-0101084</t>
  </si>
  <si>
    <t xml:space="preserve">COBEÑA GUANOLUISA KARINA ISABEL </t>
  </si>
  <si>
    <t>1-0101054</t>
  </si>
  <si>
    <t xml:space="preserve">CORONADO GUADALUPE HECTOR PATRICIO </t>
  </si>
  <si>
    <t>1-0101060</t>
  </si>
  <si>
    <t>CUADROS ARDILA JOSE DEL CARMEN</t>
  </si>
  <si>
    <t>1-0101087</t>
  </si>
  <si>
    <t xml:space="preserve">DIAZ TOCTE RUBEN SANTIAGO </t>
  </si>
  <si>
    <t>1-0101089</t>
  </si>
  <si>
    <t>GALLEGOS SEGARRA ESQUIEL RICHARD</t>
  </si>
  <si>
    <t>1-0101036</t>
  </si>
  <si>
    <t xml:space="preserve">GOYES ARANDA MARITZA ALEXANDRA </t>
  </si>
  <si>
    <t>1-0100916</t>
  </si>
  <si>
    <t>GUANOTOA PACHACAMA ELIZABETH OMAYRA</t>
  </si>
  <si>
    <t>1-0101086</t>
  </si>
  <si>
    <t>GUAMAN CHASAPANTA WILSON DARIO</t>
  </si>
  <si>
    <t>1-0101055</t>
  </si>
  <si>
    <t xml:space="preserve">JARAMILLO CALVA ENRIQUE RAFAEL </t>
  </si>
  <si>
    <t xml:space="preserve">MACIAS ZAMBRANO LEONARDO FABIAN </t>
  </si>
  <si>
    <t>1-0101025</t>
  </si>
  <si>
    <t xml:space="preserve">MARCILLO BRAVO SANTOS </t>
  </si>
  <si>
    <t>1-0097333</t>
  </si>
  <si>
    <t>1-0101068</t>
  </si>
  <si>
    <t xml:space="preserve">MERO LOOR LEONARDO ANTONIO </t>
  </si>
  <si>
    <t>1-0101071</t>
  </si>
  <si>
    <t>MONAR RAMOS JOSE VINICIO</t>
  </si>
  <si>
    <t>1-0101080</t>
  </si>
  <si>
    <t xml:space="preserve">MONAR CUASQUER LUIS GERARDO </t>
  </si>
  <si>
    <t>1-0101076</t>
  </si>
  <si>
    <t>MORALES PANTOJA JOSE VLADIMIR</t>
  </si>
  <si>
    <t>1-0101021</t>
  </si>
  <si>
    <t>MOREIRA ZAMBRANO VICTOR OSWALDO</t>
  </si>
  <si>
    <t>1-0101031</t>
  </si>
  <si>
    <t xml:space="preserve">PALMA LOOR GEOVANNY GABRIEL </t>
  </si>
  <si>
    <t>1-0100980</t>
  </si>
  <si>
    <t xml:space="preserve">PEREZ CASTRO MARCO ANTONIO </t>
  </si>
  <si>
    <t>1-0101073</t>
  </si>
  <si>
    <t>PRADO DELGADO DIANA JAQUELINE</t>
  </si>
  <si>
    <t>1-0101007</t>
  </si>
  <si>
    <t>RODRIGUEZ CEDEÑO LOURDES PAOLA</t>
  </si>
  <si>
    <t>1-0101027</t>
  </si>
  <si>
    <t xml:space="preserve">ROJAS AULES JOSEPH ADRIAN </t>
  </si>
  <si>
    <t>1-0101078</t>
  </si>
  <si>
    <t xml:space="preserve">SALINAS TORRES LUIS DAVID </t>
  </si>
  <si>
    <t>1-0101072</t>
  </si>
  <si>
    <t>SALTOS ROJANO PAULINA MISHELLE</t>
  </si>
  <si>
    <t>1-0101077</t>
  </si>
  <si>
    <t>SAUTI CISNEROS EILBER POLIVIO</t>
  </si>
  <si>
    <t>1-0095781</t>
  </si>
  <si>
    <t>TABANGO YANEZ CRISTOPHER ALEJANDRO</t>
  </si>
  <si>
    <t>1-0095493</t>
  </si>
  <si>
    <t xml:space="preserve">VARGAS RODRIGUEZ EDWIN SAUL </t>
  </si>
  <si>
    <t>1-0101093</t>
  </si>
  <si>
    <t xml:space="preserve">VERA GIRON CRISTIAN RAFAEL </t>
  </si>
  <si>
    <t>1-0101062</t>
  </si>
  <si>
    <t>ZAMORA ZAMBRANO CINDY JANETH</t>
  </si>
  <si>
    <t>1-0101088</t>
  </si>
  <si>
    <t>ZAMBRANO PARRALES BRITANY FERNANDA</t>
  </si>
  <si>
    <t>1-0101636</t>
  </si>
  <si>
    <t>1-20100715</t>
  </si>
  <si>
    <t>VERA ZAMBRANO JOSE ANTONIO</t>
  </si>
  <si>
    <t>1-0100714</t>
  </si>
  <si>
    <t xml:space="preserve">LOOR LOOR JUAN CARLOS </t>
  </si>
  <si>
    <t>1-0100697</t>
  </si>
  <si>
    <t xml:space="preserve">MONTOYA FLACONES VICENTE ELIO </t>
  </si>
  <si>
    <t>1-0101632</t>
  </si>
  <si>
    <t>1-0101645</t>
  </si>
  <si>
    <t>001-001-000173366</t>
  </si>
  <si>
    <t>001-001-000173367</t>
  </si>
  <si>
    <t>001-001-000173368</t>
  </si>
  <si>
    <t>001-001-000173369</t>
  </si>
  <si>
    <t>001-001-000173370</t>
  </si>
  <si>
    <t>001-001-000173371</t>
  </si>
  <si>
    <t>001-001-000173372</t>
  </si>
  <si>
    <t>001-001-000173374</t>
  </si>
  <si>
    <t>001-001-000173375</t>
  </si>
  <si>
    <t>001-001-000173376</t>
  </si>
  <si>
    <t>001-001-000173377</t>
  </si>
  <si>
    <t>001-001-000173378</t>
  </si>
  <si>
    <t>001-001-000173380</t>
  </si>
  <si>
    <t>001-001-000173381</t>
  </si>
  <si>
    <t>001-001-000173382</t>
  </si>
  <si>
    <t>001-001-000173383</t>
  </si>
  <si>
    <t>001-001-000173384</t>
  </si>
  <si>
    <t>001-001-000173385</t>
  </si>
  <si>
    <t>001-001-000173386</t>
  </si>
  <si>
    <t>001-001-000173387</t>
  </si>
  <si>
    <t>001-001-000173388</t>
  </si>
  <si>
    <t>001-001-000173389</t>
  </si>
  <si>
    <t>001-001-000173390</t>
  </si>
  <si>
    <t>001-001-000173391</t>
  </si>
  <si>
    <t>001-001-000173392</t>
  </si>
  <si>
    <t>001-001-000173393</t>
  </si>
  <si>
    <t>001-001-000173394</t>
  </si>
  <si>
    <t>001-001-000173395</t>
  </si>
  <si>
    <t>001-001-000173396</t>
  </si>
  <si>
    <t>001-001-000173397</t>
  </si>
  <si>
    <t>001-001-000173398</t>
  </si>
  <si>
    <t>001-001-000173401</t>
  </si>
  <si>
    <t>001-001-000173403</t>
  </si>
  <si>
    <t>001-001-000173404</t>
  </si>
  <si>
    <t>001-001-000173405</t>
  </si>
  <si>
    <t>001-001-000173406</t>
  </si>
  <si>
    <t>001-001-000173407</t>
  </si>
  <si>
    <t>001-001-000173408</t>
  </si>
  <si>
    <t>001-001-000173409</t>
  </si>
  <si>
    <t>001-001-000173410</t>
  </si>
  <si>
    <t>001-001-000173411</t>
  </si>
  <si>
    <t>001-001-000173412</t>
  </si>
  <si>
    <t>001-001-000173413</t>
  </si>
  <si>
    <t>001-001-000173414</t>
  </si>
  <si>
    <t>001-001-000173415</t>
  </si>
  <si>
    <t>001-001-000173416</t>
  </si>
  <si>
    <t>001-001-000173417</t>
  </si>
  <si>
    <t>001-001-000173418</t>
  </si>
  <si>
    <t>001-001-000173419</t>
  </si>
  <si>
    <t>001-001-000173420</t>
  </si>
  <si>
    <t>001-001-000173424</t>
  </si>
  <si>
    <t>001-001-000173425</t>
  </si>
  <si>
    <t>001-001-000173421</t>
  </si>
  <si>
    <t>001-001-000173422</t>
  </si>
  <si>
    <t>1-0100986</t>
  </si>
  <si>
    <t>BARDALES GUERRERO WILBER</t>
  </si>
  <si>
    <t>1-0101000</t>
  </si>
  <si>
    <t>BRIONES RAMIREZ ROSA ESPERANZA</t>
  </si>
  <si>
    <t>1-0100911</t>
  </si>
  <si>
    <t xml:space="preserve">DIAZ VALENCIA JARO ISAMEL </t>
  </si>
  <si>
    <t>1-0100998</t>
  </si>
  <si>
    <t xml:space="preserve">GONZALEZ LUDEÑA ANGEL ALFONSO </t>
  </si>
  <si>
    <t>HINOJOSA ANALUIZA MARIBEL ELIZABETH</t>
  </si>
  <si>
    <t>1-0100912</t>
  </si>
  <si>
    <t>JARAMILLO CARRION ILIANA MARIBEL</t>
  </si>
  <si>
    <t>1-0101074</t>
  </si>
  <si>
    <t>1-0100913</t>
  </si>
  <si>
    <t>LOPEZ MONTOYA JOSE NICOLAS</t>
  </si>
  <si>
    <t>1-0095724</t>
  </si>
  <si>
    <t xml:space="preserve">LUDEÑA ORDOÑEZ TITO RAFAEL </t>
  </si>
  <si>
    <t>1-0101050</t>
  </si>
  <si>
    <t>NAPA VITE BYRON WANERGE</t>
  </si>
  <si>
    <t>1-0101646</t>
  </si>
  <si>
    <t>OYAGUE ROMERO ENRIQUE NERY</t>
  </si>
  <si>
    <t>1-0101030</t>
  </si>
  <si>
    <t xml:space="preserve">PARRALES MARCILLO EDITH MARIA </t>
  </si>
  <si>
    <t>1-0101052</t>
  </si>
  <si>
    <t>SANTANA CABRERA JHON ALEXANDER</t>
  </si>
  <si>
    <t>1-0101081</t>
  </si>
  <si>
    <t>SANTOS VELEZ MARTIZA MARILY</t>
  </si>
  <si>
    <t>1-0100982</t>
  </si>
  <si>
    <t>TURIÑO QUIÑONEZ VICTOR LUIS</t>
  </si>
  <si>
    <t>1-0100910</t>
  </si>
  <si>
    <t>VERA MUÑOZ EDWIN VINICIO</t>
  </si>
  <si>
    <t>1-0101085</t>
  </si>
  <si>
    <t xml:space="preserve">VERA NAVAS CALIXTO ADRIAN </t>
  </si>
  <si>
    <t>1-0101004</t>
  </si>
  <si>
    <t xml:space="preserve">ZAMORA MEZA JAVIER ARMANDO </t>
  </si>
  <si>
    <t>1-0100700</t>
  </si>
  <si>
    <t xml:space="preserve">MACIAS CARRION DINA ALERYS </t>
  </si>
  <si>
    <t>1-0101583</t>
  </si>
  <si>
    <t>OLEAS OLEAS EDWIN PATRICIO</t>
  </si>
  <si>
    <t>001-001-000173437</t>
  </si>
  <si>
    <t>001-001-000173439</t>
  </si>
  <si>
    <t>001-001-000173440</t>
  </si>
  <si>
    <t>001-001-000173441</t>
  </si>
  <si>
    <t>001-001-000173442</t>
  </si>
  <si>
    <t>001-001-000173443</t>
  </si>
  <si>
    <t>001-001-000173444</t>
  </si>
  <si>
    <t>001-001-000173445</t>
  </si>
  <si>
    <t>001-001-000173446</t>
  </si>
  <si>
    <t>001-001-000173447</t>
  </si>
  <si>
    <t>001-001-000173448</t>
  </si>
  <si>
    <t>001-001-000173450</t>
  </si>
  <si>
    <t>001-001-000173451</t>
  </si>
  <si>
    <t>001-001-000173452</t>
  </si>
  <si>
    <t>001-001-000173453</t>
  </si>
  <si>
    <t>001-001-000173454</t>
  </si>
  <si>
    <t>001-001-000173455</t>
  </si>
  <si>
    <t>001-001-000173456</t>
  </si>
  <si>
    <t>001-001-000173457</t>
  </si>
  <si>
    <t>1-0101584</t>
  </si>
  <si>
    <t>LUCAS ALAVA ALBERTO ALFREDO</t>
  </si>
  <si>
    <t>1-0101653</t>
  </si>
  <si>
    <t xml:space="preserve">OSTAIZA BAZURTO CARLOS ALFREDO </t>
  </si>
  <si>
    <t>1-0101586</t>
  </si>
  <si>
    <t>QUIÑONEZ CARRASCO BRYAN ISAC</t>
  </si>
  <si>
    <t>1-0101656</t>
  </si>
  <si>
    <t xml:space="preserve">CASTILLO CAZARES SEGUNDO MISAEL </t>
  </si>
  <si>
    <t>001-001-000173458</t>
  </si>
  <si>
    <t>001-001-000173459</t>
  </si>
  <si>
    <t>001-001-000173460</t>
  </si>
  <si>
    <t>001-001-000173461</t>
  </si>
  <si>
    <t xml:space="preserve">PALACIOS ROSADO ELISA LUCIA </t>
  </si>
  <si>
    <t>1-0103813</t>
  </si>
  <si>
    <t>DUEÑAS BENALCAZAR JAIME DARIO</t>
  </si>
  <si>
    <t>1-0103815</t>
  </si>
  <si>
    <t>VERDESOTO SANCHEZ BELGICA FABIOLA</t>
  </si>
  <si>
    <t>1-0103817</t>
  </si>
  <si>
    <t>CAIZALUIZA MARISCAL GEOVANI FRANCISCO</t>
  </si>
  <si>
    <t>1-0103819</t>
  </si>
  <si>
    <t>MERA EUGENIO RICARDO</t>
  </si>
  <si>
    <t>1-0103820</t>
  </si>
  <si>
    <t>ROMERO ROSERO VIDNETE LAUDINO</t>
  </si>
  <si>
    <t>1-0103823</t>
  </si>
  <si>
    <t>AREVALO CELORIO ERNESTO ALBERTO</t>
  </si>
  <si>
    <t>1-0103824</t>
  </si>
  <si>
    <t>ZAMORA MERA PAULO EMILIO</t>
  </si>
  <si>
    <t>1-0103825</t>
  </si>
  <si>
    <t>VELASQUEZ VERA YONNY FABRICIO</t>
  </si>
  <si>
    <t>1-0103827</t>
  </si>
  <si>
    <t>CHILA BRAVO DANIEL ENRIQUE</t>
  </si>
  <si>
    <t>1-0103829</t>
  </si>
  <si>
    <t>ARTEAGA CHARANGO PABLO ELIECER</t>
  </si>
  <si>
    <t>1-0103830</t>
  </si>
  <si>
    <t>MONCADA FARFAN JUAN CARLOS</t>
  </si>
  <si>
    <t>1-0103831</t>
  </si>
  <si>
    <t>PAREDES GUZMAN RAMON ENRIQUE</t>
  </si>
  <si>
    <t>1-0103833</t>
  </si>
  <si>
    <t>VACA QUIÑONEZ ROXANA SHARETH</t>
  </si>
  <si>
    <t>1-0103834</t>
  </si>
  <si>
    <t>AUNCANCELA TORO KATHERINE MARGOTH</t>
  </si>
  <si>
    <t>1-0103835</t>
  </si>
  <si>
    <t>DIAZ TARIRA SULAY YAZMIN</t>
  </si>
  <si>
    <t>1-0103836</t>
  </si>
  <si>
    <t>MOGROVEJO ZAMBRANO VICTOR FABIAN</t>
  </si>
  <si>
    <t>1-0103837</t>
  </si>
  <si>
    <t>FAREZ MOROCHO LUIS GUSTAVO</t>
  </si>
  <si>
    <t>1-0103838</t>
  </si>
  <si>
    <t>RIASCOS ACOSTA VICENTE EDUARDO</t>
  </si>
  <si>
    <t>1-0103840</t>
  </si>
  <si>
    <t>CUADROS GONZALES ALEXANDER</t>
  </si>
  <si>
    <t>1-0103841</t>
  </si>
  <si>
    <t>AVEIGA VARGAS ANGELA CARMEN</t>
  </si>
  <si>
    <t>1-0103842</t>
  </si>
  <si>
    <t>SALAZAR CABEZAS ESTEFANIA ALEJANDRA</t>
  </si>
  <si>
    <t>1-0103843</t>
  </si>
  <si>
    <t>ARIAS CAMBER JOSE VIDAL</t>
  </si>
  <si>
    <t>1-0103846</t>
  </si>
  <si>
    <t>LOPEZ ZAMBRANO INES LITA</t>
  </si>
  <si>
    <t>1-0103847</t>
  </si>
  <si>
    <t>CISNEROS AGUILAR LEINIS MABEL</t>
  </si>
  <si>
    <t>1-0103849</t>
  </si>
  <si>
    <t>CHICA CEDEÑO AVID FRNACISCO</t>
  </si>
  <si>
    <t>1-0103850</t>
  </si>
  <si>
    <t>GARRIDO RECALDE DENNIS XAVIER</t>
  </si>
  <si>
    <t>1-0103869</t>
  </si>
  <si>
    <t>IBADANGO BENITEZ NILSON MIGUEL</t>
  </si>
  <si>
    <t>1-0103871</t>
  </si>
  <si>
    <t>VILLEGA VIVE JAVIER LEONARDO</t>
  </si>
  <si>
    <t>1-0103832</t>
  </si>
  <si>
    <t>ROMERO ROSERO VICENTE LAUDINO</t>
  </si>
  <si>
    <t>1-0104093</t>
  </si>
  <si>
    <t>NOVOA ESPINAR ENRIQUE POLIVIO</t>
  </si>
  <si>
    <t>1-0104099</t>
  </si>
  <si>
    <t>CEVALLOS ZAMBRANO NIXON LEODAN</t>
  </si>
  <si>
    <t>1-0104122</t>
  </si>
  <si>
    <t>OYOLA CALVA MELANY</t>
  </si>
  <si>
    <t>1-0101057</t>
  </si>
  <si>
    <t>CARVAJAL BENAVIDES GILBERTO EDMUNDO</t>
  </si>
  <si>
    <t>1-0104740</t>
  </si>
  <si>
    <t>CHAVEZ INTRIAGO ROSA ESTHER</t>
  </si>
  <si>
    <t>1-0104749</t>
  </si>
  <si>
    <t>TIBIPA SHARUP GABRIELA ELIZABETH</t>
  </si>
  <si>
    <t>1-0100917</t>
  </si>
  <si>
    <t>LUCERO ULLAGUARI JUAN PABLO</t>
  </si>
  <si>
    <t>1-0100989</t>
  </si>
  <si>
    <t>LAJE SOTOMAYOR CRISTIAN DARIO</t>
  </si>
  <si>
    <t>1-0100991</t>
  </si>
  <si>
    <t>SOTOMAYOR REINOSO JOSE LUIS</t>
  </si>
  <si>
    <t>1-0101090</t>
  </si>
  <si>
    <t>PINTA VALDIVIESO MAURO RODRIGO</t>
  </si>
  <si>
    <t>1-0104731</t>
  </si>
  <si>
    <t>TOBAR GALVEZ CRISTOBAL IVAN</t>
  </si>
  <si>
    <t>1-0104732</t>
  </si>
  <si>
    <t>PIN CHOEZ ANDERSON ANDRES</t>
  </si>
  <si>
    <t>1-0104735</t>
  </si>
  <si>
    <t>GALARZA POVEDA BLANCA HERMINIA</t>
  </si>
  <si>
    <t>1-0104742</t>
  </si>
  <si>
    <t>ORTEGA VALVERDE XAVIER EDUARDO</t>
  </si>
  <si>
    <t>1-0104745</t>
  </si>
  <si>
    <t>PINTO BENITEZ JORGE ERNESTO</t>
  </si>
  <si>
    <t>1-0104747</t>
  </si>
  <si>
    <t>CAMACHO PINOS CARLOS ALFREDO</t>
  </si>
  <si>
    <t>1-0104751</t>
  </si>
  <si>
    <t>SANCHEZ LOPEZ MARIA AMERICA DE JESUS</t>
  </si>
  <si>
    <t>1-0104752</t>
  </si>
  <si>
    <t>RIOFRIO CARRASCO RONAL JAVIER</t>
  </si>
  <si>
    <t>1-0105351</t>
  </si>
  <si>
    <t>BALOY AVILA DIONICIO CRISANTO</t>
  </si>
  <si>
    <t>PLANILLADO</t>
  </si>
  <si>
    <t>1-0104753</t>
  </si>
  <si>
    <t>CHAVARRIA CHAVARRIA ANAI BRIGITH</t>
  </si>
  <si>
    <t>1-0104736</t>
  </si>
  <si>
    <t>MANZABA DELGADO WILSON ZAMORA</t>
  </si>
  <si>
    <t>N.-</t>
  </si>
  <si>
    <t>REMESA</t>
  </si>
  <si>
    <t>VALOR A FACTURADO</t>
  </si>
  <si>
    <t>F. INGRESO</t>
  </si>
  <si>
    <t>F. EGRESO</t>
  </si>
  <si>
    <t xml:space="preserve">PLANILLA NRO </t>
  </si>
  <si>
    <t>2013-471</t>
  </si>
  <si>
    <t>ALVAREZ DEMORA GUILLERMO ALFONSO</t>
  </si>
  <si>
    <t>2013-464</t>
  </si>
  <si>
    <t>ANDARI MARCOS</t>
  </si>
  <si>
    <t>2013-503</t>
  </si>
  <si>
    <t>ARELLANO CEDEÑO JOSE SECUNDINO</t>
  </si>
  <si>
    <t>1-0105468</t>
  </si>
  <si>
    <t>1-0105452</t>
  </si>
  <si>
    <t>1-0107025</t>
  </si>
  <si>
    <t>2013-487</t>
  </si>
  <si>
    <t>AVEIGA ALCIVAR GLENDITA DEL CARMEN</t>
  </si>
  <si>
    <t>1-0106988</t>
  </si>
  <si>
    <t>2013-492</t>
  </si>
  <si>
    <t>BARRAZUETA ZAMBRANO ANGEL OSWALDO</t>
  </si>
  <si>
    <t>1-0107019</t>
  </si>
  <si>
    <t>2013-460</t>
  </si>
  <si>
    <t>BRAVO SIMBAÑA HUGO ENRIQUE</t>
  </si>
  <si>
    <t>1-0101094</t>
  </si>
  <si>
    <t>2013-498</t>
  </si>
  <si>
    <t>CABRERA MALDONADO ANTONIO ISRAEL</t>
  </si>
  <si>
    <t>1-0106969</t>
  </si>
  <si>
    <t>2013-470</t>
  </si>
  <si>
    <t>CAGUANA VIDME ANGEL JACINTO</t>
  </si>
  <si>
    <t>1-0105348</t>
  </si>
  <si>
    <t>2013-517</t>
  </si>
  <si>
    <t>CARTUCHE REY JUAN CARLOS</t>
  </si>
  <si>
    <t>1-0107034</t>
  </si>
  <si>
    <t>2013-465</t>
  </si>
  <si>
    <t>CASTRO MOLINA JUAN LUIS</t>
  </si>
  <si>
    <t>1-0105340</t>
  </si>
  <si>
    <t>2013-522</t>
  </si>
  <si>
    <t>CEVALLOS PARCO EDELMIRA CARMEN</t>
  </si>
  <si>
    <t>1-0107039</t>
  </si>
  <si>
    <t>2013-521</t>
  </si>
  <si>
    <t>CHALACAN MORENO VIRGINIA JAZMIN</t>
  </si>
  <si>
    <t>1-0107032</t>
  </si>
  <si>
    <t>2013-515</t>
  </si>
  <si>
    <t>CHICAIZA AGUAYSA MARIA DIOCELINA</t>
  </si>
  <si>
    <t>1-0106972</t>
  </si>
  <si>
    <t>2013-501</t>
  </si>
  <si>
    <t>CHILA GARCIA JAIME JHONY</t>
  </si>
  <si>
    <t>1-0106990</t>
  </si>
  <si>
    <t>2013-480</t>
  </si>
  <si>
    <t>CISNEROS QUINTANA GALO PATRICIO</t>
  </si>
  <si>
    <t>1-0104730</t>
  </si>
  <si>
    <t>2013-463</t>
  </si>
  <si>
    <t>CUENCA CUENCA BYRON ANDRES</t>
  </si>
  <si>
    <t>1-0105342</t>
  </si>
  <si>
    <t>2013-475</t>
  </si>
  <si>
    <t>ENRIQUEZ FARFAN RODRIGO CRISTIAN</t>
  </si>
  <si>
    <t>1-0107002</t>
  </si>
  <si>
    <t>2013-514</t>
  </si>
  <si>
    <t>FIGUEROA BARRE XAVIER PATRICIO</t>
  </si>
  <si>
    <t>1-0106974</t>
  </si>
  <si>
    <t>2013-513</t>
  </si>
  <si>
    <t>FLORES VALAREZO JONATHAN ISAAC</t>
  </si>
  <si>
    <t>1-0106996</t>
  </si>
  <si>
    <t>2013-496</t>
  </si>
  <si>
    <t>GARCIA DEMERA OSCAR JOVANNY</t>
  </si>
  <si>
    <t>1-0107030</t>
  </si>
  <si>
    <t>2013-495</t>
  </si>
  <si>
    <t>GAROFALO DAVILA MIGUEL PATRICIO</t>
  </si>
  <si>
    <t>1-0106971</t>
  </si>
  <si>
    <t>2013-448</t>
  </si>
  <si>
    <t>HURTADO PAZ RICHARD MANUEL</t>
  </si>
  <si>
    <t>1-0104738</t>
  </si>
  <si>
    <t>2013-473</t>
  </si>
  <si>
    <t>IBARRA ESPAÑA ELIAS IVAN</t>
  </si>
  <si>
    <t>1-0107020</t>
  </si>
  <si>
    <t>2013-478</t>
  </si>
  <si>
    <t>MARTINEZ OBANDO JEFERSON BINICIO</t>
  </si>
  <si>
    <t>1-0105407</t>
  </si>
  <si>
    <t>2013-450</t>
  </si>
  <si>
    <t>2013-499</t>
  </si>
  <si>
    <t>MONTES ARBOLEDA LIXI DAMARI</t>
  </si>
  <si>
    <t>1-0107014</t>
  </si>
  <si>
    <t>2013-468</t>
  </si>
  <si>
    <t>1-0105457</t>
  </si>
  <si>
    <t>2013-472</t>
  </si>
  <si>
    <t>ORTIZ MONTAÑO JEFFERSON ANGEL</t>
  </si>
  <si>
    <t>1-0107018</t>
  </si>
  <si>
    <t>2013-508</t>
  </si>
  <si>
    <t>OSTAIZA BASURTO CARLOS ALFREDO</t>
  </si>
  <si>
    <t>1-0107011</t>
  </si>
  <si>
    <t>2013-507</t>
  </si>
  <si>
    <t>OSTAIZA BASURTO JUAN MIGUEL</t>
  </si>
  <si>
    <t>1-0107022</t>
  </si>
  <si>
    <t>2013-479</t>
  </si>
  <si>
    <t>PACHECO MENDOZA MONICA ELIZABETH</t>
  </si>
  <si>
    <t>1-0107003</t>
  </si>
  <si>
    <t>2013-353</t>
  </si>
  <si>
    <t>PALMA MEDRANDA JAISON DAVID</t>
  </si>
  <si>
    <t>1-0101047</t>
  </si>
  <si>
    <t>2013-490</t>
  </si>
  <si>
    <t>PEREZ PORRAS JESSICA ELIZABETH</t>
  </si>
  <si>
    <t>1-0106998</t>
  </si>
  <si>
    <t>2013-516</t>
  </si>
  <si>
    <t>DELGADO ANCHUNDIA ALONSO VIGNOLO</t>
  </si>
  <si>
    <t>1-010684</t>
  </si>
  <si>
    <t>2013-511</t>
  </si>
  <si>
    <t>MERA MERA CINDI ESTRELLA</t>
  </si>
  <si>
    <t>1-0107001</t>
  </si>
  <si>
    <t>2013-431</t>
  </si>
  <si>
    <t>PINO ALAVA MARIA FERNANDA</t>
  </si>
  <si>
    <t>1-0103848</t>
  </si>
  <si>
    <t>2013-486</t>
  </si>
  <si>
    <t>PISCO LOOR RAMON VICENTE</t>
  </si>
  <si>
    <t>1-0105344</t>
  </si>
  <si>
    <t>QUINTANA NARANJO MESIAS GABRIEL</t>
  </si>
  <si>
    <t>1-0101045</t>
  </si>
  <si>
    <t>2013-352</t>
  </si>
  <si>
    <t>2013-505</t>
  </si>
  <si>
    <t>QUIROGA CUENCA ERIBERTO JOSE</t>
  </si>
  <si>
    <t>1-0107004</t>
  </si>
  <si>
    <t>1-0106981</t>
  </si>
  <si>
    <t>2013-488</t>
  </si>
  <si>
    <t>RAMIREZ PEÑA JULIO PAUL</t>
  </si>
  <si>
    <t>2013-509</t>
  </si>
  <si>
    <t>1-0107179</t>
  </si>
  <si>
    <t>2013-362</t>
  </si>
  <si>
    <t>ROCHINA TUAPANTA JAIME JOSE</t>
  </si>
  <si>
    <t>1-0101654</t>
  </si>
  <si>
    <t>2013-510</t>
  </si>
  <si>
    <t>ROSADO BRAVO JOHANA ALICIA</t>
  </si>
  <si>
    <t>1-0107016</t>
  </si>
  <si>
    <t>2013-477</t>
  </si>
  <si>
    <t>ROSERO LUIS ALBERTO</t>
  </si>
  <si>
    <t>1-0105481</t>
  </si>
  <si>
    <t>2013-493</t>
  </si>
  <si>
    <t>SOLORZANO INTRIAGO SANTO ARTEMIO</t>
  </si>
  <si>
    <t>1-0106999</t>
  </si>
  <si>
    <t>2013-512</t>
  </si>
  <si>
    <t>SOLORZANO SANCHEZ BRENDY ELIZABETH</t>
  </si>
  <si>
    <t>1-0107013</t>
  </si>
  <si>
    <t>1-0107012</t>
  </si>
  <si>
    <t>2013-523</t>
  </si>
  <si>
    <t>VERA GAONA JORDAN FRANKLIN</t>
  </si>
  <si>
    <t>2013-500</t>
  </si>
  <si>
    <t>VERA BAREN JOVANNY ISMAEL</t>
  </si>
  <si>
    <t>1-0107026</t>
  </si>
  <si>
    <t>2013-494</t>
  </si>
  <si>
    <t>VERA MARTINEZ ASHLEY JULIET</t>
  </si>
  <si>
    <t>1-0106978</t>
  </si>
  <si>
    <t>2013-476</t>
  </si>
  <si>
    <t>VIEJO UVILLA JOSE LUIS</t>
  </si>
  <si>
    <t>1-0105354</t>
  </si>
  <si>
    <t>2013-502</t>
  </si>
  <si>
    <t>VILLARREAL MEJIA PATRICIA MARIA</t>
  </si>
  <si>
    <t>1-0106942</t>
  </si>
  <si>
    <t>2013-462</t>
  </si>
  <si>
    <t>ZAMBRANO MOREIRA BYRON XAVIER</t>
  </si>
  <si>
    <t>1-0105454</t>
  </si>
  <si>
    <t>2013-497</t>
  </si>
  <si>
    <t>ZAMBRANO OREJUELA BISMARCK LEONARDO</t>
  </si>
  <si>
    <t>1-0106979</t>
  </si>
  <si>
    <t>2013-466</t>
  </si>
  <si>
    <t>ZHAMUNGUI VEGA ERWIN ANIBAL</t>
  </si>
  <si>
    <t>1-0105450</t>
  </si>
  <si>
    <t>2013-457</t>
  </si>
  <si>
    <t>2013-435</t>
  </si>
  <si>
    <t>2013-422</t>
  </si>
  <si>
    <t>1-010493</t>
  </si>
  <si>
    <t>2013-418</t>
  </si>
  <si>
    <t>001-00173574</t>
  </si>
  <si>
    <t>N</t>
  </si>
  <si>
    <t>LIQUIDACION</t>
  </si>
  <si>
    <t>001-000173573</t>
  </si>
  <si>
    <t>001-000173571</t>
  </si>
  <si>
    <t>001-000173570</t>
  </si>
  <si>
    <t>001-000173568</t>
  </si>
  <si>
    <t>001-000173567</t>
  </si>
  <si>
    <t>001-000173572</t>
  </si>
  <si>
    <t>001-000173565</t>
  </si>
  <si>
    <t>001-000173566</t>
  </si>
  <si>
    <t>001-000173564</t>
  </si>
  <si>
    <t>001-000173563</t>
  </si>
  <si>
    <t>001-000173561</t>
  </si>
  <si>
    <t>001-000173562</t>
  </si>
  <si>
    <t>001-000173560</t>
  </si>
  <si>
    <t>001-000173559</t>
  </si>
  <si>
    <t>001-000173558</t>
  </si>
  <si>
    <t>001-000173557</t>
  </si>
  <si>
    <t>001-000173556</t>
  </si>
  <si>
    <t>001-000173555</t>
  </si>
  <si>
    <t>001-000173554</t>
  </si>
  <si>
    <t>001-000173553</t>
  </si>
  <si>
    <t>001-000173552</t>
  </si>
  <si>
    <t>001-000173551</t>
  </si>
  <si>
    <t>001-000173550</t>
  </si>
  <si>
    <t>001-000173549</t>
  </si>
  <si>
    <t>001-000173548</t>
  </si>
  <si>
    <t>001-000173546</t>
  </si>
  <si>
    <t>001-000173545</t>
  </si>
  <si>
    <t>001-000173544</t>
  </si>
  <si>
    <t>001-000173542</t>
  </si>
  <si>
    <t>001-000173541</t>
  </si>
  <si>
    <t>001-000173540</t>
  </si>
  <si>
    <t>001-000173539</t>
  </si>
  <si>
    <t>001-000173538</t>
  </si>
  <si>
    <t>001-000173537</t>
  </si>
  <si>
    <t>001-000173536</t>
  </si>
  <si>
    <t>001-000173535</t>
  </si>
  <si>
    <t>001-000173534</t>
  </si>
  <si>
    <t>001-000173533</t>
  </si>
  <si>
    <t>001-000173532</t>
  </si>
  <si>
    <t>001-000173530</t>
  </si>
  <si>
    <t>001-000173531</t>
  </si>
  <si>
    <t>001-000173529</t>
  </si>
  <si>
    <t>001-000173528</t>
  </si>
  <si>
    <t>001-000173527</t>
  </si>
  <si>
    <t>001-000173526</t>
  </si>
  <si>
    <t>001-000173524</t>
  </si>
  <si>
    <t>001-000173523</t>
  </si>
  <si>
    <t>001-000173522</t>
  </si>
  <si>
    <t>001-000173521</t>
  </si>
  <si>
    <t>001-000173520</t>
  </si>
  <si>
    <t>001-000173519</t>
  </si>
  <si>
    <t>001-000173518</t>
  </si>
  <si>
    <t>001-000173517</t>
  </si>
  <si>
    <t>001-000173516</t>
  </si>
  <si>
    <t>001-000173515</t>
  </si>
  <si>
    <t>SEGUROS LIBERTY S.A</t>
  </si>
  <si>
    <t>1-0110801</t>
  </si>
  <si>
    <t>CARDENAS ALAVA GLORIA ESPERANZA</t>
  </si>
  <si>
    <t>1-0110749</t>
  </si>
  <si>
    <t>VALLADARES ESCOBAR JOSE RICARDO</t>
  </si>
  <si>
    <t>1-0110752</t>
  </si>
  <si>
    <t>GUALACATA ANDRANGO LUIS HUMBERTO</t>
  </si>
  <si>
    <t>BARRERA MONTALVO OSCAR DAVID</t>
  </si>
  <si>
    <t>1-0110754</t>
  </si>
  <si>
    <t>1-0110756</t>
  </si>
  <si>
    <t>BRAVO FLORES CARMEN DEL ROCIO</t>
  </si>
  <si>
    <t>CARRASCO LLANOS GABRIELA MAGALY</t>
  </si>
  <si>
    <t>1-0110759</t>
  </si>
  <si>
    <t>1-0110761</t>
  </si>
  <si>
    <t>GALEAS ANGEL JUAN</t>
  </si>
  <si>
    <t>1-0110808</t>
  </si>
  <si>
    <t>MOLINA MELO MARIA ALEJANDRA</t>
  </si>
  <si>
    <t>MENDIETA RODRIGUEZ DIANA CECIBEL</t>
  </si>
  <si>
    <t>1-0110809</t>
  </si>
  <si>
    <t>1-0110813</t>
  </si>
  <si>
    <t>RAMOS VALENCIA VICENTE RAMON</t>
  </si>
  <si>
    <t>2013-518</t>
  </si>
  <si>
    <t>2013-528</t>
  </si>
  <si>
    <t>2013-526</t>
  </si>
  <si>
    <t>2013-525</t>
  </si>
  <si>
    <t>2013-524</t>
  </si>
  <si>
    <t>2013-527</t>
  </si>
  <si>
    <t>2013-531</t>
  </si>
  <si>
    <t>2013-532</t>
  </si>
  <si>
    <t>2013-365</t>
  </si>
  <si>
    <t>CARRANZA CHICHANDA CRISTHIAN</t>
  </si>
  <si>
    <t>001-001-000173592</t>
  </si>
  <si>
    <t>001-001-000173591</t>
  </si>
  <si>
    <t>001-001-000173594</t>
  </si>
  <si>
    <t>001-001-000173595</t>
  </si>
  <si>
    <t>001-001-000173596</t>
  </si>
  <si>
    <t>SANCHEZ PAREJA WILSON</t>
  </si>
  <si>
    <t>001-001-000173597</t>
  </si>
  <si>
    <t>001-001-000173598</t>
  </si>
  <si>
    <t>GOMEZ CAMPOVERDE FRANCISCO</t>
  </si>
  <si>
    <t>001-001-000173600</t>
  </si>
  <si>
    <t>001-001-000173603</t>
  </si>
  <si>
    <t>001-001-000173604</t>
  </si>
  <si>
    <t>001-001-000173605</t>
  </si>
  <si>
    <t>CHILA APONTE WILMER</t>
  </si>
  <si>
    <t>001-001-000173589</t>
  </si>
  <si>
    <t>MARTINEZ SEGURA RUBEN</t>
  </si>
  <si>
    <t>001-001-000173590</t>
  </si>
  <si>
    <t>1-0110814</t>
  </si>
  <si>
    <t>1-0110811</t>
  </si>
  <si>
    <t>1-0110762</t>
  </si>
  <si>
    <t>1-0110744</t>
  </si>
  <si>
    <t>1-0110741</t>
  </si>
  <si>
    <t>1-0107037</t>
  </si>
  <si>
    <t>1-0104754</t>
  </si>
  <si>
    <t>1-0103845</t>
  </si>
  <si>
    <t>1-0103844</t>
  </si>
  <si>
    <t>1-0101038</t>
  </si>
  <si>
    <t>1-0110816</t>
  </si>
  <si>
    <t>1-0110742</t>
  </si>
  <si>
    <t>1-0103814</t>
  </si>
  <si>
    <t>GUERRERO JURADO RAMON</t>
  </si>
  <si>
    <t>001-001-000173606</t>
  </si>
  <si>
    <t>2013-363</t>
  </si>
  <si>
    <t>2013-529</t>
  </si>
  <si>
    <t>ANCHUNDIA GONZALEZ JUNIOR SNEYDER</t>
  </si>
  <si>
    <t>1-0110746</t>
  </si>
  <si>
    <t>2013-506</t>
  </si>
  <si>
    <t>AVEIGA VERA MARIA ALEXANDRA</t>
  </si>
  <si>
    <t>1-0107009</t>
  </si>
  <si>
    <t>2013-307</t>
  </si>
  <si>
    <t>ENCALADA PINOS SEGUNDO ANDRES</t>
  </si>
  <si>
    <t>1-0095745</t>
  </si>
  <si>
    <t>2013-469</t>
  </si>
  <si>
    <t>MEJIA GRIJALBA CRISTIAN FERNANDO</t>
  </si>
  <si>
    <t>1-0105466</t>
  </si>
  <si>
    <t>1-0107027</t>
  </si>
  <si>
    <t>2013-230</t>
  </si>
  <si>
    <t>RIVAS DIAZ CECILIA DEL ROCIO</t>
  </si>
  <si>
    <t>1-0089933</t>
  </si>
  <si>
    <t>2013-459</t>
  </si>
  <si>
    <t>ZUÑIGA JAIRO</t>
  </si>
  <si>
    <t>1-0099185</t>
  </si>
  <si>
    <t>2013-504</t>
  </si>
  <si>
    <t>ZURITA RIVAS LUIS ALFREDO</t>
  </si>
  <si>
    <t>1-0106994</t>
  </si>
  <si>
    <t>NRO</t>
  </si>
  <si>
    <t>2013-536</t>
  </si>
  <si>
    <t>GOMEZ CAMPOVERDE FRANCISCO JAVIER</t>
  </si>
  <si>
    <t>LIBERTY SEGUROS SA</t>
  </si>
  <si>
    <t>2013-416</t>
  </si>
  <si>
    <t>2013-340</t>
  </si>
  <si>
    <t>2013-534</t>
  </si>
  <si>
    <t>2013-538</t>
  </si>
  <si>
    <t>2013-537</t>
  </si>
  <si>
    <t>MACIAS QUIMIZ RAMON EDULFO</t>
  </si>
  <si>
    <t>ALLEN VILLAVICENCIO CRISTOFER JHONNY</t>
  </si>
  <si>
    <t>EGAS MORENO HECTOR ALEJANDRO</t>
  </si>
  <si>
    <t>GONZALEZ VARGAS JUAN CARLOS</t>
  </si>
  <si>
    <t>MORALES CHUNGANDRO NANCY ISABEL</t>
  </si>
  <si>
    <t>2013-444</t>
  </si>
  <si>
    <t>SAGBAICELA FERNANDEZ KIMBERLY DANISHA</t>
  </si>
  <si>
    <t>2013-535</t>
  </si>
  <si>
    <t>2013-519</t>
  </si>
  <si>
    <t>ZAMBRANO MOREIRA ANGEL ENRIQUE</t>
  </si>
  <si>
    <t>2013-458</t>
  </si>
  <si>
    <t>2013-542</t>
  </si>
  <si>
    <t>ANDRADE ZAMBRANO ADRIANA DE JESUS</t>
  </si>
  <si>
    <t>1-0115675</t>
  </si>
  <si>
    <t>2013-554</t>
  </si>
  <si>
    <t>ANZULES BELTRAN JOHANA MARICELA</t>
  </si>
  <si>
    <t>1-0115720</t>
  </si>
  <si>
    <t>2013-553</t>
  </si>
  <si>
    <t>ANZULES BELTRAN TATIANA ELIZABETH</t>
  </si>
  <si>
    <t>1-0115712</t>
  </si>
  <si>
    <t>2013-552</t>
  </si>
  <si>
    <t>ANZULES LAJE MANUEL JOSE</t>
  </si>
  <si>
    <t>1-0115704</t>
  </si>
  <si>
    <t>2013-555</t>
  </si>
  <si>
    <t>BELTRAN RIVERA MARIANA FELICITA</t>
  </si>
  <si>
    <t>1-0115727</t>
  </si>
  <si>
    <t>1-0115722</t>
  </si>
  <si>
    <t>2013-557</t>
  </si>
  <si>
    <t>GUERRERO GILER VIKY DAYANA</t>
  </si>
  <si>
    <t>2013-556</t>
  </si>
  <si>
    <t>LEONES GONZALEZ KLEBER ARCENIO</t>
  </si>
  <si>
    <t>1-0115699</t>
  </si>
  <si>
    <t>2013-539</t>
  </si>
  <si>
    <t>MACAS RODRIGUEZ RENE MAURICIO</t>
  </si>
  <si>
    <t>1-0115700</t>
  </si>
  <si>
    <t>2013-570</t>
  </si>
  <si>
    <t>MACIAS PACHECO DEXY KAROLINA</t>
  </si>
  <si>
    <t>1-0115709</t>
  </si>
  <si>
    <t>2013-541</t>
  </si>
  <si>
    <t>MENDOZA CEDEÑO JORGE LEONARDO</t>
  </si>
  <si>
    <t>1-0115725</t>
  </si>
  <si>
    <t>2013-551</t>
  </si>
  <si>
    <t>MOREIRA VILLAFUERTE DAMIAN ALEXANDER</t>
  </si>
  <si>
    <t>1-0115667</t>
  </si>
  <si>
    <t>2013-560</t>
  </si>
  <si>
    <t>ORTEGA PEREZ DIANA NATHALI</t>
  </si>
  <si>
    <t>1-0115702</t>
  </si>
  <si>
    <t>2013-563</t>
  </si>
  <si>
    <t>PATA AVEIGA GENESIS YAEN</t>
  </si>
  <si>
    <t>1-0115677</t>
  </si>
  <si>
    <t>2013-533</t>
  </si>
  <si>
    <t>QUIÑONEZ SALVATIERRA EDISON LEONEL</t>
  </si>
  <si>
    <t>1-0115673</t>
  </si>
  <si>
    <t>2013-564</t>
  </si>
  <si>
    <t>QUIROZ ALAVA MARCO ANTONIO</t>
  </si>
  <si>
    <t>1-0115693</t>
  </si>
  <si>
    <t>2013-550</t>
  </si>
  <si>
    <t>QUIROZ COBEÑA CRISTIAN JOSE</t>
  </si>
  <si>
    <t>1-0115686</t>
  </si>
  <si>
    <t>2013-546</t>
  </si>
  <si>
    <t>REVILLA DONOSO JENIFER BRIGIT</t>
  </si>
  <si>
    <t>1-0115707</t>
  </si>
  <si>
    <t>2013-559</t>
  </si>
  <si>
    <t>SALTOS REYES REINALDO AGUSTIN</t>
  </si>
  <si>
    <t>1-0115698</t>
  </si>
  <si>
    <t>2013-558</t>
  </si>
  <si>
    <t>SANCHEZ GILER KAREN ANDREA</t>
  </si>
  <si>
    <t>1-0115703</t>
  </si>
  <si>
    <t>2013-549</t>
  </si>
  <si>
    <t>SOLORZANO ALCIVAR LUISA EDILMA</t>
  </si>
  <si>
    <t>1-0115684</t>
  </si>
  <si>
    <t>2013-562</t>
  </si>
  <si>
    <t>TEJENA SALAZAR RAMON ROSENDO</t>
  </si>
  <si>
    <t>1-0115721</t>
  </si>
  <si>
    <t>2013-583</t>
  </si>
  <si>
    <t>VALLEJO ERAZO JOSE LEONEL</t>
  </si>
  <si>
    <t>1-0115706</t>
  </si>
  <si>
    <t>2013-543</t>
  </si>
  <si>
    <t>ZAMBRANO PETRA ISABEL</t>
  </si>
  <si>
    <t>1-0115714</t>
  </si>
  <si>
    <t>2013-568</t>
  </si>
  <si>
    <t>ZAMBRANO GARCIA DANYA NAYESKA</t>
  </si>
  <si>
    <t>1-0115678</t>
  </si>
  <si>
    <t>2013-547</t>
  </si>
  <si>
    <t>ARROBAS MENDOZA MERWIN GONZALO</t>
  </si>
  <si>
    <t>1-0115663</t>
  </si>
  <si>
    <t>2013-545</t>
  </si>
  <si>
    <t>MIRANDA OLIVO JAIRON EZEQUIEL</t>
  </si>
  <si>
    <t>1-0115690</t>
  </si>
  <si>
    <t>2013-565</t>
  </si>
  <si>
    <t>GUERRERO GUERRERO WILBERTO ARMANDO</t>
  </si>
  <si>
    <t>1-0115708</t>
  </si>
  <si>
    <t>1-0115715</t>
  </si>
  <si>
    <t>2013-561</t>
  </si>
  <si>
    <t>MACIAS PACHECO DIANA ELIZABETH</t>
  </si>
  <si>
    <t>2013-540</t>
  </si>
  <si>
    <t>QUILAPA GUANOLUIZA HELEN SARAI</t>
  </si>
  <si>
    <t>1-0115728</t>
  </si>
  <si>
    <t>2013-567</t>
  </si>
  <si>
    <t>MERA PINOARGOTE JOSE ANTONIO</t>
  </si>
  <si>
    <t>1-0115676</t>
  </si>
  <si>
    <t>2013-575</t>
  </si>
  <si>
    <t>ANALUISA ESPIN KIMBERLY ALISON</t>
  </si>
  <si>
    <t>1-0116998</t>
  </si>
  <si>
    <t>2013-580</t>
  </si>
  <si>
    <t>ANDRADE ZAMBRANO JOSE DANIEL</t>
  </si>
  <si>
    <t>1-0116982</t>
  </si>
  <si>
    <t>2013-578</t>
  </si>
  <si>
    <t>AVEIGA MICOLTA AURA MAGALIS</t>
  </si>
  <si>
    <t>1-0116995</t>
  </si>
  <si>
    <t>2013-594</t>
  </si>
  <si>
    <t>BEDOYA GONZALES VICTOR ANDRE</t>
  </si>
  <si>
    <t>1-0116967</t>
  </si>
  <si>
    <t>2013-597</t>
  </si>
  <si>
    <t>CEVALLOS MACIAS ROSA FILOMENA</t>
  </si>
  <si>
    <t>1-0016976</t>
  </si>
  <si>
    <t>2013-586</t>
  </si>
  <si>
    <t>CUÑEZ QUINATOA JULIO PABLO</t>
  </si>
  <si>
    <t>1-0116984</t>
  </si>
  <si>
    <t>2013-589</t>
  </si>
  <si>
    <t xml:space="preserve">FERNANDEZ ZAMBRANO CARLOS </t>
  </si>
  <si>
    <t>1-0116997</t>
  </si>
  <si>
    <t>2013-592</t>
  </si>
  <si>
    <t>FLORES GAMBOY JOSE JAVIER</t>
  </si>
  <si>
    <t>1-0116973</t>
  </si>
  <si>
    <t>2013-599</t>
  </si>
  <si>
    <t>GALARZA ALCIVAR RICARDO CESAR</t>
  </si>
  <si>
    <t>1-0116991</t>
  </si>
  <si>
    <t>2013-579</t>
  </si>
  <si>
    <t>GARCIA BURGOS NELLY MARIA</t>
  </si>
  <si>
    <t>1-0116989</t>
  </si>
  <si>
    <t>2013-600</t>
  </si>
  <si>
    <t>GRIJALBA CAIZALUISA MARIA ALICIA</t>
  </si>
  <si>
    <t>1-0116970</t>
  </si>
  <si>
    <t>2013-573</t>
  </si>
  <si>
    <t>HIDALGO VERA EDISON ROBERTO</t>
  </si>
  <si>
    <t>1-0116988</t>
  </si>
  <si>
    <t>2013-584</t>
  </si>
  <si>
    <t>LUCAS BARRE JONATHAN</t>
  </si>
  <si>
    <t>1-0116977</t>
  </si>
  <si>
    <t>2013-596</t>
  </si>
  <si>
    <t>MALDONADO CEDEÑO MARTHA VERONICA</t>
  </si>
  <si>
    <t>1-0116992</t>
  </si>
  <si>
    <t>2013-574</t>
  </si>
  <si>
    <t>MANZABA ANDRADE LUZ DEL CARMEN</t>
  </si>
  <si>
    <t>1-0116987</t>
  </si>
  <si>
    <t>2013-576</t>
  </si>
  <si>
    <t>MERA PERALTA GLORIA AUXILIADORA</t>
  </si>
  <si>
    <t>1-0116975</t>
  </si>
  <si>
    <t>2013-571</t>
  </si>
  <si>
    <t>MOREIRA CANTO ROBERTO ANTONIO</t>
  </si>
  <si>
    <t>1-0116993</t>
  </si>
  <si>
    <t>2013-577</t>
  </si>
  <si>
    <t>MOREIRA CEVALLOS ISRAEL</t>
  </si>
  <si>
    <t>1-0116990</t>
  </si>
  <si>
    <t>2013-585</t>
  </si>
  <si>
    <t>SOLORZANO ALCIVAR EDGAR GABRIEL</t>
  </si>
  <si>
    <t>1-0116986</t>
  </si>
  <si>
    <t>2013-595</t>
  </si>
  <si>
    <t>TENORIO FUENTES LUIS GUSTAVO</t>
  </si>
  <si>
    <t>1-0116981</t>
  </si>
  <si>
    <t>2013-598</t>
  </si>
  <si>
    <t>1-0116994</t>
  </si>
  <si>
    <t xml:space="preserve">TORO ESPINOZA JAIME ISRAEL </t>
  </si>
  <si>
    <t>2013-593</t>
  </si>
  <si>
    <t xml:space="preserve">UMAJINGA SILVA ANA </t>
  </si>
  <si>
    <t>1-0116979</t>
  </si>
  <si>
    <t>2013-591</t>
  </si>
  <si>
    <t>ZAMBRANO ORTIZ JOSEPH RAMON</t>
  </si>
  <si>
    <t>1-0116996</t>
  </si>
  <si>
    <t>2013-572</t>
  </si>
  <si>
    <t>VELIZ CEDEÑO AGUSTIN IDELFONSO</t>
  </si>
  <si>
    <t>1-0116985</t>
  </si>
  <si>
    <t>2013-587</t>
  </si>
  <si>
    <t>TROYA ECHERRES VICTOR WILMER</t>
  </si>
  <si>
    <t>1-0116980</t>
  </si>
  <si>
    <t>001-001-000173613</t>
  </si>
  <si>
    <t>001-001-000173614</t>
  </si>
  <si>
    <t>001-001-000173615</t>
  </si>
  <si>
    <t>001-001-000173616</t>
  </si>
  <si>
    <t>001-001-000173617</t>
  </si>
  <si>
    <t>001-001-000173618</t>
  </si>
  <si>
    <t>001-001-000173619</t>
  </si>
  <si>
    <t>001-001-000173620</t>
  </si>
  <si>
    <t>001-001-000173621</t>
  </si>
  <si>
    <t>001-001-000173622</t>
  </si>
  <si>
    <t>001-001-000173623</t>
  </si>
  <si>
    <t>001-001-000173624</t>
  </si>
  <si>
    <t>001-001-000173625</t>
  </si>
  <si>
    <t>001-001-000173626</t>
  </si>
  <si>
    <t>001-001-000173627</t>
  </si>
  <si>
    <t>001-001-000173628</t>
  </si>
  <si>
    <t>001-001-000173629</t>
  </si>
  <si>
    <t>001-001-000173631</t>
  </si>
  <si>
    <t>001-001-000173632</t>
  </si>
  <si>
    <t>001-001-000173633</t>
  </si>
  <si>
    <t>001-001-000173634</t>
  </si>
  <si>
    <t>001-001-000173635</t>
  </si>
  <si>
    <t>001-001-000173636</t>
  </si>
  <si>
    <t>001-001-000173637</t>
  </si>
  <si>
    <t>001-001-000173638</t>
  </si>
  <si>
    <t>001-001-000173639</t>
  </si>
  <si>
    <t>001-001-000173640</t>
  </si>
  <si>
    <t>001-001-000173641</t>
  </si>
  <si>
    <t>001-001-000173642</t>
  </si>
  <si>
    <t>001-001-000173643</t>
  </si>
  <si>
    <t>001-001-000173644</t>
  </si>
  <si>
    <t>001-001-000173645</t>
  </si>
  <si>
    <t>001-001-000173646</t>
  </si>
  <si>
    <t>001-001-000173647</t>
  </si>
  <si>
    <t>001-001-000173648</t>
  </si>
  <si>
    <t>001-001-000173649</t>
  </si>
  <si>
    <t>001-001-000173650</t>
  </si>
  <si>
    <t>001-001-000173651</t>
  </si>
  <si>
    <t>001-001-000173652</t>
  </si>
  <si>
    <t>001-001-000173654</t>
  </si>
  <si>
    <t>001-001-000173655</t>
  </si>
  <si>
    <t>001-001-000173656</t>
  </si>
  <si>
    <t>001-001-000173657</t>
  </si>
  <si>
    <t>001-001-000173658</t>
  </si>
  <si>
    <t>001-001-000173659</t>
  </si>
  <si>
    <t>001-001-000173660</t>
  </si>
  <si>
    <t>001-001-000173661</t>
  </si>
  <si>
    <t>001-001-000173662</t>
  </si>
  <si>
    <t>001-001-000173663</t>
  </si>
  <si>
    <t>001-001-000173664</t>
  </si>
  <si>
    <t>001-001-000173665</t>
  </si>
  <si>
    <t>001-001-000173666</t>
  </si>
  <si>
    <t>001-001-000173667</t>
  </si>
  <si>
    <t>001-001-000173668</t>
  </si>
  <si>
    <t>001-001-000173670</t>
  </si>
  <si>
    <t>001-001-000173671</t>
  </si>
  <si>
    <t>001-001-000173672</t>
  </si>
  <si>
    <t>001-001-000173673</t>
  </si>
  <si>
    <t>001-001-000173674</t>
  </si>
  <si>
    <t>001-001-000173677</t>
  </si>
  <si>
    <t>001-001-000173678</t>
  </si>
  <si>
    <t>001-001-000173679</t>
  </si>
  <si>
    <t>001-001-000173680</t>
  </si>
  <si>
    <t>001-001-000173681</t>
  </si>
  <si>
    <t>001-001-000173610</t>
  </si>
  <si>
    <t>001-001-000173611</t>
  </si>
  <si>
    <t>2013-623</t>
  </si>
  <si>
    <t>ALCIVAR CORONEL ANABEL LIZETH</t>
  </si>
  <si>
    <t>1-0118636</t>
  </si>
  <si>
    <t>2013-603</t>
  </si>
  <si>
    <t>AULES ANDY LUIS MIGUEL</t>
  </si>
  <si>
    <t>1-0118834</t>
  </si>
  <si>
    <t>2013-630</t>
  </si>
  <si>
    <t>BARZALLO MORALES ANGEL WILFRIDO</t>
  </si>
  <si>
    <t>1-0118674</t>
  </si>
  <si>
    <t>2013-648</t>
  </si>
  <si>
    <t>CALAZACON AGUAVIL IVON BRIGITH</t>
  </si>
  <si>
    <t>1-0118657</t>
  </si>
  <si>
    <t>2013-619</t>
  </si>
  <si>
    <t>CAMACHO VERGARA ANGY ESTEFANIA</t>
  </si>
  <si>
    <t>1-0118699</t>
  </si>
  <si>
    <t>2013-643</t>
  </si>
  <si>
    <t>1-0118646</t>
  </si>
  <si>
    <t>2013-616</t>
  </si>
  <si>
    <t>CHAMBA LOPEZ JULIO ALEXANDER</t>
  </si>
  <si>
    <t>1-0118690</t>
  </si>
  <si>
    <t>2013-624</t>
  </si>
  <si>
    <t>CHUGCHO JACOME WILLIAN EDUARDO</t>
  </si>
  <si>
    <t>1-0118630</t>
  </si>
  <si>
    <t>2013-638</t>
  </si>
  <si>
    <t>CUENCA IPAZ JONATHAN OSWALDO</t>
  </si>
  <si>
    <t>1-0118626</t>
  </si>
  <si>
    <t>2013-649</t>
  </si>
  <si>
    <t>DEL POSO LARA MARCIA MARLENE</t>
  </si>
  <si>
    <t>1-0118703</t>
  </si>
  <si>
    <t>2013-651</t>
  </si>
  <si>
    <t>GANCHOZO QUIROZ MARIA ISMELDA</t>
  </si>
  <si>
    <t>1-0118700</t>
  </si>
  <si>
    <t>2013-632</t>
  </si>
  <si>
    <t>GARCIA CHEME FELIZ ISMAEL</t>
  </si>
  <si>
    <t>1-0118686</t>
  </si>
  <si>
    <t>2013-646</t>
  </si>
  <si>
    <t>LEMA VERA MARJORIE DEL CARMEN</t>
  </si>
  <si>
    <t>1-0118706</t>
  </si>
  <si>
    <t>2013-635</t>
  </si>
  <si>
    <t>MACAS MARIA EMILIA</t>
  </si>
  <si>
    <t>1-0118631</t>
  </si>
  <si>
    <t>2013-611</t>
  </si>
  <si>
    <t>MEDRANDA DOMINGUEZ FULTON EBERTO</t>
  </si>
  <si>
    <t>1-0118694</t>
  </si>
  <si>
    <t>2013-617</t>
  </si>
  <si>
    <t>MINALLA PANTA LUIS AGUSTIN</t>
  </si>
  <si>
    <t>1-0118688</t>
  </si>
  <si>
    <t>2013-628</t>
  </si>
  <si>
    <t>MORA LARA JHON GABRIEL</t>
  </si>
  <si>
    <t>1-0118677</t>
  </si>
  <si>
    <t>2013-655</t>
  </si>
  <si>
    <t>MOREIRA CEDEÑO JEFFERSSON GABRIEL</t>
  </si>
  <si>
    <t>1-0118670</t>
  </si>
  <si>
    <t>2013-653</t>
  </si>
  <si>
    <t>MOREIRA PARRAGA JIPSON RAYMUNDO</t>
  </si>
  <si>
    <t>2013-627</t>
  </si>
  <si>
    <t>PALADINEZ MENDOZA MARIA ALEXANDRA</t>
  </si>
  <si>
    <t>1-0118642</t>
  </si>
  <si>
    <t>1-0118701</t>
  </si>
  <si>
    <t>2013-639</t>
  </si>
  <si>
    <t>PAREDES CAMPOVERDE RODDY MARCELO</t>
  </si>
  <si>
    <t>1-0118638</t>
  </si>
  <si>
    <t>2013-621</t>
  </si>
  <si>
    <t>PEREZ FAJARDO ADOLFO FABRICIO</t>
  </si>
  <si>
    <t>1-0118696</t>
  </si>
  <si>
    <t>2013-609</t>
  </si>
  <si>
    <t>PINTO GUEVARA DANIEL TOBIAS</t>
  </si>
  <si>
    <t>2013-602</t>
  </si>
  <si>
    <t>RIVADENEIRA PATRON RODDY RODOLFO</t>
  </si>
  <si>
    <t>1-0118707</t>
  </si>
  <si>
    <t>1-0118828</t>
  </si>
  <si>
    <t>2013-610</t>
  </si>
  <si>
    <t>RODRIGUEZ ZAMBRANO JANNETH LUCIA</t>
  </si>
  <si>
    <t>1-0118667</t>
  </si>
  <si>
    <t>2013-633</t>
  </si>
  <si>
    <t>ROSADO LUCAS EDGAR ABIGAIL</t>
  </si>
  <si>
    <t>2013-626</t>
  </si>
  <si>
    <t>SACON GARCIA LUIS ALBERTO</t>
  </si>
  <si>
    <t>1-0011863</t>
  </si>
  <si>
    <t>1-0118712</t>
  </si>
  <si>
    <t>2013-604</t>
  </si>
  <si>
    <t>SANTOS PRECIADO BYRON FABRICIO</t>
  </si>
  <si>
    <t>1-0118669</t>
  </si>
  <si>
    <t>2013-605</t>
  </si>
  <si>
    <t>SORIA MATAILO ERIKA LISETH</t>
  </si>
  <si>
    <t>2013-641</t>
  </si>
  <si>
    <t>TANDAZO DAVILA ANDERSON GABRIEL</t>
  </si>
  <si>
    <t>1-0118710</t>
  </si>
  <si>
    <t>1-0118645</t>
  </si>
  <si>
    <t>2013-613</t>
  </si>
  <si>
    <t>TAPASCO HERNANDEZ ADRIANA</t>
  </si>
  <si>
    <t>1-0118679</t>
  </si>
  <si>
    <t>2013-647</t>
  </si>
  <si>
    <t>TORRES JARA JESSICA VALERIA</t>
  </si>
  <si>
    <t>1-0118637</t>
  </si>
  <si>
    <t>2013-629</t>
  </si>
  <si>
    <t>URETA SALTOS MELISSA CAROLINA</t>
  </si>
  <si>
    <t>1-0118704</t>
  </si>
  <si>
    <t>2013-607</t>
  </si>
  <si>
    <t>URRESTA ABRIL ANDREA MARISOL</t>
  </si>
  <si>
    <t>1-0118709</t>
  </si>
  <si>
    <t>2013-612</t>
  </si>
  <si>
    <t>VELEZ AGUIRRE RAMON DE JESUS</t>
  </si>
  <si>
    <t>1-0118661</t>
  </si>
  <si>
    <t>2013-634</t>
  </si>
  <si>
    <t>VERA MANZABA MILTON LELIS</t>
  </si>
  <si>
    <t>1-0118623</t>
  </si>
  <si>
    <t>2013-606</t>
  </si>
  <si>
    <t>VILLACIS FLORES CHRISTIAN RUBEN</t>
  </si>
  <si>
    <t>1-0118660</t>
  </si>
  <si>
    <t>2013-650</t>
  </si>
  <si>
    <t>ZAMBRANO MERA JOSE SALOMON</t>
  </si>
  <si>
    <t>1-0118654</t>
  </si>
  <si>
    <t>2013-652</t>
  </si>
  <si>
    <t>GARCIA GAMEZ LIBINTON ARCADIO</t>
  </si>
  <si>
    <t>1-0118649</t>
  </si>
  <si>
    <t>001-001-000173683</t>
  </si>
  <si>
    <t>001-001-000173684</t>
  </si>
  <si>
    <t>001-001-000173685</t>
  </si>
  <si>
    <t>001-001-000173686</t>
  </si>
  <si>
    <t>001-001-000173687</t>
  </si>
  <si>
    <t>001-001-000173688</t>
  </si>
  <si>
    <t>001-001-000173689</t>
  </si>
  <si>
    <t>001-001-000173690</t>
  </si>
  <si>
    <t>001-001-000173691</t>
  </si>
  <si>
    <t>001-001-000173692</t>
  </si>
  <si>
    <t>001-001-000173693</t>
  </si>
  <si>
    <t>001-001-000173694</t>
  </si>
  <si>
    <t>001-001-000173695</t>
  </si>
  <si>
    <t>001-001-000173696</t>
  </si>
  <si>
    <t>001-001-000173697</t>
  </si>
  <si>
    <t>001-001-000173698</t>
  </si>
  <si>
    <t>001-001-000173699</t>
  </si>
  <si>
    <t>001-001-000173700</t>
  </si>
  <si>
    <t>001-001-000173701</t>
  </si>
  <si>
    <t>001-001-000173702</t>
  </si>
  <si>
    <t>001-001-000173703</t>
  </si>
  <si>
    <t>001-001-000173704</t>
  </si>
  <si>
    <t>001-001-000173705</t>
  </si>
  <si>
    <t>001-001-000173706</t>
  </si>
  <si>
    <t>001-001-000173707</t>
  </si>
  <si>
    <t>001-001-000173708</t>
  </si>
  <si>
    <t>001-001-000173709</t>
  </si>
  <si>
    <t>001-001-000173710</t>
  </si>
  <si>
    <t>001-001-000173711</t>
  </si>
  <si>
    <t>001-001-000173712</t>
  </si>
  <si>
    <t>001-001-000173713</t>
  </si>
  <si>
    <t>001-001-000173714</t>
  </si>
  <si>
    <t>001-001-000173715</t>
  </si>
  <si>
    <t>001-001-000173716</t>
  </si>
  <si>
    <t>001-001-000173717</t>
  </si>
  <si>
    <t>001-001-000173718</t>
  </si>
  <si>
    <t>001-001-000173719</t>
  </si>
  <si>
    <t>001-001-000173720</t>
  </si>
  <si>
    <t>001-001-000173721</t>
  </si>
  <si>
    <t>2013-622</t>
  </si>
  <si>
    <t>ALCIVAR CORONEL KARLA YAJAIRA</t>
  </si>
  <si>
    <t>1-0118675</t>
  </si>
  <si>
    <t>2013-625</t>
  </si>
  <si>
    <t>MAZO MORALES SCARLETT SAMANTA</t>
  </si>
  <si>
    <t>1-0118698</t>
  </si>
  <si>
    <t>2013-806</t>
  </si>
  <si>
    <t>PEREZ CASTILLO GERMANIA ANGELITA</t>
  </si>
  <si>
    <t>1-0118713</t>
  </si>
  <si>
    <t>2013-642</t>
  </si>
  <si>
    <t>ZAMBRANO MUENTES LISANDRO MOISES</t>
  </si>
  <si>
    <t>1-0118655</t>
  </si>
  <si>
    <t>2013-601</t>
  </si>
  <si>
    <t>REVELO CHAMORRO JAIME ALFREDO</t>
  </si>
  <si>
    <t>1-011831</t>
  </si>
  <si>
    <t>2013-615</t>
  </si>
  <si>
    <t>BURGOS CEBALLOS JORGE ELIAS</t>
  </si>
  <si>
    <t>1-0118832</t>
  </si>
  <si>
    <t>2013-805</t>
  </si>
  <si>
    <t>MACIAS CUSME DELFIN ERMELINDO</t>
  </si>
  <si>
    <t>1-0118829</t>
  </si>
  <si>
    <t>001-001-000173723</t>
  </si>
  <si>
    <t>001-001-000173724</t>
  </si>
  <si>
    <t>001-001-000173725</t>
  </si>
  <si>
    <t>001-001-000173726</t>
  </si>
  <si>
    <t>001-001-000173727</t>
  </si>
  <si>
    <t>001-001-000173728</t>
  </si>
  <si>
    <t>001-001-000173729</t>
  </si>
  <si>
    <t>001-001-000173730</t>
  </si>
  <si>
    <t>2013-614</t>
  </si>
  <si>
    <t>BONILLA TAMAYO JUAN DANIEL</t>
  </si>
  <si>
    <t>1-0118682</t>
  </si>
  <si>
    <t>2013-608</t>
  </si>
  <si>
    <t>DELGADO BRIONES DANILO LEONARDO</t>
  </si>
  <si>
    <t>1-0118663</t>
  </si>
  <si>
    <t>2013-618</t>
  </si>
  <si>
    <t>GUERRA GALARZA EMILIO JOSE</t>
  </si>
  <si>
    <t>1-0118681</t>
  </si>
  <si>
    <t>2013-802</t>
  </si>
  <si>
    <t>PORRAS MENDOZA CESAR BRYAN</t>
  </si>
  <si>
    <t>2013-645</t>
  </si>
  <si>
    <t>TACURI TORRES NIXON JOEL</t>
  </si>
  <si>
    <t>1-0118812</t>
  </si>
  <si>
    <t>1-0118643</t>
  </si>
  <si>
    <t>2013-620</t>
  </si>
  <si>
    <t>TELLO MORALES NICOL HELEN</t>
  </si>
  <si>
    <t>1-0118676</t>
  </si>
  <si>
    <t>2013-803</t>
  </si>
  <si>
    <t>ZAMBRANO VELEZ WIDINSON ALFONSO</t>
  </si>
  <si>
    <t>1-0118693</t>
  </si>
  <si>
    <t>001-001-000173732</t>
  </si>
  <si>
    <t>001-001-000173733</t>
  </si>
  <si>
    <t>001-001-000173734</t>
  </si>
  <si>
    <t>001-001-000173735</t>
  </si>
  <si>
    <t>001-001-000173736</t>
  </si>
  <si>
    <t>001-001-000173739</t>
  </si>
  <si>
    <t>001-001-000173740</t>
  </si>
  <si>
    <t>2013-691</t>
  </si>
  <si>
    <t>ANCHUNDIA BUSTOS CARLOS DAVID</t>
  </si>
  <si>
    <t>1-0121886</t>
  </si>
  <si>
    <t>2013-682</t>
  </si>
  <si>
    <t>APOLO SALAZAR EDISON ALEJANDRO</t>
  </si>
  <si>
    <t>1-0121880</t>
  </si>
  <si>
    <t>2013-683</t>
  </si>
  <si>
    <t>APUGLLON HUILCA GLORIA ENMA</t>
  </si>
  <si>
    <t>1-0121884</t>
  </si>
  <si>
    <t>2013-675</t>
  </si>
  <si>
    <t>ARTEAGA VILELA ROSA JAZMIN</t>
  </si>
  <si>
    <t>1-0121824</t>
  </si>
  <si>
    <t>2013-695</t>
  </si>
  <si>
    <t>AYALA PRADO BELGICA BREMILDA</t>
  </si>
  <si>
    <t>1-0121784</t>
  </si>
  <si>
    <t>2013-690</t>
  </si>
  <si>
    <t>BAYAS ORDOÑEZ JOSE MIGUEL</t>
  </si>
  <si>
    <t>1-0121888</t>
  </si>
  <si>
    <t>2013-664</t>
  </si>
  <si>
    <t>CALVA CUASQUER PAUL TEODORO</t>
  </si>
  <si>
    <t>1-0121803</t>
  </si>
  <si>
    <t>2013-679</t>
  </si>
  <si>
    <t>CAMPOVERDE AVILA NICOLE JUVINA</t>
  </si>
  <si>
    <t>1-0121829</t>
  </si>
  <si>
    <t>2013-661</t>
  </si>
  <si>
    <t>CASTILLO CUEVA FRANKLIN MIGUEL</t>
  </si>
  <si>
    <t>1-0121792</t>
  </si>
  <si>
    <t>2013-697</t>
  </si>
  <si>
    <t>1-0121911</t>
  </si>
  <si>
    <t>2013-671</t>
  </si>
  <si>
    <t>CORNEJO CEDEÑO ADOLFO REINALDO</t>
  </si>
  <si>
    <t>1-0121809</t>
  </si>
  <si>
    <t>2013-689</t>
  </si>
  <si>
    <t>DELGADO TANDAZO ANGEL PATRICIO</t>
  </si>
  <si>
    <t>1-0121890</t>
  </si>
  <si>
    <t>2013-686</t>
  </si>
  <si>
    <t>DONOSO QUIMIZ GRODE CRISPIN</t>
  </si>
  <si>
    <t>1-0121885</t>
  </si>
  <si>
    <t>2013-694</t>
  </si>
  <si>
    <t>GAON ANGULO CESAR ANDRES</t>
  </si>
  <si>
    <t>1-0121786</t>
  </si>
  <si>
    <t>1-0121882</t>
  </si>
  <si>
    <t>2013-687</t>
  </si>
  <si>
    <t>GARCIA CEDEÑO VICTORIA VITALINA</t>
  </si>
  <si>
    <t>2013-680</t>
  </si>
  <si>
    <t>GILER PUETATE DANNY RAPHEL</t>
  </si>
  <si>
    <t>1-0121828</t>
  </si>
  <si>
    <t>2013-676</t>
  </si>
  <si>
    <t>GIRON APUYON GRACIELA MARGOTH</t>
  </si>
  <si>
    <t>1-0121823</t>
  </si>
  <si>
    <t>2013-673</t>
  </si>
  <si>
    <t>GUZÑIAY AGUIAR JUAN HERIBERTO</t>
  </si>
  <si>
    <t>1-0121805</t>
  </si>
  <si>
    <t>2013-669</t>
  </si>
  <si>
    <t>MACIAS MACIAS NORMA NILDA</t>
  </si>
  <si>
    <t>1-0121812</t>
  </si>
  <si>
    <t>2013-659</t>
  </si>
  <si>
    <t>MATUTE BASTIDAS JESUS ZAMBRANO</t>
  </si>
  <si>
    <t>1-0121798</t>
  </si>
  <si>
    <t>2013-677</t>
  </si>
  <si>
    <t>MONTES PAZMIÑO ROSA ASUNCION</t>
  </si>
  <si>
    <t>1-0121810</t>
  </si>
  <si>
    <t>2013-662</t>
  </si>
  <si>
    <t>MORILLO MEJIA LUIS RICARDO</t>
  </si>
  <si>
    <t>1-0121801</t>
  </si>
  <si>
    <t>2013-692</t>
  </si>
  <si>
    <t>MUÑOZ ZAMBRANO JENNY ALEXANDRA</t>
  </si>
  <si>
    <t>1-0121818</t>
  </si>
  <si>
    <t>2013-700</t>
  </si>
  <si>
    <t>ORTEGA GONZALEZ ALISSON ANAI</t>
  </si>
  <si>
    <t>1-0121887</t>
  </si>
  <si>
    <t>2013-670</t>
  </si>
  <si>
    <t>PALACIOS MURILLO JONATHAN ALEJANDRO</t>
  </si>
  <si>
    <t>1-0121811</t>
  </si>
  <si>
    <t>2013-668</t>
  </si>
  <si>
    <t>PRECIADO VALENCIA JUAN CARLOS</t>
  </si>
  <si>
    <t>1-0121814</t>
  </si>
  <si>
    <t>2013-657</t>
  </si>
  <si>
    <t>QUILUMBRE SINCHIGUANO VICTOR GEOVANI</t>
  </si>
  <si>
    <t>1-0121796</t>
  </si>
  <si>
    <t>2013-688</t>
  </si>
  <si>
    <t>RAMOS JUAN CARLOS</t>
  </si>
  <si>
    <t>1-0121897</t>
  </si>
  <si>
    <t>2013-663</t>
  </si>
  <si>
    <t>1-0121800</t>
  </si>
  <si>
    <t>2013-666</t>
  </si>
  <si>
    <t>RODRIGUEZ LOOR WILTHER VICENTE</t>
  </si>
  <si>
    <t>1-0121816</t>
  </si>
  <si>
    <t>2013-678</t>
  </si>
  <si>
    <t>ROSERO RANGEL ARVEY YASID</t>
  </si>
  <si>
    <t>1-0121831</t>
  </si>
  <si>
    <t>2013-658</t>
  </si>
  <si>
    <t>SALAVARRIA ORDOÑEZ CARLOS ANDRES</t>
  </si>
  <si>
    <t>1-0121794</t>
  </si>
  <si>
    <t>2013-674</t>
  </si>
  <si>
    <t>SALTOS CALDERON HUGO FERNANDO</t>
  </si>
  <si>
    <t>1-0121826</t>
  </si>
  <si>
    <t>2013-684</t>
  </si>
  <si>
    <t>SOLIS SOLIS LUIS FERNANDO</t>
  </si>
  <si>
    <t>1-0121821</t>
  </si>
  <si>
    <t>2013-667</t>
  </si>
  <si>
    <t>SOLORZANO BASURTO NANCY ALEXANDRA</t>
  </si>
  <si>
    <t>1-0121815</t>
  </si>
  <si>
    <t>2013-696</t>
  </si>
  <si>
    <t>SOLORZANO DELGADO CECILIA JACQUELINE</t>
  </si>
  <si>
    <t>1-0121832</t>
  </si>
  <si>
    <t>2013-693</t>
  </si>
  <si>
    <t>VELASQUEZ CEVALLOS HERIBERTO ANTONIO</t>
  </si>
  <si>
    <t>1-0121889</t>
  </si>
  <si>
    <t>2013-685</t>
  </si>
  <si>
    <t>VERDESOTO WILCA DANIEL ANGEL</t>
  </si>
  <si>
    <t>1-0121807</t>
  </si>
  <si>
    <t>2013-703</t>
  </si>
  <si>
    <t>WILCA ROSA ZOILA</t>
  </si>
  <si>
    <t>1-0121819</t>
  </si>
  <si>
    <t>2013-665</t>
  </si>
  <si>
    <t>ZAMBRANO ALAVA VICENTE REINALDO</t>
  </si>
  <si>
    <t>1-0121802</t>
  </si>
  <si>
    <t>LIBERTY SA</t>
  </si>
  <si>
    <t>2013-656</t>
  </si>
  <si>
    <t>BAZURTO RODRIGUEZ BYRON RONALD</t>
  </si>
  <si>
    <t>1-0121780</t>
  </si>
  <si>
    <t>2013-701</t>
  </si>
  <si>
    <t>SUAREZ PICO JOSE RICARDO</t>
  </si>
  <si>
    <t>1-0121838</t>
  </si>
  <si>
    <t>001-001-000173515</t>
  </si>
  <si>
    <t>001-001-000173516</t>
  </si>
  <si>
    <t>001-001-000173517</t>
  </si>
  <si>
    <t>001-001-000173518</t>
  </si>
  <si>
    <t>001-001-000173519</t>
  </si>
  <si>
    <t>001-001-000173520</t>
  </si>
  <si>
    <t>001-001-000173521</t>
  </si>
  <si>
    <t>001-001-000173522</t>
  </si>
  <si>
    <t>001-001-000173523</t>
  </si>
  <si>
    <t>001-001-000173524</t>
  </si>
  <si>
    <t>001-001-000173526</t>
  </si>
  <si>
    <t>001-001-000173527</t>
  </si>
  <si>
    <t>001-001-000173528</t>
  </si>
  <si>
    <t>001-001-000173529</t>
  </si>
  <si>
    <t>001-001-000173530</t>
  </si>
  <si>
    <t>001-001-000173531</t>
  </si>
  <si>
    <t>001-001-000173532</t>
  </si>
  <si>
    <t>001-001-000173533</t>
  </si>
  <si>
    <t>001-001-000173534</t>
  </si>
  <si>
    <t>001-001-000173535</t>
  </si>
  <si>
    <t>001-001-000173536</t>
  </si>
  <si>
    <t>001-001-000173537</t>
  </si>
  <si>
    <t>001-001-000173538</t>
  </si>
  <si>
    <t>001-001-000173539</t>
  </si>
  <si>
    <t>001-001-000173540</t>
  </si>
  <si>
    <t>001-001-000173541</t>
  </si>
  <si>
    <t>001-001-000173542</t>
  </si>
  <si>
    <t>001-001-000173544</t>
  </si>
  <si>
    <t>001-001-000173545</t>
  </si>
  <si>
    <t>001-001-000173546</t>
  </si>
  <si>
    <t>001-001-000173548</t>
  </si>
  <si>
    <t>001-001-000173549</t>
  </si>
  <si>
    <t>001-001-000173550</t>
  </si>
  <si>
    <t>001-001-000173551</t>
  </si>
  <si>
    <t>001-001-000173552</t>
  </si>
  <si>
    <t>001-001-000173553</t>
  </si>
  <si>
    <t>001-001-000173554</t>
  </si>
  <si>
    <t>001-001-000173555</t>
  </si>
  <si>
    <t>001-001-000173556</t>
  </si>
  <si>
    <t>001-001-000173557</t>
  </si>
  <si>
    <t>001-001-000173558</t>
  </si>
  <si>
    <t>001-001-000173559</t>
  </si>
  <si>
    <t>001-001-000173560</t>
  </si>
  <si>
    <t>001-001-000173562</t>
  </si>
  <si>
    <t>001-001-000173561</t>
  </si>
  <si>
    <t>001-001-000173563</t>
  </si>
  <si>
    <t>001-001-000173564</t>
  </si>
  <si>
    <t>001-001-000173565</t>
  </si>
  <si>
    <t>001-001-000173566</t>
  </si>
  <si>
    <t>001-001-000173567</t>
  </si>
  <si>
    <t>001-001-000173568</t>
  </si>
  <si>
    <t>001-001-000173570</t>
  </si>
  <si>
    <t>001-001-000173571</t>
  </si>
  <si>
    <t>001-001-000173572</t>
  </si>
  <si>
    <t>001-001-000173573</t>
  </si>
  <si>
    <t>001-001-000173575</t>
  </si>
  <si>
    <t>001-001-000173576</t>
  </si>
  <si>
    <t>001-001-000173588</t>
  </si>
  <si>
    <t>001-001-000173585</t>
  </si>
  <si>
    <t>001-001-000173584</t>
  </si>
  <si>
    <t>001-001-000173579</t>
  </si>
  <si>
    <t>001-001-000173581</t>
  </si>
  <si>
    <t>001-001-000173586</t>
  </si>
  <si>
    <t>001-001-000173583</t>
  </si>
  <si>
    <t>001-001-000173582</t>
  </si>
  <si>
    <t>001-001-000173580</t>
  </si>
  <si>
    <t>001-001-000173587</t>
  </si>
  <si>
    <t>001-001-000173321                 001-001-000173322</t>
  </si>
  <si>
    <t>001-001-000173462</t>
  </si>
  <si>
    <t>001-001-000173463</t>
  </si>
  <si>
    <t>001-001-000173464</t>
  </si>
  <si>
    <t>001-001-000173465</t>
  </si>
  <si>
    <t>001-001-000173466</t>
  </si>
  <si>
    <t>001-001-000173467</t>
  </si>
  <si>
    <t>001-001-000173468</t>
  </si>
  <si>
    <t>001-001-000173469</t>
  </si>
  <si>
    <t>001-001-000173470</t>
  </si>
  <si>
    <t>001-001-000173471</t>
  </si>
  <si>
    <t>001-001-000173472</t>
  </si>
  <si>
    <t>001-001-000173473</t>
  </si>
  <si>
    <t>001-001-000173474</t>
  </si>
  <si>
    <t>001-001-000173475</t>
  </si>
  <si>
    <t>001-001-000173476</t>
  </si>
  <si>
    <t>001-001-000173477</t>
  </si>
  <si>
    <t>001-001-000173478</t>
  </si>
  <si>
    <t>001-001-000173479</t>
  </si>
  <si>
    <t>001-001-000173480</t>
  </si>
  <si>
    <t>001-001-000173481</t>
  </si>
  <si>
    <t>001-001-000173482</t>
  </si>
  <si>
    <t>001-001-000173483</t>
  </si>
  <si>
    <t>001-001-000173484</t>
  </si>
  <si>
    <t>001-001-000173485</t>
  </si>
  <si>
    <t>001-001-000172486</t>
  </si>
  <si>
    <t>001-001-000173487</t>
  </si>
  <si>
    <t>001-001-000173488</t>
  </si>
  <si>
    <t>001-001-000173489</t>
  </si>
  <si>
    <t>001-001-000173490</t>
  </si>
  <si>
    <t>001-001-000173492</t>
  </si>
  <si>
    <t>001-001-000173494</t>
  </si>
  <si>
    <t>001-001-000173495</t>
  </si>
  <si>
    <t>001-001-0001</t>
  </si>
  <si>
    <t>20001-001-00012-9001-001-00010</t>
  </si>
  <si>
    <t>001-001-0001-0066630</t>
  </si>
  <si>
    <t>001-001-000103,45</t>
  </si>
  <si>
    <t>00001-001-0001-00001-001-0001-000001-001-00017001-001-0001304</t>
  </si>
  <si>
    <t>20001-001-00012-9001-001-0001001-001-0001</t>
  </si>
  <si>
    <t>001-001-0001-0066633</t>
  </si>
  <si>
    <t>001-001-00015,72</t>
  </si>
  <si>
    <t>00001-001-0001-00001-001-0001-000001-001-00017001-001-0001306</t>
  </si>
  <si>
    <t>20001-001-00012-9001-001-00012</t>
  </si>
  <si>
    <t>001-001-0001-0066632</t>
  </si>
  <si>
    <t>001-001-0001001-001-00019,97</t>
  </si>
  <si>
    <t>001-001-000104,25</t>
  </si>
  <si>
    <t>00001-001-0001-00001-001-0001-000001-001-00017001-001-0001307</t>
  </si>
  <si>
    <t>20001-001-00012-9001-001-00013</t>
  </si>
  <si>
    <t>001-001-0001-0066385</t>
  </si>
  <si>
    <t>001-001-000146,95</t>
  </si>
  <si>
    <t>001-001-000109,58</t>
  </si>
  <si>
    <t>00001-001-0001-00001-001-0001-000001-001-00017001-001-0001308</t>
  </si>
  <si>
    <t>20001-001-00012-9001-001-00014</t>
  </si>
  <si>
    <t>001-001-0001-0066383</t>
  </si>
  <si>
    <t>001-001-000124,9001-001-0001</t>
  </si>
  <si>
    <t>001-001-00016001-001-0001,001-001-00017</t>
  </si>
  <si>
    <t>00001-001-0001-00001-001-0001-000001-001-00017001-001-0001309</t>
  </si>
  <si>
    <t>20001-001-00012-962</t>
  </si>
  <si>
    <t>001-001-0001-0069001-001-000146</t>
  </si>
  <si>
    <t>5,001-001-00019999999999999</t>
  </si>
  <si>
    <t>253,001-001-00014</t>
  </si>
  <si>
    <t>00001-001-0001-00001-001-0001-000001-001-00017001-001-00013001-001-00010</t>
  </si>
  <si>
    <t>20001-001-00012-88001-001-0001</t>
  </si>
  <si>
    <t>001-001-0001-00664001-001-00010</t>
  </si>
  <si>
    <t>40,001-001-00017</t>
  </si>
  <si>
    <t>00001-001-0001-00001-001-0001-000001-001-00017001-001-00013001-001-0001001-001-0001</t>
  </si>
  <si>
    <t>20001-001-00012-864</t>
  </si>
  <si>
    <t>001-001-0001-0066449</t>
  </si>
  <si>
    <t>00001-001-0001-00001-001-0001-000001-001-00017001-001-00013001-001-00012</t>
  </si>
  <si>
    <t>20001-001-00012-8001-001-0001001-001-0001</t>
  </si>
  <si>
    <t>001-001-0001-006644001-001-0001</t>
  </si>
  <si>
    <t>001-001-0001,64</t>
  </si>
  <si>
    <t>00001-001-0001-00001-001-0001-000001-001-00017001-001-00013001-001-00013</t>
  </si>
  <si>
    <t>001-001-00010</t>
  </si>
  <si>
    <t>20001-001-00012-965</t>
  </si>
  <si>
    <t>001-001-0001-0069001-001-000140</t>
  </si>
  <si>
    <t>00001-001-0001-00001-001-0001-000001-001-00017001-001-00013001-001-00014</t>
  </si>
  <si>
    <t>001-001-0001001-001-0001</t>
  </si>
  <si>
    <t>20001-001-00012-9001-001-00015</t>
  </si>
  <si>
    <t>001-001-0001-006638001-001-0001</t>
  </si>
  <si>
    <t>001-001-0001001-001-0001001-001-0001,02</t>
  </si>
  <si>
    <t>001-001-00016,56</t>
  </si>
  <si>
    <t>00001-001-0001-00001-001-0001-000001-001-00017001-001-00013001-001-00015</t>
  </si>
  <si>
    <t>001-001-00012</t>
  </si>
  <si>
    <t>20001-001-00012-978</t>
  </si>
  <si>
    <t>001-001-0001-0069001-001-000123</t>
  </si>
  <si>
    <t>001-001-00014001-001-0001,9001-001-0001</t>
  </si>
  <si>
    <t>00001-001-0001-00001-001-0001-000001-001-00017001-001-00013001-001-00016</t>
  </si>
  <si>
    <t>001-001-00013</t>
  </si>
  <si>
    <t>20001-001-00012-968</t>
  </si>
  <si>
    <t>001-001-0001-0069001-001-000133</t>
  </si>
  <si>
    <t>00001-001-0001-00001-001-0001-000001-001-00017001-001-00013001-001-00017</t>
  </si>
  <si>
    <t>001-001-00014</t>
  </si>
  <si>
    <t>20001-001-00012-980</t>
  </si>
  <si>
    <t>001-001-0001-0069001-001-00012001-001-0001</t>
  </si>
  <si>
    <t>00001-001-0001-00001-001-0001-000001-001-00017001-001-00013001-001-00018</t>
  </si>
  <si>
    <t>001-001-00015</t>
  </si>
  <si>
    <t>20001-001-00012-9001-001-00017</t>
  </si>
  <si>
    <t>001-001-0001-0066626</t>
  </si>
  <si>
    <t>001-001-0001001-001-00019,27</t>
  </si>
  <si>
    <t>43,3001-001-0001</t>
  </si>
  <si>
    <t>00001-001-0001-00001-001-0001-000001-001-00017001-001-00013001-001-00019</t>
  </si>
  <si>
    <t>001-001-00016</t>
  </si>
  <si>
    <t>20001-001-00012-9001-001-00018</t>
  </si>
  <si>
    <t>001-001-0001-0066373</t>
  </si>
  <si>
    <t>001-001-000120,72</t>
  </si>
  <si>
    <t>4001-001-0001,001-001-00013</t>
  </si>
  <si>
    <t>00001-001-0001-00001-001-0001-000001-001-00017001-001-0001320</t>
  </si>
  <si>
    <t>001-001-00017</t>
  </si>
  <si>
    <t>20001-001-00012-986</t>
  </si>
  <si>
    <t>001-001-0001-0069001-001-000166</t>
  </si>
  <si>
    <t>00001-001-0001-00001-001-0001-000001-001-00017001-001-000132001-001-0001</t>
  </si>
  <si>
    <t>001-001-00018</t>
  </si>
  <si>
    <t>20001-001-00012-975</t>
  </si>
  <si>
    <t>001-001-0001-0069001-001-000160</t>
  </si>
  <si>
    <t>00001-001-0001-00001-001-0001-000001-001-00017001-001-0001322</t>
  </si>
  <si>
    <t>001-001-00019</t>
  </si>
  <si>
    <t>20001-001-00012-977</t>
  </si>
  <si>
    <t>001-001-0001-0069001-001-000124</t>
  </si>
  <si>
    <t>7,001-001-00016</t>
  </si>
  <si>
    <t>8001-001-0001,23</t>
  </si>
  <si>
    <t>00001-001-0001-00001-001-0001-000001-001-00017001-001-0001323</t>
  </si>
  <si>
    <t>20001-001-00012-879</t>
  </si>
  <si>
    <t>001-001-0001-00667001-001-00016</t>
  </si>
  <si>
    <t>2001-001-0001,08</t>
  </si>
  <si>
    <t>00001-001-0001-00001-001-0001-000001-001-00017001-001-0001324</t>
  </si>
  <si>
    <t>2001-001-0001</t>
  </si>
  <si>
    <t>20001-001-00012-86001-001-0001</t>
  </si>
  <si>
    <t>001-001-0001-0066436</t>
  </si>
  <si>
    <t>00001-001-0001-00001-001-0001-000001-001-00017001-001-0001325</t>
  </si>
  <si>
    <t>20001-001-00012-9001-001-00019</t>
  </si>
  <si>
    <t>001-001-0001-0066582</t>
  </si>
  <si>
    <t>4001-001-0001,78</t>
  </si>
  <si>
    <t>00001-001-0001-00001-001-0001-000001-001-00017001-001-0001326</t>
  </si>
  <si>
    <t>20001-001-00012-920</t>
  </si>
  <si>
    <t>001-001-0001-0066642</t>
  </si>
  <si>
    <t>5001-001-00014,8001-001-0001</t>
  </si>
  <si>
    <t>42001-001-0001,97</t>
  </si>
  <si>
    <t>00001-001-0001-00001-001-0001-000001-001-00017001-001-0001327</t>
  </si>
  <si>
    <t>20001-001-00012-863</t>
  </si>
  <si>
    <t>001-001-0001-0066448</t>
  </si>
  <si>
    <t>001-001-000153,99</t>
  </si>
  <si>
    <t>00001-001-0001-00001-001-0001-000001-001-00017001-001-0001328</t>
  </si>
  <si>
    <t>20001-001-00012-92001-001-0001</t>
  </si>
  <si>
    <t>001-001-0001-006664001-001-0001</t>
  </si>
  <si>
    <t>001-001-000123,95</t>
  </si>
  <si>
    <t>00001-001-0001-00001-001-0001-000001-001-00017001-001-0001329</t>
  </si>
  <si>
    <t>20001-001-00012-909</t>
  </si>
  <si>
    <t>001-001-0001-00666001-001-00016</t>
  </si>
  <si>
    <t>001-001-000138,76</t>
  </si>
  <si>
    <t>00001-001-0001-00001-001-0001-000001-001-00017001-001-0001330</t>
  </si>
  <si>
    <t>20001-001-00012-992</t>
  </si>
  <si>
    <t>001-001-0001-0069001-001-00015001-001-0001</t>
  </si>
  <si>
    <t>001-001-00019,67</t>
  </si>
  <si>
    <t>00001-001-0001-00001-001-0001-000001-001-00017001-001-000133001-001-0001</t>
  </si>
  <si>
    <t>20001-001-00012-985</t>
  </si>
  <si>
    <t>001-001-0001-0069001-001-000147</t>
  </si>
  <si>
    <t>001-001-000184,39</t>
  </si>
  <si>
    <t>00001-001-0001-00001-001-0001-000001-001-00017001-001-0001332</t>
  </si>
  <si>
    <t>20001-001-00012-99001-001-0001</t>
  </si>
  <si>
    <t>001-001-0001-0069001-001-000153</t>
  </si>
  <si>
    <t>3001-001-00013,4001-001-0001</t>
  </si>
  <si>
    <t>001-001-0001001-001-0001,4</t>
  </si>
  <si>
    <t>302,0001-001-0001</t>
  </si>
  <si>
    <t>00001-001-0001-00001-001-0001-000001-001-00017001-001-0001333</t>
  </si>
  <si>
    <t>20001-001-00012-796</t>
  </si>
  <si>
    <t>001-001-0001-0066686</t>
  </si>
  <si>
    <t>001-001-0001992,42</t>
  </si>
  <si>
    <t>001-001-0001432,78</t>
  </si>
  <si>
    <t>00001-001-0001-00001-001-0001-000001-001-00017001-001-0001334</t>
  </si>
  <si>
    <t>3001-001-0001</t>
  </si>
  <si>
    <t>20001-001-00012-984</t>
  </si>
  <si>
    <t>001-001-0001-0069001-001-000145</t>
  </si>
  <si>
    <t>001-001-000122,6001-001-0001</t>
  </si>
  <si>
    <t>24,0001-001-0001</t>
  </si>
  <si>
    <t>00001-001-0001-00001-001-0001-000001-001-00017001-001-0001335</t>
  </si>
  <si>
    <t>20001-001-00012-990</t>
  </si>
  <si>
    <t>001-001-0001-0069001-001-000156</t>
  </si>
  <si>
    <t>001-001-00019,001-001-0001001-001-0001</t>
  </si>
  <si>
    <t>3001-001-00013,59</t>
  </si>
  <si>
    <t>00001-001-0001-00001-001-0001-000001-001-00017001-001-0001336</t>
  </si>
  <si>
    <t>20001-001-00012-</t>
  </si>
  <si>
    <t>001-001-0001-0069001-001-000127</t>
  </si>
  <si>
    <t>001-001-000195001-001-0001,06</t>
  </si>
  <si>
    <t>001-001-000164001-001-0001,34</t>
  </si>
  <si>
    <t>00001-001-0001-00001-001-0001-000001-001-00017001-001-0001337</t>
  </si>
  <si>
    <t>20001-001-00012-922</t>
  </si>
  <si>
    <t>001-001-0001-0066652</t>
  </si>
  <si>
    <t>80,3001-001-0001</t>
  </si>
  <si>
    <t>00001-001-0001-00001-001-0001-000001-001-00017001-001-0001338</t>
  </si>
  <si>
    <t>20001-001-00012-966</t>
  </si>
  <si>
    <t>001-001-0001-0069001-001-000144</t>
  </si>
  <si>
    <t>00001-001-0001-00001-001-0001-000001-001-00017001-001-0001339</t>
  </si>
  <si>
    <t>20001-001-00012-967</t>
  </si>
  <si>
    <t>001-001-0001-0069001-001-00014001-001-0001</t>
  </si>
  <si>
    <t>32,001-001-00018</t>
  </si>
  <si>
    <t>00001-001-0001-00001-001-0001-000001-001-00017001-001-0001340</t>
  </si>
  <si>
    <t>20001-001-00012-923</t>
  </si>
  <si>
    <t>001-001-0001-0066635</t>
  </si>
  <si>
    <t>372,6001-001-0001</t>
  </si>
  <si>
    <t>00001-001-0001-00001-001-0001-000001-001-00017001-001-000134001-001-0001</t>
  </si>
  <si>
    <t>20001-001-00012-964</t>
  </si>
  <si>
    <t>001-001-0001-0069001-001-000142</t>
  </si>
  <si>
    <t>001-001-000166,001-001-00018</t>
  </si>
  <si>
    <t>001-001-000120,09</t>
  </si>
  <si>
    <t>00001-001-0001-00001-001-0001-000001-001-00017001-001-0001342</t>
  </si>
  <si>
    <t>20001-001-00012-873</t>
  </si>
  <si>
    <t>001-001-0001-006645001-001-0001</t>
  </si>
  <si>
    <t>2001-001-00014,63</t>
  </si>
  <si>
    <t>001-001-000145,001-001-0001</t>
  </si>
  <si>
    <t>00001-001-0001-00001-001-0001-000001-001-00017001-001-0001343</t>
  </si>
  <si>
    <t>20001-001-00012-924</t>
  </si>
  <si>
    <t>001-001-0001-006665001-001-0001</t>
  </si>
  <si>
    <t>00001-001-0001-00001-001-0001-000001-001-00017001-001-0001344</t>
  </si>
  <si>
    <t>4001-001-0001</t>
  </si>
  <si>
    <t>20001-001-00012-925</t>
  </si>
  <si>
    <t>001-001-0001-0066649</t>
  </si>
  <si>
    <t>22001-001-0001,98</t>
  </si>
  <si>
    <t>32,3001-001-0001</t>
  </si>
  <si>
    <t>001-001-000189,67</t>
  </si>
  <si>
    <t>00001-001-0001-00001-001-0001-000001-001-00017001-001-0001345</t>
  </si>
  <si>
    <t>20001-001-00012-976</t>
  </si>
  <si>
    <t>001-001-0001-0069001-001-000125</t>
  </si>
  <si>
    <t>001-001-000133,6001-001-0001</t>
  </si>
  <si>
    <t>001-001-000126,001-001-00013</t>
  </si>
  <si>
    <t>00001-001-0001-00001-001-0001-000001-001-00017001-001-0001346</t>
  </si>
  <si>
    <t>20001-001-00012-993</t>
  </si>
  <si>
    <t>001-001-0001-0069001-001-000149</t>
  </si>
  <si>
    <t>00001-001-0001-00001-001-0001-000001-001-00017001-001-0001347</t>
  </si>
  <si>
    <t>001-001-0001-0069001-001-000128</t>
  </si>
  <si>
    <t>001-001-0001287,8</t>
  </si>
  <si>
    <t>3001-001-00017,001-001-00017</t>
  </si>
  <si>
    <t>00001-001-0001-00001-001-0001-000001-001-00017001-001-0001348</t>
  </si>
  <si>
    <t>20001-001-00012-974</t>
  </si>
  <si>
    <t>001-001-0001-0069001-001-0001001-001-00016</t>
  </si>
  <si>
    <t>22001-001-0001,43</t>
  </si>
  <si>
    <t>001-001-000145,36</t>
  </si>
  <si>
    <t>00001-001-0001-00001-001-0001-000001-001-00017001-001-0001349</t>
  </si>
  <si>
    <t>20001-001-00012-973</t>
  </si>
  <si>
    <t>001-001-0001-0069001-001-000120</t>
  </si>
  <si>
    <t>001-001-000183,64</t>
  </si>
  <si>
    <t>001-001-000150,82</t>
  </si>
  <si>
    <t>00001-001-0001-00001-001-0001-000001-001-00017001-001-0001350</t>
  </si>
  <si>
    <t>20001-001-00012-878</t>
  </si>
  <si>
    <t>001-001-0001-00664001-001-00015</t>
  </si>
  <si>
    <t>66,001-001-0001</t>
  </si>
  <si>
    <t>0,001-001-000169999999999987</t>
  </si>
  <si>
    <t>00001-001-0001-00001-001-0001-000001-001-00017001-001-000135001-001-0001</t>
  </si>
  <si>
    <t>20001-001-00012-969</t>
  </si>
  <si>
    <t>001-001-0001-0069001-001-000137</t>
  </si>
  <si>
    <t>00001-001-0001-00001-001-0001-000001-001-00017001-001-0001352</t>
  </si>
  <si>
    <t>20001-001-00012-928</t>
  </si>
  <si>
    <t>001-001-0001-0066655</t>
  </si>
  <si>
    <t>001-001-0001001-001-00010,73</t>
  </si>
  <si>
    <t>00001-001-0001-00001-001-0001-000001-001-00017001-001-0001353</t>
  </si>
  <si>
    <t>20001-001-00012-926</t>
  </si>
  <si>
    <t>001-001-0001-0066637</t>
  </si>
  <si>
    <t>57,001-001-00014</t>
  </si>
  <si>
    <t>00001-001-0001-00001-001-0001-000001-001-00017001-001-0001354</t>
  </si>
  <si>
    <t>5001-001-0001</t>
  </si>
  <si>
    <t>20001-001-00012-927</t>
  </si>
  <si>
    <t>001-001-0001-0066636</t>
  </si>
  <si>
    <t>001-001-000135,9</t>
  </si>
  <si>
    <t>001-001-000120,001-001-00018</t>
  </si>
  <si>
    <t>00001-001-0001-00001-001-0001-000001-001-00017001-001-0001355</t>
  </si>
  <si>
    <t>20001-001-00012-970</t>
  </si>
  <si>
    <t>001-001-0001-0069001-001-000164</t>
  </si>
  <si>
    <t>00001-001-0001-00001-001-0001-000001-001-00017001-001-0001356</t>
  </si>
  <si>
    <t>20001-001-00012-959</t>
  </si>
  <si>
    <t>001-001-0001-0069001-001-000134</t>
  </si>
  <si>
    <t>00001-001-0001-00001-001-0001-000001-001-00017001-001-0001357</t>
  </si>
  <si>
    <t>20001-001-00012-958</t>
  </si>
  <si>
    <t>001-001-0001-0069001-001-000135</t>
  </si>
  <si>
    <t>235,001-001-00017</t>
  </si>
  <si>
    <t>001-001-000150,27</t>
  </si>
  <si>
    <t>00001-001-0001-00001-001-0001-000001-001-00017001-001-0001358</t>
  </si>
  <si>
    <t>20001-001-00012-956</t>
  </si>
  <si>
    <t>001-001-0001-0069001-001-000136</t>
  </si>
  <si>
    <t>001-001-000164,2001-001-0001</t>
  </si>
  <si>
    <t>001-001-000125,0001-001-0001</t>
  </si>
  <si>
    <t>00001-001-0001-00001-001-0001-000001-001-00017001-001-0001359</t>
  </si>
  <si>
    <t>20001-001-00012-882</t>
  </si>
  <si>
    <t>001-001-0001-00664001-001-00018</t>
  </si>
  <si>
    <t>001-001-000155,58</t>
  </si>
  <si>
    <t>00001-001-0001-00001-001-0001-000001-001-00017001-001-0001360</t>
  </si>
  <si>
    <t>20001-001-00012-877</t>
  </si>
  <si>
    <t>001-001-0001-0066408</t>
  </si>
  <si>
    <t>43,7001-001-0001</t>
  </si>
  <si>
    <t>0,001-001-000170000000000002</t>
  </si>
  <si>
    <t>00001-001-0001-00001-001-0001-000001-001-00017001-001-000136001-001-0001</t>
  </si>
  <si>
    <t>20001-001-00012-987</t>
  </si>
  <si>
    <t>001-001-0001-0069001-001-000167</t>
  </si>
  <si>
    <t>7001-001-0001,43</t>
  </si>
  <si>
    <t>00001-001-0001-00001-001-0001-000001-001-00017001-001-0001362</t>
  </si>
  <si>
    <t>20001-001-00012-889</t>
  </si>
  <si>
    <t>001-001-0001-006642001-001-0001</t>
  </si>
  <si>
    <t>7001-001-0001,06</t>
  </si>
  <si>
    <t>00001-001-0001-00001-001-0001-000001-001-00017001-001-0001363</t>
  </si>
  <si>
    <t>20001-001-00012-929</t>
  </si>
  <si>
    <t>001-001-0001-0066654</t>
  </si>
  <si>
    <t>00001-001-0001-00001-001-0001-000001-001-00017001-001-0001364</t>
  </si>
  <si>
    <t>6001-001-0001</t>
  </si>
  <si>
    <t>20001-001-00012-930</t>
  </si>
  <si>
    <t>001-001-0001-0066656</t>
  </si>
  <si>
    <t>001-001-00010001-001-0001,28</t>
  </si>
  <si>
    <t>4001-001-0001,2</t>
  </si>
  <si>
    <t>00001-001-0001-00001-001-0001-000001-001-00017001-001-0001365</t>
  </si>
  <si>
    <t>20001-001-00012-832</t>
  </si>
  <si>
    <t>001-001-0001-0066430</t>
  </si>
  <si>
    <t>001-001-000108,74</t>
  </si>
  <si>
    <t>70,3001-001-0001</t>
  </si>
  <si>
    <t>00001-001-0001-00001-001-0001-000001-001-00017001-001-0001366</t>
  </si>
  <si>
    <t>20001-001-00012-989</t>
  </si>
  <si>
    <t>001-001-0001-0069001-001-000158</t>
  </si>
  <si>
    <t>001-001-00010,86</t>
  </si>
  <si>
    <t>24,001-001-00013</t>
  </si>
  <si>
    <t>00001-001-0001-00001-001-0001-000001-001-00017001-001-0001367</t>
  </si>
  <si>
    <t>20001-001-00012-932</t>
  </si>
  <si>
    <t>001-001-0001-0066657</t>
  </si>
  <si>
    <t>8001-001-0001,64</t>
  </si>
  <si>
    <t>001-001-00015,89</t>
  </si>
  <si>
    <t>00001-001-0001-00001-001-0001-000001-001-00017001-001-0001368</t>
  </si>
  <si>
    <t>001-001-0001-0069001-001-000157</t>
  </si>
  <si>
    <t>001-001-0001001-001-000160,94</t>
  </si>
  <si>
    <t>95,001-001-000170000000000001-001-0001</t>
  </si>
  <si>
    <t>001-001-0001065,77</t>
  </si>
  <si>
    <t>00001-001-0001-00001-001-0001-000001-001-00017001-001-0001369</t>
  </si>
  <si>
    <t>20001-001-00012-933</t>
  </si>
  <si>
    <t>001-001-0001-0066658</t>
  </si>
  <si>
    <t>001-001-000159,7001-001-0001</t>
  </si>
  <si>
    <t>25,001-001-0001</t>
  </si>
  <si>
    <t>001-001-000134,6001-001-0001</t>
  </si>
  <si>
    <t>00001-001-0001-00001-001-0001-000001-001-00017001-001-0001370</t>
  </si>
  <si>
    <t>20001-001-00012-888</t>
  </si>
  <si>
    <t>001-001-0001-0066423</t>
  </si>
  <si>
    <t>001-001-000197,7001-001-0001</t>
  </si>
  <si>
    <t>00001-001-0001-00001-001-0001-000001-001-00017001-001-000137001-001-0001</t>
  </si>
  <si>
    <t>20001-001-00012-955</t>
  </si>
  <si>
    <t>001-001-0001-0069001-001-000139</t>
  </si>
  <si>
    <t>001-001-000170</t>
  </si>
  <si>
    <t>6001-001-0001,49</t>
  </si>
  <si>
    <t>001-001-000108,5001-001-0001</t>
  </si>
  <si>
    <t>00001-001-0001-00001-001-0001-000001-001-00017001-001-0001372</t>
  </si>
  <si>
    <t>20001-001-00012-896</t>
  </si>
  <si>
    <t>001-001-0001-0066433</t>
  </si>
  <si>
    <t>72,001-001-00017</t>
  </si>
  <si>
    <t>00001-001-0001-00001-001-0001-000001-001-00017001-001-0001373</t>
  </si>
  <si>
    <t>20001-001-00012-934</t>
  </si>
  <si>
    <t>001-001-0001-0066634</t>
  </si>
  <si>
    <t>903,001-001-0001001-001-0001</t>
  </si>
  <si>
    <t>001-001-000126,48</t>
  </si>
  <si>
    <t>00001-001-0001-00001-001-0001-000001-001-00017001-001-0001374</t>
  </si>
  <si>
    <t>7001-001-0001</t>
  </si>
  <si>
    <t>20001-001-00012-979</t>
  </si>
  <si>
    <t>001-001-0001-0069001-001-000122</t>
  </si>
  <si>
    <t>00001-001-0001-00001-001-0001-000001-001-00017001-001-0001375</t>
  </si>
  <si>
    <t>20001-001-00012-895</t>
  </si>
  <si>
    <t>001-001-0001-0066427</t>
  </si>
  <si>
    <t>001-001-0001001-001-00012,65</t>
  </si>
  <si>
    <t>5,5200000000000001-001-0001</t>
  </si>
  <si>
    <t>001-001-000107,001-001-00013</t>
  </si>
  <si>
    <t>00001-001-0001-00001-001-0001-000001-001-00017001-001-0001376</t>
  </si>
  <si>
    <t>20001-001-00012-960</t>
  </si>
  <si>
    <t>001-001-0001-0069001-001-00013001-001-0001</t>
  </si>
  <si>
    <t>00001-001-0001-00001-001-0001-000001-001-00017001-001-0001377</t>
  </si>
  <si>
    <t>20001-001-00012-935</t>
  </si>
  <si>
    <t>001-001-0001-0066638</t>
  </si>
  <si>
    <t>2001-001-0001,24</t>
  </si>
  <si>
    <t>2001-001-00013,42</t>
  </si>
  <si>
    <t>00001-001-0001-00001-001-0001-000001-001-00017001-001-0001378</t>
  </si>
  <si>
    <t>20001-001-00012-953</t>
  </si>
  <si>
    <t>001-001-0001-0066628</t>
  </si>
  <si>
    <t>37,800000000000001-001-0001</t>
  </si>
  <si>
    <t>00001-001-0001-00001-001-0001-000001-001-00017001-001-0001379</t>
  </si>
  <si>
    <t>20001-001-00012-936</t>
  </si>
  <si>
    <t>001-001-0001-0066640</t>
  </si>
  <si>
    <t>001-001-000147,3</t>
  </si>
  <si>
    <t>9001-001-0001,84</t>
  </si>
  <si>
    <t>00001-001-0001-00001-001-0001-000001-001-00017001-001-0001380</t>
  </si>
  <si>
    <t>001-001-0001-0069001-001-000129</t>
  </si>
  <si>
    <t>001-001-000147,7001-001-0001</t>
  </si>
  <si>
    <t>822,8001-001-0001</t>
  </si>
  <si>
    <t>00001-001-0001-00001-001-0001-000001-001-00017001-001-000138001-001-0001</t>
  </si>
  <si>
    <t>20001-001-00012-937</t>
  </si>
  <si>
    <t>001-001-0001-0066400</t>
  </si>
  <si>
    <t>88,9001-001-0001</t>
  </si>
  <si>
    <t>00001-001-0001-00001-001-0001-000001-001-00017001-001-0001382</t>
  </si>
  <si>
    <t>20001-001-00012-869</t>
  </si>
  <si>
    <t>001-001-0001-0066443</t>
  </si>
  <si>
    <t>001-001-000186,08</t>
  </si>
  <si>
    <t>80,001-001-00016</t>
  </si>
  <si>
    <t>001-001-000105,92</t>
  </si>
  <si>
    <t>00001-001-0001-00001-001-0001-000001-001-00017001-001-0001383</t>
  </si>
  <si>
    <t>20001-001-00012-897</t>
  </si>
  <si>
    <t>001-001-0001-0066377</t>
  </si>
  <si>
    <t>437,001-001-00012</t>
  </si>
  <si>
    <t>00001-001-0001-00001-001-0001-000001-001-00017001-001-0001384</t>
  </si>
  <si>
    <t>8001-001-0001</t>
  </si>
  <si>
    <t>20001-001-00012-809</t>
  </si>
  <si>
    <t>001-001-0001-0066425</t>
  </si>
  <si>
    <t>00001-001-0001-00001-001-0001-000001-001-00017001-001-0001385</t>
  </si>
  <si>
    <t>20001-001-00012-983</t>
  </si>
  <si>
    <t>001-001-0001-0069001-001-000143</t>
  </si>
  <si>
    <t>00001-001-0001-00001-001-0001-000001-001-00017001-001-0001386</t>
  </si>
  <si>
    <t>20001-001-00012-865</t>
  </si>
  <si>
    <t>001-001-0001-0066445</t>
  </si>
  <si>
    <t>00001-001-0001-00001-001-0001-000001-001-00017001-001-0001387</t>
  </si>
  <si>
    <t>20001-001-00012-860</t>
  </si>
  <si>
    <t>001-001-0001-0066438</t>
  </si>
  <si>
    <t>00001-001-0001-00001-001-0001-000001-001-00017001-001-0001388</t>
  </si>
  <si>
    <t>20001-001-00012-939</t>
  </si>
  <si>
    <t>001-001-0001-0066394</t>
  </si>
  <si>
    <t>001-001-000102,02</t>
  </si>
  <si>
    <t>6001-001-0001,001-001-00014</t>
  </si>
  <si>
    <t>00001-001-0001-00001-001-0001-000001-001-00017001-001-0001389</t>
  </si>
  <si>
    <t>20001-001-00012-875</t>
  </si>
  <si>
    <t>001-001-0001-0066407</t>
  </si>
  <si>
    <t>00001-001-0001-00001-001-0001-000001-001-00017001-001-0001390</t>
  </si>
  <si>
    <t>20001-001-00012-874</t>
  </si>
  <si>
    <t>001-001-0001-0066450</t>
  </si>
  <si>
    <t>001-001-0001001-001-00013,39</t>
  </si>
  <si>
    <t>45,001-001-0001</t>
  </si>
  <si>
    <t>00001-001-0001-00001-001-0001-000001-001-00017001-001-000139001-001-0001</t>
  </si>
  <si>
    <t>20001-001-00012-940</t>
  </si>
  <si>
    <t>001-001-0001-0066396</t>
  </si>
  <si>
    <t>001-001-000158,3</t>
  </si>
  <si>
    <t>001-001-0001001-001-00013,24</t>
  </si>
  <si>
    <t>00001-001-0001-00001-001-0001-000001-001-00017001-001-0001392</t>
  </si>
  <si>
    <t>20001-001-00012-876</t>
  </si>
  <si>
    <t>001-001-0001-0066404</t>
  </si>
  <si>
    <t>00001-001-0001-00001-001-0001-000001-001-00017001-001-0001393</t>
  </si>
  <si>
    <t>20001-001-00012-883</t>
  </si>
  <si>
    <t>001-001-0001-0066420</t>
  </si>
  <si>
    <t>00001-001-0001-00001-001-0001-000001-001-00017001-001-0001394</t>
  </si>
  <si>
    <t>9001-001-0001</t>
  </si>
  <si>
    <t>001-001-0001-0069001-001-000150</t>
  </si>
  <si>
    <t>001-001-0001322,55</t>
  </si>
  <si>
    <t>001-001-00017001-001-0001,2</t>
  </si>
  <si>
    <t>001-001-0001001-001-00015001-001-0001,35</t>
  </si>
  <si>
    <t>00001-001-0001-00001-001-0001-000001-001-00017001-001-0001395</t>
  </si>
  <si>
    <t>20001-001-00012-954</t>
  </si>
  <si>
    <t>001-001-0001-0069001-001-000138</t>
  </si>
  <si>
    <t>001-001-00015,7001-001-0001</t>
  </si>
  <si>
    <t>00001-001-0001-00001-001-0001-000001-001-00017001-001-0001396</t>
  </si>
  <si>
    <t>20001-001-00012-988</t>
  </si>
  <si>
    <t>001-001-0001-0069001-001-000159</t>
  </si>
  <si>
    <t>37,001-001-00014</t>
  </si>
  <si>
    <t>00001-001-0001-00001-001-0001-000001-001-00017001-001-0001397</t>
  </si>
  <si>
    <t>20001-001-00012-943</t>
  </si>
  <si>
    <t>001-001-0001-0066392</t>
  </si>
  <si>
    <t>001-001-0001001-001-00016,7</t>
  </si>
  <si>
    <t>00001-001-0001-00001-001-0001-000001-001-00017001-001-0001398</t>
  </si>
  <si>
    <t>20001-001-00012-857</t>
  </si>
  <si>
    <t>001-001-0001-0069001-001-000152</t>
  </si>
  <si>
    <t>3001-001-00016,93</t>
  </si>
  <si>
    <t>00001-001-0001-00001-001-0001-000001-001-00017001-001-0001399</t>
  </si>
  <si>
    <t>20001-001-00012-97001-001-0001</t>
  </si>
  <si>
    <t>001-001-0001-0069001-001-000162</t>
  </si>
  <si>
    <t>00001-001-0001-00001-001-0001-000001-001-00017001-001-0001400</t>
  </si>
  <si>
    <t>20001-001-00012-944</t>
  </si>
  <si>
    <t>001-001-0001-0066398</t>
  </si>
  <si>
    <t>8001-001-0001,05</t>
  </si>
  <si>
    <t>2001-001-0001,06</t>
  </si>
  <si>
    <t>00001-001-0001-00001-001-0001-000001-001-00017001-001-000140001-001-0001</t>
  </si>
  <si>
    <t>20001-001-00012-843</t>
  </si>
  <si>
    <t>001-001-0001-0066442</t>
  </si>
  <si>
    <t>00001-001-0001-00001-001-0001-000001-001-00017001-001-0001402</t>
  </si>
  <si>
    <t>20001-001-00012-98001-001-0001</t>
  </si>
  <si>
    <t>001-001-0001-0069001-001-000154</t>
  </si>
  <si>
    <t>00001-001-0001-00001-001-0001-000001-001-00017001-001-0001403</t>
  </si>
  <si>
    <t>001-001-000100</t>
  </si>
  <si>
    <t>20001-001-00012-946</t>
  </si>
  <si>
    <t>001-001-0001-006662001-001-0001</t>
  </si>
  <si>
    <t>245,3001-001-0001</t>
  </si>
  <si>
    <t>001-001-000147,32</t>
  </si>
  <si>
    <t>00001-001-0001-00001-001-0001-000001-001-00017001-001-0001404</t>
  </si>
  <si>
    <t>001-001-00010001-001-0001</t>
  </si>
  <si>
    <t>20001-001-00012-947</t>
  </si>
  <si>
    <t>001-001-0001-0066623</t>
  </si>
  <si>
    <t>7001-001-0001,68</t>
  </si>
  <si>
    <t>00001-001-0001-00001-001-0001-000001-001-00017001-001-0001405</t>
  </si>
  <si>
    <t>001-001-000102</t>
  </si>
  <si>
    <t>20001-001-00012-948</t>
  </si>
  <si>
    <t>001-001-0001-00666001-001-00018</t>
  </si>
  <si>
    <t>001-001-000102,66</t>
  </si>
  <si>
    <t>00001-001-0001-00001-001-0001-000001-001-00017001-001-0001406</t>
  </si>
  <si>
    <t>001-001-000103</t>
  </si>
  <si>
    <t>20001-001-00012-899</t>
  </si>
  <si>
    <t>001-001-0001-0066380</t>
  </si>
  <si>
    <t>00001-001-0001-00001-001-0001-000001-001-00017001-001-0001407</t>
  </si>
  <si>
    <t>001-001-000104</t>
  </si>
  <si>
    <t>20001-001-00012-949</t>
  </si>
  <si>
    <t>001-001-0001-0066625</t>
  </si>
  <si>
    <t>8001-001-0001,2</t>
  </si>
  <si>
    <t>00001-001-0001-00001-001-0001-000001-001-00017001-001-0001408</t>
  </si>
  <si>
    <t>001-001-000105</t>
  </si>
  <si>
    <t>20001-001-00012-95001-001-0001</t>
  </si>
  <si>
    <t>001-001-0001-0066568</t>
  </si>
  <si>
    <t>24,001-001-00012</t>
  </si>
  <si>
    <t>5001-001-0001,7001-001-0001</t>
  </si>
  <si>
    <t>00001-001-0001-00001-001-0001-000001-001-00017001-001-0001409</t>
  </si>
  <si>
    <t>001-001-000106</t>
  </si>
  <si>
    <t>20001-001-00012-950</t>
  </si>
  <si>
    <t>001-001-0001-0066620</t>
  </si>
  <si>
    <t>001-001-000186,93</t>
  </si>
  <si>
    <t>00001-001-0001-00001-001-0001-000001-001-00017001-001-00014001-001-00010</t>
  </si>
  <si>
    <t>001-001-000107</t>
  </si>
  <si>
    <t>20001-001-00012-952</t>
  </si>
  <si>
    <t>001-001-0001-0066388</t>
  </si>
  <si>
    <t>89,8001-001-0001</t>
  </si>
  <si>
    <t>00001-001-0001-00001-001-0001-000001-001-00017001-001-00014001-001-0001001-001-0001</t>
  </si>
  <si>
    <t>001-001-000108</t>
  </si>
  <si>
    <t>001-001-0001-0053558</t>
  </si>
  <si>
    <t>00001-001-0001-00001-001-0001-000001-001-00017001-001-00014001-001-00012</t>
  </si>
  <si>
    <t>001-001-000109</t>
  </si>
  <si>
    <t>20001-001-00012-862</t>
  </si>
  <si>
    <t>001-001-0001-0066447</t>
  </si>
  <si>
    <t>001-001-000175,28</t>
  </si>
  <si>
    <t>001-001-000146,5</t>
  </si>
  <si>
    <t>00001-001-0001-00001-001-0001-000001-001-00017001-001-00014001-001-00013</t>
  </si>
  <si>
    <t>2359001-001-0001,6001-001-0001</t>
  </si>
  <si>
    <t>5001-001-000126,6</t>
  </si>
  <si>
    <t>001-001-00018465,0001-001-0001</t>
  </si>
  <si>
    <t>20001-001-00012-6001-001-00017</t>
  </si>
  <si>
    <t>001-001-0001-0049767</t>
  </si>
  <si>
    <t>00001-001-0001-00001-001-0001-000001-001-00017001-001-00014001-001-00014</t>
  </si>
  <si>
    <t>20001-001-00012-887</t>
  </si>
  <si>
    <t>001-001-0001-0066697</t>
  </si>
  <si>
    <t>5001-001-0001,22</t>
  </si>
  <si>
    <t>00001-001-0001-00001-001-0001-000001-001-00017001-001-00014001-001-00015</t>
  </si>
  <si>
    <t>20001-001-00012-893</t>
  </si>
  <si>
    <t>001-001-0001-00664001-001-00013</t>
  </si>
  <si>
    <t>59,001-001-00014</t>
  </si>
  <si>
    <t>00001-001-0001-00001-001-0001-000001-001-00017001-001-00014001-001-00016</t>
  </si>
  <si>
    <t>20001-001-00012-885</t>
  </si>
  <si>
    <t>001-001-0001-0066704</t>
  </si>
  <si>
    <t>001-001-000105,04</t>
  </si>
  <si>
    <t>00001-001-0001-00001-001-0001-000001-001-00017001-001-00014001-001-00017</t>
  </si>
  <si>
    <t>20001-001-00012-585</t>
  </si>
  <si>
    <t>001-001-0001-0066699</t>
  </si>
  <si>
    <t>001-001-00018,85</t>
  </si>
  <si>
    <t>00001-001-0001-00001-001-0001-000001-001-00017001-001-00014001-001-00018</t>
  </si>
  <si>
    <t>20001-001-00012-892</t>
  </si>
  <si>
    <t>001-001-0001-0066684</t>
  </si>
  <si>
    <t>001-001-0001001-001-00019,85</t>
  </si>
  <si>
    <t>001-001-0001001-001-00014,36</t>
  </si>
  <si>
    <t>00001-001-0001-00001-001-0001-000001-001-00017001-001-00014001-001-00019</t>
  </si>
  <si>
    <t>20001-001-00012-890</t>
  </si>
  <si>
    <t>001-001-0001-0066709</t>
  </si>
  <si>
    <t>26,0001-001-0001</t>
  </si>
  <si>
    <t>44,3001-001-0001</t>
  </si>
  <si>
    <t>00001-001-0001-00001-001-0001-000001-001-00017001-001-0001420</t>
  </si>
  <si>
    <t>20001-001-00012-886</t>
  </si>
  <si>
    <t>001-001-0001-0066695</t>
  </si>
  <si>
    <t>6,001-001-0001001-001-0001999999999999</t>
  </si>
  <si>
    <t>00001-001-0001-00001-001-0001-000001-001-00017001-001-000142001-001-0001</t>
  </si>
  <si>
    <t>20001-001-00012-89001-001-0001</t>
  </si>
  <si>
    <t>001-001-0001-00667001-001-00010</t>
  </si>
  <si>
    <t>85,6001-001-0001</t>
  </si>
  <si>
    <t>00001-001-0001-00001-001-0001-000001-001-00017001-001-0001422</t>
  </si>
  <si>
    <t>20001-001-00012-884</t>
  </si>
  <si>
    <t>001-001-0001-0066685</t>
  </si>
  <si>
    <t>5,001-001-00017</t>
  </si>
  <si>
    <t>89,2001-001-0001</t>
  </si>
  <si>
    <t>00001-001-0001-00001-001-0001-000001-001-00017001-001-0001423</t>
  </si>
  <si>
    <t>20001-001-00012-695</t>
  </si>
  <si>
    <t>001-001-0001-00667001-001-0001001-001-0001</t>
  </si>
  <si>
    <t>001-001-0001822,85</t>
  </si>
  <si>
    <t>001-001-0001542,93</t>
  </si>
  <si>
    <t>00001-001-0001-00001-001-0001-000001-001-00017001-001-0001424</t>
  </si>
  <si>
    <t>20001-001-00012-94001-001-0001</t>
  </si>
  <si>
    <t>001-001-0001-006672001-001-0001</t>
  </si>
  <si>
    <t>423,001-001-00018</t>
  </si>
  <si>
    <t>001-001-000127,03</t>
  </si>
  <si>
    <t>296,001-001-00015</t>
  </si>
  <si>
    <t>00001-001-0001-00001-001-0001-000001-001-00017001-001-0001425</t>
  </si>
  <si>
    <t>20001-001-00012-87001-001-0001</t>
  </si>
  <si>
    <t>001-001-0001-0066692</t>
  </si>
  <si>
    <t>001-001-000132,2</t>
  </si>
  <si>
    <t>001-001-000124,55</t>
  </si>
  <si>
    <t>00001-001-0001-00001-001-0001-000001-001-00017001-001-0001426</t>
  </si>
  <si>
    <t>20001-001-00012-894</t>
  </si>
  <si>
    <t>001-001-0001-0066708</t>
  </si>
  <si>
    <t>00001-001-0001-00001-001-0001-000001-001-00017001-001-0001427</t>
  </si>
  <si>
    <t>58001-001-0001,75</t>
  </si>
  <si>
    <t>20001-001-00012-565</t>
  </si>
  <si>
    <t>001-001-0001-0047323</t>
  </si>
  <si>
    <t>0,020000000000003001-001-0001</t>
  </si>
  <si>
    <t>00001-001-0001-00001-001-0001-000001-001-00017001-001-0001428</t>
  </si>
  <si>
    <t>20001-001-00012-96001-001-0001</t>
  </si>
  <si>
    <t>001-001-0001-0069001-001-000130</t>
  </si>
  <si>
    <t>3,001-001-0001</t>
  </si>
  <si>
    <t>00001-001-0001-00001-001-0001-000001-001-00017001-001-0001429</t>
  </si>
  <si>
    <t>20001-001-00012-963</t>
  </si>
  <si>
    <t>001-001-0001-0069001-001-000148</t>
  </si>
  <si>
    <t>001-001-000123,9001-001-0001</t>
  </si>
  <si>
    <t>00001-001-0001-00001-001-0001-000001-001-00017001-001-0001430</t>
  </si>
  <si>
    <t>001-001-0001-00690001-001-00013</t>
  </si>
  <si>
    <t>001-001-0001552,68</t>
  </si>
  <si>
    <t>001-001-000128,88</t>
  </si>
  <si>
    <t>001-001-0001423,8</t>
  </si>
  <si>
    <t>00001-001-0001-00001-001-0001-000001-001-00017001-001-000143001-001-0001</t>
  </si>
  <si>
    <t>001-001-0001726,87</t>
  </si>
  <si>
    <t>001-001-000180,83</t>
  </si>
  <si>
    <t>001-001-0001546,04</t>
  </si>
  <si>
    <t>20001-001-00012-866</t>
  </si>
  <si>
    <t>001-001-0001-00667001-001-00018</t>
  </si>
  <si>
    <t>00001-001-0001-00001-001-0001-000001-001-00017001-001-0001440</t>
  </si>
  <si>
    <t>20001-001-00012-93001-001-0001</t>
  </si>
  <si>
    <t>001-001-0001-0066723</t>
  </si>
  <si>
    <t>001-001-000105,24</t>
  </si>
  <si>
    <t>00001-001-0001-00001-001-0001-000001-001-00017001-001-000144001-001-0001</t>
  </si>
  <si>
    <t>20001-001-00012-7001-001-00019</t>
  </si>
  <si>
    <t>001-001-0001-00562001-001-00014</t>
  </si>
  <si>
    <t>0,001-001-000120000000000005</t>
  </si>
  <si>
    <t>209,001-001-00016</t>
  </si>
  <si>
    <t>00001-001-0001-00001-001-0001-000001-001-00017001-001-0001442</t>
  </si>
  <si>
    <t>20001-001-00012-942</t>
  </si>
  <si>
    <t>001-001-0001-0066639</t>
  </si>
  <si>
    <t>00001-001-0001-00001-001-0001-000001-001-00017001-001-0001443</t>
  </si>
  <si>
    <t>001-001-000150,4001-001-0001</t>
  </si>
  <si>
    <t>20001-001-00012-867</t>
  </si>
  <si>
    <t>001-001-0001-0066687</t>
  </si>
  <si>
    <t>001-001-000153,05</t>
  </si>
  <si>
    <t>001-001-000144,26</t>
  </si>
  <si>
    <t>00001-001-0001-00001-001-0001-000001-001-00017001-001-0001435</t>
  </si>
  <si>
    <t>20001-001-00012-938</t>
  </si>
  <si>
    <t>001-001-0001-00690001-001-00010</t>
  </si>
  <si>
    <t>00001-001-0001-00001-001-0001-000001-001-00017001-001-0001436</t>
  </si>
  <si>
    <t>20001-001-00012-957</t>
  </si>
  <si>
    <t>001-001-0001-00690001-001-00012</t>
  </si>
  <si>
    <t>001-001-00019001-001-0001,26</t>
  </si>
  <si>
    <t>001-001-000150,38</t>
  </si>
  <si>
    <t>00001-001-0001-00001-001-0001-000001-001-00017001-001-0001437</t>
  </si>
  <si>
    <t>20001-001-00012-945</t>
  </si>
  <si>
    <t>001-001-0001-00690001-001-0001001-001-0001</t>
  </si>
  <si>
    <t>001-001-00014001-001-0001,64</t>
  </si>
  <si>
    <t>00001-001-0001-00001-001-0001-000001-001-00017001-001-0001438</t>
  </si>
  <si>
    <t>20001-001-00012-868</t>
  </si>
  <si>
    <t>001-001-0001-0066689</t>
  </si>
  <si>
    <t>385,3001-001-0001</t>
  </si>
  <si>
    <t>001-001-00012,88</t>
  </si>
  <si>
    <t>00001-001-0001-00001-001-0001-000001-001-00017001-001-0001439</t>
  </si>
  <si>
    <t>001-001-000126001-001-0001,99</t>
  </si>
  <si>
    <t>204,001-001-00019</t>
  </si>
  <si>
    <t>001-001-0001057,8</t>
  </si>
  <si>
    <t>20001-001-00012-9001-001-00016</t>
  </si>
  <si>
    <t>001-001-0001-0066720</t>
  </si>
  <si>
    <t>6001-001-0001,52</t>
  </si>
  <si>
    <t>00001-001-0001-00001-001-0001-000001-001-00017001-001-0001432</t>
  </si>
  <si>
    <t>20001-001-00012-872</t>
  </si>
  <si>
    <t>001-001-0001-0066452</t>
  </si>
  <si>
    <t>29001-001-0001,97</t>
  </si>
  <si>
    <t>493,4001-001-0001</t>
  </si>
  <si>
    <t>00001-001-0001-00001-001-0001-000001-001-00017001-001-0001433</t>
  </si>
  <si>
    <t>20001-001-00012-284</t>
  </si>
  <si>
    <t>001-001-0001-00296001-001-00010</t>
  </si>
  <si>
    <t>001-001-000174,001-001-00012</t>
  </si>
  <si>
    <t>001-001-000107,9</t>
  </si>
  <si>
    <t>00001-001-0001-00001-001-0001-000001-001-00017001-001-0001434</t>
  </si>
  <si>
    <t>001-001-000102001-001-0001,02</t>
  </si>
  <si>
    <t>373,9001-001-0001</t>
  </si>
  <si>
    <t>647,001-001-0001001-001-0001</t>
  </si>
  <si>
    <t>20001-001-00012-001-001-000102001-001-0001</t>
  </si>
  <si>
    <t>001-001-0001-007001-001-0001380</t>
  </si>
  <si>
    <t>99,4001-001-0001</t>
  </si>
  <si>
    <t>00001-001-0001-00001-001-0001-000001-001-00017001-001-0001445</t>
  </si>
  <si>
    <t>001-001-0001-007001-001-0001362</t>
  </si>
  <si>
    <t>67,6001-001-0001</t>
  </si>
  <si>
    <t>5001-001-0001,89</t>
  </si>
  <si>
    <t>00001-001-0001-00001-001-0001-000001-001-00017001-001-0001446</t>
  </si>
  <si>
    <t>001-001-0001-007001-001-0001355</t>
  </si>
  <si>
    <t>00001-001-0001-00001-001-0001-000001-001-00017001-001-0001447</t>
  </si>
  <si>
    <t>001-001-0001-007001-001-0001364</t>
  </si>
  <si>
    <t>536,7001-001-0001</t>
  </si>
  <si>
    <t>00001-001-0001-00001-001-0001-000001-001-00017001-001-0001448</t>
  </si>
  <si>
    <t>001-001-0001-007001-001-00013,52</t>
  </si>
  <si>
    <t>001-001-00018001-001-00012,59</t>
  </si>
  <si>
    <t>001-001-0001529,001-001-00019</t>
  </si>
  <si>
    <t>00001-001-0001-00001-001-0001-000001-001-00017001-001-0001449</t>
  </si>
  <si>
    <t>001-001-0001-007001-001-0001367</t>
  </si>
  <si>
    <t>00001-001-0001-00001-001-0001-000001-001-00017001-001-0001450</t>
  </si>
  <si>
    <t>001-001-0001-007001-001-0001378</t>
  </si>
  <si>
    <t>001-001-0001001-001-0001001-001-0001,09</t>
  </si>
  <si>
    <t>001-001-0001001-001-00010,001-001-0001</t>
  </si>
  <si>
    <t>00001-001-0001-00001-001-0001-000001-001-00017001-001-000145001-001-0001</t>
  </si>
  <si>
    <t>001-001-0001-007001-001-0001376</t>
  </si>
  <si>
    <t>35,001-001-0001</t>
  </si>
  <si>
    <t>374,001-001-00012</t>
  </si>
  <si>
    <t>00001-001-0001-00001-001-0001-000001-001-00017001-001-0001452</t>
  </si>
  <si>
    <t>001-001-0001-007001-001-0001365</t>
  </si>
  <si>
    <t>62,001-001-00015</t>
  </si>
  <si>
    <t>00001-001-0001-00001-001-0001-000001-001-00017001-001-0001453</t>
  </si>
  <si>
    <t>001-001-0001-007001-001-0001375</t>
  </si>
  <si>
    <t>00001-001-0001-00001-001-0001-000001-001-00017001-001-0001454</t>
  </si>
  <si>
    <t>001-001-0001-007001-001-0001374</t>
  </si>
  <si>
    <t>001-001-000103,38</t>
  </si>
  <si>
    <t>70,001-001-00018</t>
  </si>
  <si>
    <t>00001-001-0001-00001-001-0001-000001-001-00017001-001-0001455</t>
  </si>
  <si>
    <t>001-001-0001-007001-001-0001344</t>
  </si>
  <si>
    <t>00001-001-0001-00001-001-0001-000001-001-00017001-001-0001456</t>
  </si>
  <si>
    <t>001-001-0001-007001-001-0001342</t>
  </si>
  <si>
    <t>00001-001-0001-00001-001-0001-000001-001-00017001-001-0001457</t>
  </si>
  <si>
    <t>001-001-0001-007001-001-0001357</t>
  </si>
  <si>
    <t>9001-001-0001,88</t>
  </si>
  <si>
    <t>001-001-0001001-001-0001,63</t>
  </si>
  <si>
    <t>00001-001-0001-00001-001-0001-000001-001-00017001-001-0001458</t>
  </si>
  <si>
    <t>001-001-0001-007001-001-000134001-001-0001</t>
  </si>
  <si>
    <t>00001-001-0001-00001-001-0001-000001-001-00017001-001-0001459</t>
  </si>
  <si>
    <t>001-001-0001-007001-001-000136001-001-0001</t>
  </si>
  <si>
    <t>00001-001-0001-00001-001-0001-000001-001-00017001-001-0001460</t>
  </si>
  <si>
    <t>001-001-0001-007001-001-0001358</t>
  </si>
  <si>
    <t>00001-001-0001-00001-001-0001-000001-001-00017001-001-000146001-001-0001</t>
  </si>
  <si>
    <t>001-001-0001-007001-001-0001370</t>
  </si>
  <si>
    <t>001-001-00012,86</t>
  </si>
  <si>
    <t>00001-001-0001-00001-001-0001-000001-001-00017001-001-0001462</t>
  </si>
  <si>
    <t>001-001-0001-007001-001-0001347</t>
  </si>
  <si>
    <t>001-001-000105,29</t>
  </si>
  <si>
    <t>3,7400000000000001-001-0001</t>
  </si>
  <si>
    <t>001-001-00010001-001-0001,55</t>
  </si>
  <si>
    <t>00001-001-0001-00001-001-0001-000001-001-00017001-001-0001463</t>
  </si>
  <si>
    <t>001-001-0001-007001-001-0001360</t>
  </si>
  <si>
    <t>4001-001-00014,29</t>
  </si>
  <si>
    <t>001-001-00012,96</t>
  </si>
  <si>
    <t>40001-001-0001,33</t>
  </si>
  <si>
    <t>00001-001-0001-00001-001-0001-000001-001-00017001-001-0001464</t>
  </si>
  <si>
    <t>001-001-0001-007001-001-0001369</t>
  </si>
  <si>
    <t>001-001-000108,29</t>
  </si>
  <si>
    <t>001-001-00012,7001-001-0001</t>
  </si>
  <si>
    <t>00001-001-0001-00001-001-0001-000001-001-00017001-001-0001465</t>
  </si>
  <si>
    <t>001-001-0001-007001-001-0001345</t>
  </si>
  <si>
    <t>00001-001-0001-00001-001-0001-000001-001-00017001-001-0001466</t>
  </si>
  <si>
    <t>001-001-0001-0036935</t>
  </si>
  <si>
    <t>00001-001-0001-00001-001-0001-000001-001-00017001-001-0001467</t>
  </si>
  <si>
    <t>001-001-0001-007001-001-0001350</t>
  </si>
  <si>
    <t>00001-001-0001-00001-001-0001-000001-001-00017001-001-0001468</t>
  </si>
  <si>
    <t>995,001-001-0001001-001-0001</t>
  </si>
  <si>
    <t>001-001-0001-007001-001-0001373</t>
  </si>
  <si>
    <t>001-001-000198,24</t>
  </si>
  <si>
    <t>001-001-000169,8</t>
  </si>
  <si>
    <t>00001-001-0001-00001-001-0001-000001-001-00017001-001-0001470</t>
  </si>
  <si>
    <t>001-001-0001-0058983</t>
  </si>
  <si>
    <t>00001-001-0001-00001-001-0001-000001-001-00017001-001-000147001-001-0001</t>
  </si>
  <si>
    <t>001-001-0001-0072248</t>
  </si>
  <si>
    <t>00001-001-0001-00001-001-0001-000001-001-00017001-001-0001473</t>
  </si>
  <si>
    <t>001-001-0001-0072255</t>
  </si>
  <si>
    <t>00001-001-0001-00001-001-0001-000001-001-00017001-001-0001474</t>
  </si>
  <si>
    <t>001-001-0001-0072287</t>
  </si>
  <si>
    <t>00001-001-0001-00001-001-0001-000001-001-00017001-001-0001475</t>
  </si>
  <si>
    <t>001-001-0001-0072267</t>
  </si>
  <si>
    <t>001-001-000123,54</t>
  </si>
  <si>
    <t>00001-001-0001-00001-001-0001-000001-001-00017001-001-0001476</t>
  </si>
  <si>
    <t>001-001-0001-0072270</t>
  </si>
  <si>
    <t>00001-001-0001-00001-001-0001-000001-001-00017001-001-0001478</t>
  </si>
  <si>
    <t>001-001-0001-007228001-001-0001</t>
  </si>
  <si>
    <t>00001-001-0001-00001-001-0001-000001-001-00017001-001-0001479</t>
  </si>
  <si>
    <t>001-001-0001-0072252</t>
  </si>
  <si>
    <t>001-001-00010001-001-00019,54</t>
  </si>
  <si>
    <t>8001-001-00016,001-001-00012</t>
  </si>
  <si>
    <t>00001-001-0001-00001-001-0001-000001-001-00017001-001-0001480</t>
  </si>
  <si>
    <t>001-001-0001-0072275</t>
  </si>
  <si>
    <t>5001-001-0001,9001-001-0001</t>
  </si>
  <si>
    <t>00001-001-0001-00001-001-0001-000001-001-00017001-001-000148001-001-0001</t>
  </si>
  <si>
    <t>001-001-0001-0072249</t>
  </si>
  <si>
    <t>001-001-00013,44</t>
  </si>
  <si>
    <t>00001-001-0001-00001-001-0001-000001-001-00017001-001-0001482</t>
  </si>
  <si>
    <t>00001-001-0001-00001-001-0001-000001-001-00017001-001-0001483</t>
  </si>
  <si>
    <t>001-001-0001-0043086</t>
  </si>
  <si>
    <t>752001-001-0001,38</t>
  </si>
  <si>
    <t>5001-001-000156,4</t>
  </si>
  <si>
    <t>00001-001-0001-00001-001-0001-000001-001-00017001-001-0001484</t>
  </si>
  <si>
    <t>001-001-0001-0072266</t>
  </si>
  <si>
    <t>293,001-001-0001001-001-0001</t>
  </si>
  <si>
    <t>2502,4001-001-0001</t>
  </si>
  <si>
    <t>00001-001-0001-00001-001-0001-000001-001-00017001-001-0001486</t>
  </si>
  <si>
    <t>001-001-0001-0072278</t>
  </si>
  <si>
    <t>00001-001-0001-00001-001-0001-000001-001-00017001-001-0001487</t>
  </si>
  <si>
    <t>001-001-0001-0072250</t>
  </si>
  <si>
    <t>001-001-000139,88</t>
  </si>
  <si>
    <t>662,4001-001-0001</t>
  </si>
  <si>
    <t>00001-001-0001-00001-001-0001-000001-001-00017001-001-0001488</t>
  </si>
  <si>
    <t>001-001-0001369001-001-0001,28</t>
  </si>
  <si>
    <t>001-001-000173496</t>
  </si>
  <si>
    <t>001-001-000173497</t>
  </si>
  <si>
    <t>001-001-000173498</t>
  </si>
  <si>
    <t>001-001-000173499</t>
  </si>
  <si>
    <t>001-001-000173501</t>
  </si>
  <si>
    <t>001-001-000173502</t>
  </si>
  <si>
    <t>001-001-000173503</t>
  </si>
  <si>
    <t>001-001-000173504</t>
  </si>
  <si>
    <t>001-001-000173505</t>
  </si>
  <si>
    <t>001-001-000173506</t>
  </si>
  <si>
    <t>001-001-000173507</t>
  </si>
  <si>
    <t>001-001-000173508</t>
  </si>
  <si>
    <t>001-001-000173509</t>
  </si>
  <si>
    <t>001-001-000173510</t>
  </si>
  <si>
    <t>001-001-000173511</t>
  </si>
  <si>
    <t>001-001-000173512</t>
  </si>
  <si>
    <t>001-001-000173514</t>
  </si>
  <si>
    <t>001-001-000173513</t>
  </si>
  <si>
    <t>2013-530</t>
  </si>
  <si>
    <t>2013-520</t>
  </si>
  <si>
    <t>2013-714</t>
  </si>
  <si>
    <t>AYALA ORTIZ JOSE ANTONIO</t>
  </si>
  <si>
    <t>1-0124888</t>
  </si>
  <si>
    <t>2013-732</t>
  </si>
  <si>
    <t>BAUTISTA MERA TOMAS RICARDO</t>
  </si>
  <si>
    <t>1-0124906</t>
  </si>
  <si>
    <t>2013-713</t>
  </si>
  <si>
    <t>COBEÑA GARCIA CELITA AUXILIADORA</t>
  </si>
  <si>
    <t>1-0124882</t>
  </si>
  <si>
    <t>2013-709</t>
  </si>
  <si>
    <t>ESMERALDA VARELA ANGEL DAVID</t>
  </si>
  <si>
    <t>1-0124899</t>
  </si>
  <si>
    <t>2013-721</t>
  </si>
  <si>
    <t>GARCIA LARA JAIRO JAVIER</t>
  </si>
  <si>
    <t>1-0124889</t>
  </si>
  <si>
    <t>2013-728</t>
  </si>
  <si>
    <t>INTRIAGO BRAVO OLIMPIA ELIZABETH</t>
  </si>
  <si>
    <t>1-0124900</t>
  </si>
  <si>
    <t>2013-719</t>
  </si>
  <si>
    <t>MARQUINEZ MALA MERCEDES MARGARITA</t>
  </si>
  <si>
    <t>1-0124876</t>
  </si>
  <si>
    <t>2013-723</t>
  </si>
  <si>
    <t>MOLINA SANTANDER BYRON ALEJANDRO</t>
  </si>
  <si>
    <t>1-0124894</t>
  </si>
  <si>
    <t>2013-707</t>
  </si>
  <si>
    <t>MUESES BENAVIDES FLOR ALBA</t>
  </si>
  <si>
    <t>1-0124903</t>
  </si>
  <si>
    <t>2013-733</t>
  </si>
  <si>
    <t>NARANJO BAÑOS LUIS ALFREDO</t>
  </si>
  <si>
    <t>1-0124919</t>
  </si>
  <si>
    <t>2013-718</t>
  </si>
  <si>
    <t>OLMEDO AVEROS NAUN PROLI</t>
  </si>
  <si>
    <t>1-0124892</t>
  </si>
  <si>
    <t>VEGA VERA ALEX ISRAEL</t>
  </si>
  <si>
    <t>1-0124883</t>
  </si>
  <si>
    <t>2013-722</t>
  </si>
  <si>
    <t>2013-710</t>
  </si>
  <si>
    <t>ZAMBRANO ZAMBRANO MANUEL ROBERTO</t>
  </si>
  <si>
    <t>1-0124918</t>
  </si>
  <si>
    <t>001-001-000173750</t>
  </si>
  <si>
    <t>001-001-000173751</t>
  </si>
  <si>
    <t>001-001-000173752</t>
  </si>
  <si>
    <t>001-001-000173753</t>
  </si>
  <si>
    <t>001-001-000173754</t>
  </si>
  <si>
    <t>001-001-000173755</t>
  </si>
  <si>
    <t>001-001-000173756</t>
  </si>
  <si>
    <t>001-001-000173757</t>
  </si>
  <si>
    <t>001-001-000173758</t>
  </si>
  <si>
    <t>001-001-000173759</t>
  </si>
  <si>
    <t>001-001-000173760</t>
  </si>
  <si>
    <t>001-001-000173761</t>
  </si>
  <si>
    <t>001-001-000173762</t>
  </si>
  <si>
    <t>001-001-000173763</t>
  </si>
  <si>
    <t>001-001-000173764</t>
  </si>
  <si>
    <t>001-001-000173765</t>
  </si>
  <si>
    <t>001-001-000173767</t>
  </si>
  <si>
    <t>001-001-000173768</t>
  </si>
  <si>
    <t>001-001-000173769</t>
  </si>
  <si>
    <t>001-001-000173770</t>
  </si>
  <si>
    <t>001-001-000173772</t>
  </si>
  <si>
    <t>001-001-000173773</t>
  </si>
  <si>
    <t>001-001-000173774</t>
  </si>
  <si>
    <t>001-001-000173775</t>
  </si>
  <si>
    <t>001-001-000173776</t>
  </si>
  <si>
    <t>001-001-000173777</t>
  </si>
  <si>
    <t>001-001-000173778</t>
  </si>
  <si>
    <t>001-001-000173779</t>
  </si>
  <si>
    <t>001-001-000173780</t>
  </si>
  <si>
    <t>001-001-000173781</t>
  </si>
  <si>
    <t>001-001-000173782</t>
  </si>
  <si>
    <t>001-001-000173783</t>
  </si>
  <si>
    <t>001-001-000173784</t>
  </si>
  <si>
    <t>001-001-000173785</t>
  </si>
  <si>
    <t>001-001-000173786</t>
  </si>
  <si>
    <t>001-001-000173788</t>
  </si>
  <si>
    <t>001-001-000173789</t>
  </si>
  <si>
    <t>001-001-000173790</t>
  </si>
  <si>
    <t>001-001-000173791</t>
  </si>
  <si>
    <t>001-001-000173792</t>
  </si>
  <si>
    <t>001-001-000173793</t>
  </si>
  <si>
    <t>001-001-000173794</t>
  </si>
  <si>
    <t>001-001-000173797</t>
  </si>
  <si>
    <t>001-001-000173798</t>
  </si>
  <si>
    <t>001-001-000173799</t>
  </si>
  <si>
    <t>001-001-000173800</t>
  </si>
  <si>
    <t>001-001-000173801</t>
  </si>
  <si>
    <t>001-001-000173802</t>
  </si>
  <si>
    <t>001-001-000173803</t>
  </si>
  <si>
    <t>001-001-000173804</t>
  </si>
  <si>
    <t>001-001-000173805</t>
  </si>
  <si>
    <t>001-001-000173806</t>
  </si>
  <si>
    <t>001-001-000173807</t>
  </si>
  <si>
    <t>001-001-000173808</t>
  </si>
  <si>
    <t>001-001-000173809</t>
  </si>
  <si>
    <t>2013-736</t>
  </si>
  <si>
    <t>AGUAL TORRES JEFFERSON ISRAEL</t>
  </si>
  <si>
    <t>1-0124905</t>
  </si>
  <si>
    <t>2013-716</t>
  </si>
  <si>
    <t>CHEVEZ CEDEÑO CRISTIAN MOISES</t>
  </si>
  <si>
    <t>1-0124871</t>
  </si>
  <si>
    <t>2013-731</t>
  </si>
  <si>
    <t>CONDOY OJEDA DAVID</t>
  </si>
  <si>
    <t>1-0124873</t>
  </si>
  <si>
    <t>2013-711</t>
  </si>
  <si>
    <t>ENCALADA GRANDA JHONNY MANUEL</t>
  </si>
  <si>
    <t>1-0124902</t>
  </si>
  <si>
    <t>1-0124913</t>
  </si>
  <si>
    <t>2013-708</t>
  </si>
  <si>
    <t>GARCIA CEDEÑO VICTORIA VICTALINA</t>
  </si>
  <si>
    <t>2013-705</t>
  </si>
  <si>
    <t>NN NN</t>
  </si>
  <si>
    <t>1-0124868</t>
  </si>
  <si>
    <t>2013-727</t>
  </si>
  <si>
    <t>ORALA SALAS DARLIN ANAHI</t>
  </si>
  <si>
    <t>1-0124869</t>
  </si>
  <si>
    <t>2013-729</t>
  </si>
  <si>
    <t>PAREDES SALAS JENIFER ESTEFANIA</t>
  </si>
  <si>
    <t>1-0124898</t>
  </si>
  <si>
    <t>1-0124925</t>
  </si>
  <si>
    <t>2013-726</t>
  </si>
  <si>
    <t>PEREZ MORETA VICTOR ALFONSO</t>
  </si>
  <si>
    <t>1-0124924</t>
  </si>
  <si>
    <t>2013-720</t>
  </si>
  <si>
    <t>RIVERA ZAMBRANO FREDDY RAMON</t>
  </si>
  <si>
    <t>1-0124896</t>
  </si>
  <si>
    <t>2013-725</t>
  </si>
  <si>
    <t>TRIVIÑO BAZURTO DARLIN ARIEL</t>
  </si>
  <si>
    <t>2013-715</t>
  </si>
  <si>
    <t>VILLAMAR CHILA PEDRO PABLO</t>
  </si>
  <si>
    <t>1-0124923</t>
  </si>
  <si>
    <t>1-024909</t>
  </si>
  <si>
    <t>2013-800</t>
  </si>
  <si>
    <t>LUCAS CEVALLOS CRISTHIAN DARIO</t>
  </si>
  <si>
    <t>1-0124042</t>
  </si>
  <si>
    <t>2013-818</t>
  </si>
  <si>
    <t>GALVAN YAGUANA EDISON GEOVANNY</t>
  </si>
  <si>
    <t>1-0125041</t>
  </si>
  <si>
    <t>2013-706</t>
  </si>
  <si>
    <t>CUSME CEDEÑO GUIDO FERNANDO</t>
  </si>
  <si>
    <t>1-0125044</t>
  </si>
  <si>
    <t>2013-904</t>
  </si>
  <si>
    <t>ALCIVAR MENDOZA SALUSTIO ARMANDO</t>
  </si>
  <si>
    <t>1-0125070</t>
  </si>
  <si>
    <t>2013-735</t>
  </si>
  <si>
    <t>VERGARA MORENO WALTER ALEJANDRO</t>
  </si>
  <si>
    <t>1-0125067</t>
  </si>
  <si>
    <t>001-001-000173810</t>
  </si>
  <si>
    <t>001-001-000173811</t>
  </si>
  <si>
    <t>001-001-000173812</t>
  </si>
  <si>
    <t>001-001-000173813</t>
  </si>
  <si>
    <t>001-001-000173814</t>
  </si>
  <si>
    <t>001-001-000173815</t>
  </si>
  <si>
    <t>001-001-000173816</t>
  </si>
  <si>
    <t>001-001-000173817</t>
  </si>
  <si>
    <t>001-001-000173818</t>
  </si>
  <si>
    <t>001-001-000173820</t>
  </si>
  <si>
    <t>001-001-000173821</t>
  </si>
  <si>
    <t>001-001-000173822</t>
  </si>
  <si>
    <t>001-001-000173823</t>
  </si>
  <si>
    <t>001-001-000173832</t>
  </si>
  <si>
    <t>001-001-000173831</t>
  </si>
  <si>
    <t>001-001-000173830</t>
  </si>
  <si>
    <t>001-001-000173833</t>
  </si>
  <si>
    <t>001-001-000173834</t>
  </si>
  <si>
    <t>2013-756</t>
  </si>
  <si>
    <t>AGUIRRE HUIRACOCHA MARIA JOSE</t>
  </si>
  <si>
    <t>1-0125936</t>
  </si>
  <si>
    <t>2013-772</t>
  </si>
  <si>
    <t>ANCHUNDIA MARTINEZ RAQUEL TOMASA</t>
  </si>
  <si>
    <t>1-0125928</t>
  </si>
  <si>
    <t>2013-741</t>
  </si>
  <si>
    <t>ANDINO ASHQUI JORGE GUSTAVO</t>
  </si>
  <si>
    <t>1-0125908</t>
  </si>
  <si>
    <t>2013-742</t>
  </si>
  <si>
    <t>ANDRADE FERRIN NELSON HENRY</t>
  </si>
  <si>
    <t>1-0125860</t>
  </si>
  <si>
    <t>2013-744</t>
  </si>
  <si>
    <t>ARMIJOS YOLANDA ESPERANZA</t>
  </si>
  <si>
    <t>1-0125862</t>
  </si>
  <si>
    <t>2013-760</t>
  </si>
  <si>
    <t>CHANGO FRANCO NATHALY SILVANA</t>
  </si>
  <si>
    <t>1-0125900</t>
  </si>
  <si>
    <t>2013-770</t>
  </si>
  <si>
    <t>CONSTANTE GILER JUAN CARLOS</t>
  </si>
  <si>
    <t>1-0125924</t>
  </si>
  <si>
    <t>2013-751</t>
  </si>
  <si>
    <t>CUZCO ROMERO JEFFERSON ANDRES</t>
  </si>
  <si>
    <t>1-0125932</t>
  </si>
  <si>
    <t>2013-774</t>
  </si>
  <si>
    <t>FIGUEROA AGUA ANGEL LEONARDO</t>
  </si>
  <si>
    <t>1-0125927</t>
  </si>
  <si>
    <t>2013-754</t>
  </si>
  <si>
    <t>JARRIN QUIROZ DARWIN ALEXANDER</t>
  </si>
  <si>
    <t>1-0125931</t>
  </si>
  <si>
    <t>2013-748</t>
  </si>
  <si>
    <t>LALANGUI GUAMAN PATRICIO RENE</t>
  </si>
  <si>
    <t>1-0125933</t>
  </si>
  <si>
    <t>2013-743</t>
  </si>
  <si>
    <t>MINGA VELA ALISON NAHOMY</t>
  </si>
  <si>
    <t>1-0125912</t>
  </si>
  <si>
    <t>2013-746</t>
  </si>
  <si>
    <t>MINGA VERA MAITE TAIS</t>
  </si>
  <si>
    <t>1-0125904</t>
  </si>
  <si>
    <t>2013-776</t>
  </si>
  <si>
    <t>MONTAÑO ZUBIA GONZALO FRANCISCO</t>
  </si>
  <si>
    <t>1-0125884</t>
  </si>
  <si>
    <t>2013-757</t>
  </si>
  <si>
    <t>NAZARENO CHAVEZ FLORENCIO YONI</t>
  </si>
  <si>
    <t>1-0125896</t>
  </si>
  <si>
    <t>2013-758</t>
  </si>
  <si>
    <t>NAZARENO CAICEDO YERSON ADRIAN</t>
  </si>
  <si>
    <t>1-0125935</t>
  </si>
  <si>
    <t>2013-773</t>
  </si>
  <si>
    <t>PAREDES MONAR OSWALDO VINICIO</t>
  </si>
  <si>
    <t>1-0125870</t>
  </si>
  <si>
    <t>2013-750</t>
  </si>
  <si>
    <t>PITA MORENO HENRY XAVIER</t>
  </si>
  <si>
    <t>1-0125889</t>
  </si>
  <si>
    <t>2013-745</t>
  </si>
  <si>
    <t>PLUAS GOMEZ LITO ISIDRO</t>
  </si>
  <si>
    <t>1-0125856</t>
  </si>
  <si>
    <t>2013-747</t>
  </si>
  <si>
    <t>RAMIREZ MOREIRA FRANKLIN RODRIGO</t>
  </si>
  <si>
    <t>1-0125890</t>
  </si>
  <si>
    <t>2013-767</t>
  </si>
  <si>
    <t>1-0125947</t>
  </si>
  <si>
    <t>2013-759</t>
  </si>
  <si>
    <t>ZAMBRANO TEJENA KEVIN ENRIQUE</t>
  </si>
  <si>
    <t>1-0125893</t>
  </si>
  <si>
    <t>2013-771</t>
  </si>
  <si>
    <t>ZAMBRANO TOALA ANGEL HUGO</t>
  </si>
  <si>
    <t>1-0125866</t>
  </si>
  <si>
    <t>2013-761</t>
  </si>
  <si>
    <t>ZURITA CANO FABRICIO RICARDO</t>
  </si>
  <si>
    <t>1-0125941</t>
  </si>
  <si>
    <t>2013-737</t>
  </si>
  <si>
    <t>DIAZ RODRIGUEZ SILVIA CARINA</t>
  </si>
  <si>
    <t>1-0125886</t>
  </si>
  <si>
    <t>2013-739</t>
  </si>
  <si>
    <t>PABON VALENCIA VLADIMIR ANCIZAR</t>
  </si>
  <si>
    <t>1-012848</t>
  </si>
  <si>
    <t>2013-755</t>
  </si>
  <si>
    <t>1-0125833</t>
  </si>
  <si>
    <t>LOOR SALTOS RUBEN DARIO</t>
  </si>
  <si>
    <t>001-001-000173836</t>
  </si>
  <si>
    <t>001-001-000173837</t>
  </si>
  <si>
    <t>001-001-000173838</t>
  </si>
  <si>
    <t>001-001-000173840</t>
  </si>
  <si>
    <t>001-001-000173841</t>
  </si>
  <si>
    <t>001-001-000173842</t>
  </si>
  <si>
    <t>001-001-000173843</t>
  </si>
  <si>
    <t>001-001-000173844</t>
  </si>
  <si>
    <t>001-001-000173845</t>
  </si>
  <si>
    <t>001-001-000173846</t>
  </si>
  <si>
    <t>001-001-000173847</t>
  </si>
  <si>
    <t>001-001-000173848</t>
  </si>
  <si>
    <t>001-001-000173849</t>
  </si>
  <si>
    <t>001-001-000173850</t>
  </si>
  <si>
    <t>001-001-000173851</t>
  </si>
  <si>
    <t>001-001-000173852</t>
  </si>
  <si>
    <t>001-001-000173853</t>
  </si>
  <si>
    <t>001-001-000173854</t>
  </si>
  <si>
    <t>001-001-000173855</t>
  </si>
  <si>
    <t>001-001-000173856</t>
  </si>
  <si>
    <t>001-001-000173857</t>
  </si>
  <si>
    <t>001-001-000173858</t>
  </si>
  <si>
    <t>001-001-000173859</t>
  </si>
  <si>
    <t>001-001-000173860</t>
  </si>
  <si>
    <t>001-001-000173861</t>
  </si>
  <si>
    <t>001-001-000173862</t>
  </si>
  <si>
    <t>001-001-000173863</t>
  </si>
  <si>
    <t>2013-763</t>
  </si>
  <si>
    <t>GUERRERO VIRACOCHA ALEXIS ADRIAN</t>
  </si>
  <si>
    <t>1-0125939</t>
  </si>
  <si>
    <t>2013-752</t>
  </si>
  <si>
    <t>MOREIRA CEDEÑO OSCAR ALCIRIDES</t>
  </si>
  <si>
    <t>1-0125892</t>
  </si>
  <si>
    <t>2013-819</t>
  </si>
  <si>
    <t>QUEZADA QUEZADA ANGEL BENIGNO</t>
  </si>
  <si>
    <t>1-0125913</t>
  </si>
  <si>
    <t>2013-764</t>
  </si>
  <si>
    <t>ROSERO ARTEAGA JESUS AMPARO</t>
  </si>
  <si>
    <t>1-0125921</t>
  </si>
  <si>
    <t>2013-768</t>
  </si>
  <si>
    <t>SILVA BRAVO VICTOR ANTONIO</t>
  </si>
  <si>
    <t>1-0125925</t>
  </si>
  <si>
    <t>2013-769</t>
  </si>
  <si>
    <t>1-0125868</t>
  </si>
  <si>
    <t>2013-753</t>
  </si>
  <si>
    <t>VACA BELTRAN TULIO PATRICIO</t>
  </si>
  <si>
    <t>1-0125934</t>
  </si>
  <si>
    <t>2013-738</t>
  </si>
  <si>
    <t>VERDUGA VALENCIA ELIANA MARCELA</t>
  </si>
  <si>
    <t>1-0125855</t>
  </si>
  <si>
    <t>2013-775</t>
  </si>
  <si>
    <t>VILLAMIL SANTANDER DARWIN ANDRES</t>
  </si>
  <si>
    <t>1-0125930</t>
  </si>
  <si>
    <t>001-001-000173865</t>
  </si>
  <si>
    <t>001-001-000173867</t>
  </si>
  <si>
    <t>001-001-000173868</t>
  </si>
  <si>
    <t>001-001-000173869</t>
  </si>
  <si>
    <t>001-001-000173870</t>
  </si>
  <si>
    <t>001-001-000173872</t>
  </si>
  <si>
    <t>001-001-000173874</t>
  </si>
  <si>
    <t>001-001-000173876</t>
  </si>
  <si>
    <t>001-001-000173875</t>
  </si>
  <si>
    <t>001-001-000173877</t>
  </si>
  <si>
    <t>2013-631</t>
  </si>
  <si>
    <t>AGUAVIL CALPA RAMON DIEGO</t>
  </si>
  <si>
    <t>1-0118691</t>
  </si>
  <si>
    <t>2013-784</t>
  </si>
  <si>
    <t>AGUIRRE MORILLO GUIDO JOEL</t>
  </si>
  <si>
    <t>1-0127104</t>
  </si>
  <si>
    <t>2013-786</t>
  </si>
  <si>
    <t>ANGULO CAICEDO DANITZA JAMILETH</t>
  </si>
  <si>
    <t>1-0127155</t>
  </si>
  <si>
    <t>2013-781</t>
  </si>
  <si>
    <t>AROCA RUMIHUANO DIANA CAROLINA</t>
  </si>
  <si>
    <t>1-0127096</t>
  </si>
  <si>
    <t>2013-778</t>
  </si>
  <si>
    <t>AVEIGA ALCIVAR STALIN ALFREDO</t>
  </si>
  <si>
    <t>1-0127091</t>
  </si>
  <si>
    <t>2013-782</t>
  </si>
  <si>
    <t>BENAVIDES MONTERO ANDRES EDUARDO</t>
  </si>
  <si>
    <t>1-0127099</t>
  </si>
  <si>
    <t>2013-699</t>
  </si>
  <si>
    <t>CANDO AGUILAR SANTIAGO DAVID</t>
  </si>
  <si>
    <t>1-0121834</t>
  </si>
  <si>
    <t>CONSTANTE CAMPOVERDE ERICK OMAR</t>
  </si>
  <si>
    <t>1-0127080</t>
  </si>
  <si>
    <t>2013-681</t>
  </si>
  <si>
    <t>CORDOVA CORTEZ CLAUDIA FABIOLA</t>
  </si>
  <si>
    <t>1-0121879</t>
  </si>
  <si>
    <t>2013-791</t>
  </si>
  <si>
    <t>PAZUÑA SACON ANA BELEN</t>
  </si>
  <si>
    <t>1-0127102</t>
  </si>
  <si>
    <t>2013-566</t>
  </si>
  <si>
    <t>PAZUÑA CAMACHO MARIO AGNELINO</t>
  </si>
  <si>
    <t>1-0115718</t>
  </si>
  <si>
    <t>2013-789</t>
  </si>
  <si>
    <t>SANCHEZ ROMERO CRISTIAN OSWALDO</t>
  </si>
  <si>
    <t>1-0127151</t>
  </si>
  <si>
    <t>2013-548</t>
  </si>
  <si>
    <t>1-0115705</t>
  </si>
  <si>
    <t>2013-790</t>
  </si>
  <si>
    <t>VITE CUSME ANTERO DANIEL</t>
  </si>
  <si>
    <t>1-0127101</t>
  </si>
  <si>
    <t>1-0127169</t>
  </si>
  <si>
    <t>2013-785</t>
  </si>
  <si>
    <t>YANEZ GUAITA IVONNE CRISTINA</t>
  </si>
  <si>
    <t>2013-788</t>
  </si>
  <si>
    <t>ZAMBRANO ZAMBRANO GILBER JAVIER</t>
  </si>
  <si>
    <t>1-0127147</t>
  </si>
  <si>
    <t>2013-766</t>
  </si>
  <si>
    <t>ZAMBRANO FAJARDO ROSY MABEL</t>
  </si>
  <si>
    <t>1-0125864</t>
  </si>
  <si>
    <t>2013-822</t>
  </si>
  <si>
    <t>SANCHEZ JARAMILLO ERICKA SAMANTA</t>
  </si>
  <si>
    <t>1-0127173</t>
  </si>
  <si>
    <t>2013-698</t>
  </si>
  <si>
    <t>ALCIVAR VERA CRUZ IGNACIO</t>
  </si>
  <si>
    <t>1-0127126</t>
  </si>
  <si>
    <t>LIBERTY</t>
  </si>
  <si>
    <t>2013-740</t>
  </si>
  <si>
    <t>LOOR LOOR ANIBAL ALEJANDRO</t>
  </si>
  <si>
    <t>1-0125903</t>
  </si>
  <si>
    <t>2013-807</t>
  </si>
  <si>
    <t>BRAVO CHAVEZ MAURO DANIEL</t>
  </si>
  <si>
    <t>1-0125916</t>
  </si>
  <si>
    <t>2013-702</t>
  </si>
  <si>
    <t>CACAY ALLALA MARIA LORENA</t>
  </si>
  <si>
    <t>1-0121778</t>
  </si>
  <si>
    <t>2013-820</t>
  </si>
  <si>
    <t>CHIRIGUAYO MOSQUERA JONATHAN IVAN</t>
  </si>
  <si>
    <t>1-0125854</t>
  </si>
  <si>
    <t>2013-636</t>
  </si>
  <si>
    <t>ZAMBRANO FERNANDEZ FELIX RAFAEL</t>
  </si>
  <si>
    <t>1-0127124</t>
  </si>
  <si>
    <t>2013-724</t>
  </si>
  <si>
    <t>GONZALEZ PACHECO EDWIN JAVIER</t>
  </si>
  <si>
    <t>1-0127125</t>
  </si>
  <si>
    <t xml:space="preserve">SEGUROS UNIDOS </t>
  </si>
  <si>
    <t>2013-804</t>
  </si>
  <si>
    <t>SALAZAR JUSTO AGAPITO</t>
  </si>
  <si>
    <t>1-0127123</t>
  </si>
  <si>
    <t>2013-783</t>
  </si>
  <si>
    <t>MORA MORA JORGE DAVID</t>
  </si>
  <si>
    <t>1-0127108</t>
  </si>
  <si>
    <t>001-001-000173879</t>
  </si>
  <si>
    <t>001-001-000173880</t>
  </si>
  <si>
    <t>001-001-000173881</t>
  </si>
  <si>
    <t>001-001-000173882</t>
  </si>
  <si>
    <t>001-001-000173883</t>
  </si>
  <si>
    <t>001-001-000173884</t>
  </si>
  <si>
    <t>001-001-000173885</t>
  </si>
  <si>
    <t>001-001-000173886</t>
  </si>
  <si>
    <t>001-001-000173887</t>
  </si>
  <si>
    <t>001-001-000173888</t>
  </si>
  <si>
    <t>001-001-000173889</t>
  </si>
  <si>
    <t>001-001-000173890</t>
  </si>
  <si>
    <t>001-001-000173891</t>
  </si>
  <si>
    <t>001-001-000173892</t>
  </si>
  <si>
    <t>001-001-000173893</t>
  </si>
  <si>
    <t>001-001-000173894</t>
  </si>
  <si>
    <t>001-001-000173895</t>
  </si>
  <si>
    <t>001-001-000173896</t>
  </si>
  <si>
    <t>001-001-000173897</t>
  </si>
  <si>
    <t>001-001-000173898</t>
  </si>
  <si>
    <t>001-001-000173899</t>
  </si>
  <si>
    <t>001-001-000173900</t>
  </si>
  <si>
    <t>001-001-000173901</t>
  </si>
  <si>
    <t>001-001-000173902</t>
  </si>
  <si>
    <t>001-001-000173903</t>
  </si>
  <si>
    <t>001-001-000173904</t>
  </si>
  <si>
    <t>001-001-000173905</t>
  </si>
  <si>
    <t>2013-787</t>
  </si>
  <si>
    <t>ARROYO VERNAZA FAUSTO ARCESIO</t>
  </si>
  <si>
    <t>1-0127130</t>
  </si>
  <si>
    <t>2013-544</t>
  </si>
  <si>
    <t>DELGADO BRAVO KELVIN ANDRES</t>
  </si>
  <si>
    <t>1-0115689</t>
  </si>
  <si>
    <t>2013-660</t>
  </si>
  <si>
    <t>GANCHOZO QUIROZ ISMELDA MARIA</t>
  </si>
  <si>
    <t>1-0121790</t>
  </si>
  <si>
    <t>2013-779</t>
  </si>
  <si>
    <t>GARCIA RENGEL JOHANA SOLEDAD</t>
  </si>
  <si>
    <t>1-0127094</t>
  </si>
  <si>
    <t>2013-712</t>
  </si>
  <si>
    <t>MORALES CASTILLO JONATHAN ANIBAL</t>
  </si>
  <si>
    <t>1-0124886</t>
  </si>
  <si>
    <t>2013-780</t>
  </si>
  <si>
    <t>SANCHEZ ROMERO GUADALUPE DEL CISNE</t>
  </si>
  <si>
    <t>1-0127093</t>
  </si>
  <si>
    <t>2013-654</t>
  </si>
  <si>
    <t xml:space="preserve">VILLARREAL RIVAS PEDRO </t>
  </si>
  <si>
    <t>1-0118653</t>
  </si>
  <si>
    <t>2013-823</t>
  </si>
  <si>
    <t>JARAMILLO CORDOVA ROSA NOEMI</t>
  </si>
  <si>
    <t>1-0127174</t>
  </si>
  <si>
    <t>2013-821</t>
  </si>
  <si>
    <t>SANCHEZ REQUELMES JOSE FIDEL</t>
  </si>
  <si>
    <t>1-0127172</t>
  </si>
  <si>
    <t>SEGUROS SUCRE</t>
  </si>
  <si>
    <t>2013-801</t>
  </si>
  <si>
    <t>MUZO FAICAN DILAN ANTONI</t>
  </si>
  <si>
    <t>1-0118830</t>
  </si>
  <si>
    <t>001-001-000173906</t>
  </si>
  <si>
    <t>001-001-000173907</t>
  </si>
  <si>
    <t>001-001-000173908</t>
  </si>
  <si>
    <t>001-001-000173909</t>
  </si>
  <si>
    <t>001-001-000173910</t>
  </si>
  <si>
    <t>001-001-000173911</t>
  </si>
  <si>
    <t>001-001-000173912</t>
  </si>
  <si>
    <t>001-001-000173913</t>
  </si>
  <si>
    <t>001-001-000173914</t>
  </si>
  <si>
    <t>001-001-000173915</t>
  </si>
  <si>
    <t xml:space="preserve">CHEQUE </t>
  </si>
  <si>
    <t xml:space="preserve">BANCO </t>
  </si>
  <si>
    <t>CUENTA</t>
  </si>
  <si>
    <t xml:space="preserve">FECHA </t>
  </si>
  <si>
    <t xml:space="preserve">PRODUBANCO </t>
  </si>
  <si>
    <t>02-005144775</t>
  </si>
  <si>
    <t xml:space="preserve">REMESA </t>
  </si>
  <si>
    <t xml:space="preserve">TRANSFERENCIA </t>
  </si>
  <si>
    <t>2013-590</t>
  </si>
  <si>
    <t>ARIAS ZAMBRANO PEDRO DAVID</t>
  </si>
  <si>
    <t>1-0116978</t>
  </si>
  <si>
    <t>2013-958</t>
  </si>
  <si>
    <t>AVEIGA BRAVO ERWIN EDUARDO</t>
  </si>
  <si>
    <t>1-0129973</t>
  </si>
  <si>
    <t>2013-793</t>
  </si>
  <si>
    <t>CHUMU MEDRANDA STEVEN EUGENIO</t>
  </si>
  <si>
    <t>1-0129987</t>
  </si>
  <si>
    <t>2013-960</t>
  </si>
  <si>
    <t>COBEÑA BRAVO RONAL JACINTO</t>
  </si>
  <si>
    <t>1-0129974</t>
  </si>
  <si>
    <t>2013-795</t>
  </si>
  <si>
    <t>ENCALADA MURILLO EDWIN ALBERTO</t>
  </si>
  <si>
    <t>1-0129988</t>
  </si>
  <si>
    <t>2013-672</t>
  </si>
  <si>
    <t>1-0121907</t>
  </si>
  <si>
    <t>2013-792</t>
  </si>
  <si>
    <t>MENDOZA MENDOZA DAVID LEONARDO</t>
  </si>
  <si>
    <t>1-0129972</t>
  </si>
  <si>
    <t>2013-734</t>
  </si>
  <si>
    <t>1-0128164</t>
  </si>
  <si>
    <t>2013-961</t>
  </si>
  <si>
    <t>ORDOÑEZ JUMBO HENRY FRANCISCO</t>
  </si>
  <si>
    <t>1-0129990</t>
  </si>
  <si>
    <t>2013-637</t>
  </si>
  <si>
    <t>RODRIGUEZ SANTANA JHON DAVID</t>
  </si>
  <si>
    <t>1-0118641</t>
  </si>
  <si>
    <t>2013-581</t>
  </si>
  <si>
    <t>VITERI BUITRON FERNANDO MAURICIO</t>
  </si>
  <si>
    <t>2013-824</t>
  </si>
  <si>
    <t>GUANOTOA PATIÑO FABIAN RAFAEL</t>
  </si>
  <si>
    <t>1-0129173</t>
  </si>
  <si>
    <t>1-0129945</t>
  </si>
  <si>
    <t>2013-717</t>
  </si>
  <si>
    <t>DELGADO ROSERO LUIS DAVID</t>
  </si>
  <si>
    <t>1-0129169</t>
  </si>
  <si>
    <t>2013-959</t>
  </si>
  <si>
    <t>ZAMBRANO VALDEZ ALEXIS ANTONIO</t>
  </si>
  <si>
    <t>1-0129991</t>
  </si>
  <si>
    <t>2013-903</t>
  </si>
  <si>
    <t>2013-901</t>
  </si>
  <si>
    <t>PILLUPAXI TASIGCHANA PEDRO DARIO</t>
  </si>
  <si>
    <t>PULLUPAXI TASIGCHANA MIGUEL ANGEL</t>
  </si>
  <si>
    <t>1-0129983</t>
  </si>
  <si>
    <t>1-0129975</t>
  </si>
  <si>
    <t>2013-794</t>
  </si>
  <si>
    <t>INTRIAGO MUÑOZ JONATHAN MAURICIO</t>
  </si>
  <si>
    <t>1-0129943</t>
  </si>
  <si>
    <t>001-001-000173920</t>
  </si>
  <si>
    <t>001-001-000173919</t>
  </si>
  <si>
    <t>001-001-000173918</t>
  </si>
  <si>
    <t>001-001-000173917</t>
  </si>
  <si>
    <t>001-001-0000173921</t>
  </si>
  <si>
    <t>001-001-0000173922</t>
  </si>
  <si>
    <t>001-001-0000173923</t>
  </si>
  <si>
    <t>001-001-0000173924</t>
  </si>
  <si>
    <t>001-001-0000173925</t>
  </si>
  <si>
    <t>001-001-0000173926</t>
  </si>
  <si>
    <t>001-001-0000173927</t>
  </si>
  <si>
    <t>001-001-0000173928</t>
  </si>
  <si>
    <t>001-001-0000173929</t>
  </si>
  <si>
    <t>001-001-0000173930</t>
  </si>
  <si>
    <t>001-001-000173934</t>
  </si>
  <si>
    <t>001-001-000173933</t>
  </si>
  <si>
    <t>001-001-000173932</t>
  </si>
  <si>
    <t>2013-827</t>
  </si>
  <si>
    <t>BRAVO AREVALO JOSE ANTONIO</t>
  </si>
  <si>
    <t>1-0132217</t>
  </si>
  <si>
    <t>001-001-000173936</t>
  </si>
  <si>
    <t>2013-854</t>
  </si>
  <si>
    <t>AISPRUA AVEIGA MARIA BELEN</t>
  </si>
  <si>
    <t>1-0132330</t>
  </si>
  <si>
    <t>2013-848</t>
  </si>
  <si>
    <t>ASUNCION ALVAREZ EDWIN FORTUNATO</t>
  </si>
  <si>
    <t>1-0132384</t>
  </si>
  <si>
    <t>2013-842</t>
  </si>
  <si>
    <t>CASTILLO DIAZ DANIEL RAFAEL</t>
  </si>
  <si>
    <t>1-0132358</t>
  </si>
  <si>
    <t>2013-861</t>
  </si>
  <si>
    <t>CHAMBA SARANGO LUIS RAFAEL</t>
  </si>
  <si>
    <t>1-0132273</t>
  </si>
  <si>
    <t>2013-837</t>
  </si>
  <si>
    <t>HERRERA ESPINEL DAYANA GUADALUPE</t>
  </si>
  <si>
    <t>1-0132336</t>
  </si>
  <si>
    <t>2013-846</t>
  </si>
  <si>
    <t>JAMA JAMA JOSE RAMON</t>
  </si>
  <si>
    <t>1-0132410</t>
  </si>
  <si>
    <t>2013-840</t>
  </si>
  <si>
    <t>LOPEZ MOSQUERA ANTHONY PATRICIO</t>
  </si>
  <si>
    <t>1-0132344</t>
  </si>
  <si>
    <t>2013-844</t>
  </si>
  <si>
    <t>PALACIOS FALCONES MAYRA TERESA</t>
  </si>
  <si>
    <t>2013-843</t>
  </si>
  <si>
    <t>PALMA CEDEÑO JORGE OCTAVIO</t>
  </si>
  <si>
    <t>1-0132414</t>
  </si>
  <si>
    <t>1-0132420</t>
  </si>
  <si>
    <t>2013-852</t>
  </si>
  <si>
    <t>PEREZ AGUILAR CESAR ALONSO</t>
  </si>
  <si>
    <t>1-0132310</t>
  </si>
  <si>
    <t>2013-797</t>
  </si>
  <si>
    <t>ROJAS MACIAS LEONARDO FLAVIO</t>
  </si>
  <si>
    <t>1-0132381</t>
  </si>
  <si>
    <t>2013-857</t>
  </si>
  <si>
    <t>VERA BRAVO DORIS OMAYRA</t>
  </si>
  <si>
    <t>1-0132377</t>
  </si>
  <si>
    <t>2013-855</t>
  </si>
  <si>
    <t>VINUEZA PERINGUEZ CRISTINA PATRICIA</t>
  </si>
  <si>
    <t>1-0132403</t>
  </si>
  <si>
    <t>2013-833</t>
  </si>
  <si>
    <t>ZAMBRANO MACIAS BRITANY YAMILETH</t>
  </si>
  <si>
    <t>1-0132684</t>
  </si>
  <si>
    <t>001-001-000173937</t>
  </si>
  <si>
    <t>001-001-000173938</t>
  </si>
  <si>
    <t>001-001-000173939</t>
  </si>
  <si>
    <t>001-001-000173940</t>
  </si>
  <si>
    <t>001-001-000173941</t>
  </si>
  <si>
    <t>001-001-000173943</t>
  </si>
  <si>
    <t>001-001-000173944</t>
  </si>
  <si>
    <t>001-001-000173945</t>
  </si>
  <si>
    <t>001-001-000173946</t>
  </si>
  <si>
    <t>001-001-000173947</t>
  </si>
  <si>
    <t>001-001-000173948</t>
  </si>
  <si>
    <t>001-001-000173949</t>
  </si>
  <si>
    <t>001-001-000173950</t>
  </si>
  <si>
    <t>001-001-000173952</t>
  </si>
  <si>
    <t>2013-845</t>
  </si>
  <si>
    <t>ACOSTA RODRIGUEZ STALIN ALBERTO</t>
  </si>
  <si>
    <t>1-0132417</t>
  </si>
  <si>
    <t>2013-856</t>
  </si>
  <si>
    <t>ALCIVAR SALAZAR JONATHAN JAVIER</t>
  </si>
  <si>
    <t>1-0132398</t>
  </si>
  <si>
    <t>2013-850</t>
  </si>
  <si>
    <t>AREDONDO PANTOJA GISELA LISBETH</t>
  </si>
  <si>
    <t>1-0132299</t>
  </si>
  <si>
    <t>2013-863</t>
  </si>
  <si>
    <t>AYALA VELA DANIELA ELIZABETH</t>
  </si>
  <si>
    <t>1-0132393</t>
  </si>
  <si>
    <t>2013-828</t>
  </si>
  <si>
    <t>BONILLA SALAZAR WELINGTON LENIN</t>
  </si>
  <si>
    <t>1-0132255</t>
  </si>
  <si>
    <t>2013-841</t>
  </si>
  <si>
    <t>CAJAS ESPINOZA ARTURO RICARDO</t>
  </si>
  <si>
    <t>1-0132348</t>
  </si>
  <si>
    <t>2013-866</t>
  </si>
  <si>
    <t>CEVALLOS ROSA BETSABE</t>
  </si>
  <si>
    <t>1-0132687</t>
  </si>
  <si>
    <t>2013-847</t>
  </si>
  <si>
    <t>CHOCO BRITO NORMA JUDITH</t>
  </si>
  <si>
    <t>1-0132269</t>
  </si>
  <si>
    <t>2013-832</t>
  </si>
  <si>
    <t>COROZO CHILA ROBERTO ENRIQUE</t>
  </si>
  <si>
    <t>1-0132295</t>
  </si>
  <si>
    <t>2013-862</t>
  </si>
  <si>
    <t>DUEÑAS ARAUZ ROBERTO ALFONSO</t>
  </si>
  <si>
    <t>1-0132426</t>
  </si>
  <si>
    <t>2013-830</t>
  </si>
  <si>
    <t>EGER GARCIA MILLER MICDONI</t>
  </si>
  <si>
    <t>1-0132250</t>
  </si>
  <si>
    <t>2013-860</t>
  </si>
  <si>
    <t>GARCIA PEREA MARYURI JADIRA</t>
  </si>
  <si>
    <t>1-0132407</t>
  </si>
  <si>
    <t>2013-865</t>
  </si>
  <si>
    <t>JACHO LOPEZ SAHARA ROCIO</t>
  </si>
  <si>
    <t>1-0132275</t>
  </si>
  <si>
    <t>2013-962</t>
  </si>
  <si>
    <t>JAMA RAMOS JORGE FERNANDO</t>
  </si>
  <si>
    <t>1-0132281</t>
  </si>
  <si>
    <t>2013-839</t>
  </si>
  <si>
    <t>LOPEZ GODOY MIGUEL ANGEL</t>
  </si>
  <si>
    <t>1-0132341</t>
  </si>
  <si>
    <t>2013-838</t>
  </si>
  <si>
    <t>NAPA CEDEÑO ELIECER GEOVANNY</t>
  </si>
  <si>
    <t>1-0132333</t>
  </si>
  <si>
    <t>2013-835</t>
  </si>
  <si>
    <t>OYOS JUMBO CRISTOFER ALEXANDER</t>
  </si>
  <si>
    <t>1-0132362</t>
  </si>
  <si>
    <t>2013-834</t>
  </si>
  <si>
    <t>PANTOJA GONZALEZ HUGO GERARDO</t>
  </si>
  <si>
    <t>1-0132265</t>
  </si>
  <si>
    <t>2013-851</t>
  </si>
  <si>
    <t>PEREZ REYES NELLY BEATRIZ</t>
  </si>
  <si>
    <t>1-0132304</t>
  </si>
  <si>
    <t>2013-864</t>
  </si>
  <si>
    <t>TORRES ENRIQUEZ PEDRO JOSE</t>
  </si>
  <si>
    <t>1-0132431</t>
  </si>
  <si>
    <t>2013-853</t>
  </si>
  <si>
    <t>VACA LOPEZ EDMUNDO MISAEL</t>
  </si>
  <si>
    <t>1-0132311</t>
  </si>
  <si>
    <t>2013-858</t>
  </si>
  <si>
    <t>VEGA POZO VICTOR VICENTE</t>
  </si>
  <si>
    <t>1-0132370</t>
  </si>
  <si>
    <t>2013-829</t>
  </si>
  <si>
    <t>VERA CEDEÑO WINSTON DANIEL</t>
  </si>
  <si>
    <t>1-0132246</t>
  </si>
  <si>
    <t>2013-963</t>
  </si>
  <si>
    <t>VICHICELA MILTON ORACIO</t>
  </si>
  <si>
    <t>1-0132436</t>
  </si>
  <si>
    <t>2013-859</t>
  </si>
  <si>
    <t>ZAMBRANO MORIANO SALVADOR MESIAS</t>
  </si>
  <si>
    <t>1-0132366</t>
  </si>
  <si>
    <t>2013-836</t>
  </si>
  <si>
    <t>ZAMBRANO ESCUDERO WILLIAM OMAR</t>
  </si>
  <si>
    <t>1-0132258</t>
  </si>
  <si>
    <t>2013-849</t>
  </si>
  <si>
    <t>ZAMORA HERMIDA ANGIE MARBELLA</t>
  </si>
  <si>
    <t>1-0132388</t>
  </si>
  <si>
    <t>2013-825</t>
  </si>
  <si>
    <t>PLUAS LOPEZ WASHINGTON NOLBERTO</t>
  </si>
  <si>
    <t>1-0132284</t>
  </si>
  <si>
    <t>001-001-000173953</t>
  </si>
  <si>
    <t>001-001-000173954</t>
  </si>
  <si>
    <t>001-001-000173955</t>
  </si>
  <si>
    <t>001-001-000173956</t>
  </si>
  <si>
    <t>001-001-000173957</t>
  </si>
  <si>
    <t>001-001-000173958</t>
  </si>
  <si>
    <t>001-001-000173959</t>
  </si>
  <si>
    <t>001-001-000173960</t>
  </si>
  <si>
    <t>001-001-000173961</t>
  </si>
  <si>
    <t>001-001-000173962</t>
  </si>
  <si>
    <t>001-001-000173963</t>
  </si>
  <si>
    <t>001-001-000173964</t>
  </si>
  <si>
    <t>001-001-000173965</t>
  </si>
  <si>
    <t>001-001-000173966</t>
  </si>
  <si>
    <t>001-001-000173967</t>
  </si>
  <si>
    <t>001-001-000173968</t>
  </si>
  <si>
    <t>001-001-000173969</t>
  </si>
  <si>
    <t>001-001-000173970</t>
  </si>
  <si>
    <t>001-001-000173971</t>
  </si>
  <si>
    <t>001-001-000173972</t>
  </si>
  <si>
    <t>001-001-000173973</t>
  </si>
  <si>
    <t>001-001-000173974</t>
  </si>
  <si>
    <t>001-001-000173975</t>
  </si>
  <si>
    <t>001-001-000173977</t>
  </si>
  <si>
    <t>001-001-000173978</t>
  </si>
  <si>
    <t>001-001-000173979</t>
  </si>
  <si>
    <t>001-001-000173980</t>
  </si>
  <si>
    <t>001-001-000173981</t>
  </si>
  <si>
    <t>001-001-000173982</t>
  </si>
  <si>
    <t>CHEQUE</t>
  </si>
  <si>
    <t xml:space="preserve">CUENTA </t>
  </si>
  <si>
    <t>33521993-04</t>
  </si>
  <si>
    <t>02-002144775</t>
  </si>
  <si>
    <t>FECHA</t>
  </si>
  <si>
    <t xml:space="preserve">PACIFICO </t>
  </si>
  <si>
    <t>02-05144775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</si>
</sst>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Sí&quot;;&quot;Sí&quot;;&quot;No&quot;"/>
    <numFmt numFmtId="165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8"/>
      <name val="Cambria"/>
      <family val="1"/>
      <scheme val="major"/>
    </font>
    <font>
      <sz val="8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387">
    <xf numFmtId="0" fontId="0" fillId="0" borderId="0" xfId="0"/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1" fillId="0" borderId="0" xfId="1" applyFont="1" applyFill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3" xfId="1" applyFont="1" applyFill="1" applyBorder="1" applyAlignment="1">
      <alignment horizontal="center" vertical="center" wrapText="1"/>
    </xf>
    <xf numFmtId="43" fontId="1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43" fontId="1" fillId="0" borderId="0" xfId="1" applyFont="1" applyFill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3" fontId="1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3" fontId="1" fillId="0" borderId="0" xfId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3" fontId="1" fillId="0" borderId="4" xfId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0" fontId="0" fillId="0" borderId="5" xfId="0" applyFont="1" applyBorder="1" applyAlignment="1"/>
    <xf numFmtId="43" fontId="1" fillId="0" borderId="2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43" fontId="7" fillId="0" borderId="1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3" fontId="2" fillId="0" borderId="2" xfId="1" applyFont="1" applyFill="1" applyBorder="1" applyAlignment="1">
      <alignment horizontal="center" vertical="center"/>
    </xf>
    <xf numFmtId="43" fontId="2" fillId="0" borderId="14" xfId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43" fontId="7" fillId="0" borderId="1" xfId="1" applyFont="1" applyFill="1" applyBorder="1" applyAlignment="1">
      <alignment horizontal="center"/>
    </xf>
    <xf numFmtId="43" fontId="1" fillId="0" borderId="2" xfId="1" applyFont="1" applyFill="1" applyBorder="1" applyAlignment="1">
      <alignment horizontal="center" vertical="center"/>
    </xf>
    <xf numFmtId="43" fontId="6" fillId="0" borderId="1" xfId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right"/>
    </xf>
    <xf numFmtId="2" fontId="6" fillId="0" borderId="15" xfId="1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right"/>
    </xf>
    <xf numFmtId="2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right"/>
    </xf>
    <xf numFmtId="165" fontId="6" fillId="0" borderId="15" xfId="1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right"/>
    </xf>
    <xf numFmtId="165" fontId="6" fillId="0" borderId="1" xfId="1" applyNumberFormat="1" applyFont="1" applyBorder="1" applyAlignment="1">
      <alignment horizontal="right"/>
    </xf>
    <xf numFmtId="165" fontId="6" fillId="0" borderId="1" xfId="1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6" fillId="0" borderId="1" xfId="3" applyFont="1" applyFill="1" applyBorder="1" applyAlignment="1"/>
    <xf numFmtId="0" fontId="7" fillId="0" borderId="1" xfId="3" applyFont="1" applyFill="1" applyBorder="1" applyAlignment="1"/>
    <xf numFmtId="0" fontId="0" fillId="0" borderId="1" xfId="0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6" fillId="0" borderId="15" xfId="0" applyFont="1" applyBorder="1" applyAlignment="1"/>
    <xf numFmtId="0" fontId="6" fillId="0" borderId="0" xfId="0" applyFont="1" applyBorder="1" applyAlignment="1"/>
    <xf numFmtId="0" fontId="6" fillId="0" borderId="1" xfId="0" applyFont="1" applyBorder="1" applyAlignment="1">
      <alignment vertical="center"/>
    </xf>
    <xf numFmtId="0" fontId="0" fillId="0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43" fontId="1" fillId="3" borderId="1" xfId="1" applyFont="1" applyFill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43" fontId="6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43" fontId="9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43" fontId="9" fillId="0" borderId="0" xfId="1" applyFont="1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43" fontId="8" fillId="0" borderId="1" xfId="1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43" fontId="9" fillId="0" borderId="1" xfId="1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3" fontId="9" fillId="0" borderId="0" xfId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43" fontId="9" fillId="0" borderId="0" xfId="1" applyFont="1" applyFill="1" applyBorder="1" applyAlignment="1">
      <alignment horizontal="center" vertical="center"/>
    </xf>
    <xf numFmtId="43" fontId="9" fillId="0" borderId="0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9" fillId="0" borderId="4" xfId="0" applyFont="1" applyFill="1" applyBorder="1"/>
    <xf numFmtId="0" fontId="9" fillId="0" borderId="4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43" fontId="8" fillId="0" borderId="2" xfId="1" applyFont="1" applyFill="1" applyBorder="1" applyAlignment="1">
      <alignment horizontal="center" vertical="center" wrapText="1"/>
    </xf>
    <xf numFmtId="43" fontId="8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9" fillId="0" borderId="0" xfId="0" applyFont="1" applyFill="1" applyBorder="1"/>
    <xf numFmtId="43" fontId="9" fillId="0" borderId="0" xfId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3" fontId="9" fillId="0" borderId="0" xfId="0" applyNumberFormat="1" applyFont="1" applyFill="1" applyAlignment="1">
      <alignment horizontal="center" vertical="center" wrapText="1"/>
    </xf>
    <xf numFmtId="43" fontId="9" fillId="3" borderId="1" xfId="1" applyFont="1" applyFill="1" applyBorder="1" applyAlignment="1">
      <alignment horizontal="center" vertical="center"/>
    </xf>
    <xf numFmtId="43" fontId="8" fillId="0" borderId="0" xfId="1" applyFont="1" applyFill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1" applyNumberFormat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/>
    <xf numFmtId="2" fontId="9" fillId="0" borderId="1" xfId="0" applyNumberFormat="1" applyFont="1" applyFill="1" applyBorder="1" applyAlignment="1">
      <alignment horizontal="left" vertical="center"/>
    </xf>
    <xf numFmtId="0" fontId="9" fillId="0" borderId="14" xfId="0" applyFont="1" applyFill="1" applyBorder="1"/>
    <xf numFmtId="0" fontId="8" fillId="0" borderId="1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0" fillId="0" borderId="15" xfId="0" applyBorder="1"/>
    <xf numFmtId="43" fontId="0" fillId="0" borderId="15" xfId="0" applyNumberFormat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43" fontId="2" fillId="0" borderId="15" xfId="0" applyNumberFormat="1" applyFont="1" applyBorder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4" fontId="12" fillId="0" borderId="17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4" fontId="12" fillId="0" borderId="15" xfId="0" applyNumberFormat="1" applyFont="1" applyBorder="1" applyAlignment="1">
      <alignment horizontal="right" vertical="center" wrapText="1"/>
    </xf>
    <xf numFmtId="14" fontId="12" fillId="0" borderId="15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4" fontId="12" fillId="0" borderId="1" xfId="0" applyNumberFormat="1" applyFont="1" applyBorder="1" applyAlignment="1">
      <alignment horizontal="right" vertical="center" wrapText="1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43" fontId="8" fillId="0" borderId="0" xfId="1" applyFont="1" applyFill="1" applyBorder="1" applyAlignment="1">
      <alignment horizontal="center" vertical="center" wrapText="1"/>
    </xf>
    <xf numFmtId="43" fontId="8" fillId="0" borderId="0" xfId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4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4" fontId="12" fillId="0" borderId="0" xfId="0" applyNumberFormat="1" applyFont="1" applyBorder="1" applyAlignment="1">
      <alignment horizontal="right" vertical="center" wrapText="1"/>
    </xf>
    <xf numFmtId="0" fontId="8" fillId="0" borderId="15" xfId="0" applyFont="1" applyFill="1" applyBorder="1" applyAlignment="1"/>
    <xf numFmtId="0" fontId="15" fillId="0" borderId="15" xfId="0" applyFont="1" applyBorder="1"/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14" fontId="11" fillId="0" borderId="19" xfId="0" applyNumberFormat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11" fillId="0" borderId="1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right" vertical="center" wrapText="1"/>
    </xf>
    <xf numFmtId="0" fontId="16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6" fillId="0" borderId="0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/>
    <xf numFmtId="0" fontId="2" fillId="0" borderId="0" xfId="0" applyFont="1"/>
    <xf numFmtId="0" fontId="12" fillId="3" borderId="1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4" fontId="12" fillId="3" borderId="1" xfId="0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/>
    </xf>
    <xf numFmtId="0" fontId="17" fillId="0" borderId="15" xfId="0" applyFont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left" vertical="center" wrapText="1"/>
    </xf>
    <xf numFmtId="4" fontId="17" fillId="0" borderId="15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4" fontId="12" fillId="0" borderId="1" xfId="0" applyNumberFormat="1" applyFont="1" applyFill="1" applyBorder="1" applyAlignment="1">
      <alignment horizontal="right" vertical="center" wrapText="1"/>
    </xf>
    <xf numFmtId="0" fontId="9" fillId="3" borderId="0" xfId="0" applyFont="1" applyFill="1"/>
    <xf numFmtId="43" fontId="9" fillId="3" borderId="0" xfId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4" fontId="17" fillId="0" borderId="12" xfId="0" applyNumberFormat="1" applyFont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17" fillId="0" borderId="15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4" fontId="17" fillId="3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4" fontId="17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vertical="center"/>
    </xf>
    <xf numFmtId="43" fontId="9" fillId="0" borderId="0" xfId="0" applyNumberFormat="1" applyFont="1" applyFill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14" fontId="9" fillId="0" borderId="2" xfId="0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14" fontId="13" fillId="0" borderId="2" xfId="0" applyNumberFormat="1" applyFont="1" applyFill="1" applyBorder="1" applyAlignment="1">
      <alignment vertical="center"/>
    </xf>
    <xf numFmtId="14" fontId="9" fillId="0" borderId="1" xfId="0" applyNumberFormat="1" applyFont="1" applyFill="1" applyBorder="1"/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4" fontId="13" fillId="0" borderId="1" xfId="0" applyNumberFormat="1" applyFont="1" applyFill="1" applyBorder="1" applyAlignment="1">
      <alignment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4" fontId="17" fillId="0" borderId="15" xfId="0" applyNumberFormat="1" applyFont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/>
    </xf>
    <xf numFmtId="4" fontId="12" fillId="0" borderId="15" xfId="0" applyNumberFormat="1" applyFont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6" xfId="0" applyFont="1" applyBorder="1"/>
    <xf numFmtId="0" fontId="0" fillId="0" borderId="5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</cellXfs>
  <cellStyles count="4">
    <cellStyle name="Millares" xfId="1" builtinId="3"/>
    <cellStyle name="Millares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266"/>
  <sheetViews>
    <sheetView topLeftCell="B75" workbookViewId="0">
      <selection activeCell="G99" sqref="G99"/>
    </sheetView>
  </sheetViews>
  <sheetFormatPr baseColWidth="10" defaultRowHeight="15" x14ac:dyDescent="0.25"/>
  <cols>
    <col min="1" max="1" width="11.42578125" style="134"/>
    <col min="2" max="2" width="11.42578125" customWidth="1"/>
    <col min="5" max="5" width="46.42578125" bestFit="1" customWidth="1"/>
    <col min="9" max="9" width="26.5703125" bestFit="1" customWidth="1"/>
  </cols>
  <sheetData>
    <row r="1" spans="1:15" x14ac:dyDescent="0.25">
      <c r="A1" s="135"/>
      <c r="B1" s="35"/>
      <c r="C1" s="35"/>
      <c r="D1" s="35"/>
      <c r="E1" s="101"/>
      <c r="F1" s="39">
        <v>0</v>
      </c>
      <c r="G1" s="9"/>
      <c r="H1" s="9"/>
      <c r="I1" s="1"/>
      <c r="J1" s="1"/>
      <c r="K1" s="1"/>
      <c r="L1" s="1"/>
      <c r="M1" s="1"/>
      <c r="N1" s="1"/>
      <c r="O1" s="1"/>
    </row>
    <row r="2" spans="1:15" x14ac:dyDescent="0.25">
      <c r="A2" s="1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1"/>
      <c r="L2" s="1"/>
      <c r="M2" s="1"/>
      <c r="N2" s="1"/>
      <c r="O2" s="1"/>
    </row>
    <row r="3" spans="1:15" x14ac:dyDescent="0.25">
      <c r="A3" s="135" t="s">
        <v>1</v>
      </c>
      <c r="B3" s="35"/>
      <c r="C3" s="35"/>
      <c r="D3" s="35"/>
      <c r="E3" s="101"/>
      <c r="F3" s="9"/>
      <c r="G3" s="9"/>
      <c r="H3" s="9"/>
      <c r="I3" s="1"/>
      <c r="J3" s="1"/>
      <c r="K3" s="1"/>
      <c r="L3" s="1"/>
      <c r="M3" s="1"/>
      <c r="N3" s="1"/>
      <c r="O3" s="1"/>
    </row>
    <row r="4" spans="1:1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45" x14ac:dyDescent="0.25">
      <c r="A5" s="136" t="s">
        <v>2</v>
      </c>
      <c r="B5" s="29" t="s">
        <v>3</v>
      </c>
      <c r="C5" s="29"/>
      <c r="D5" s="29" t="s">
        <v>4</v>
      </c>
      <c r="E5" s="102" t="s">
        <v>5</v>
      </c>
      <c r="F5" s="11" t="s">
        <v>6</v>
      </c>
      <c r="G5" s="11" t="s">
        <v>7</v>
      </c>
      <c r="H5" s="11" t="s">
        <v>8</v>
      </c>
      <c r="I5" s="29" t="s">
        <v>9</v>
      </c>
      <c r="J5" s="29" t="s">
        <v>10</v>
      </c>
      <c r="K5" s="29" t="s">
        <v>10</v>
      </c>
      <c r="L5" s="35"/>
      <c r="M5" s="35"/>
      <c r="N5" s="35"/>
      <c r="O5" s="35"/>
    </row>
    <row r="6" spans="1:15" ht="90" x14ac:dyDescent="0.25">
      <c r="A6" s="137">
        <v>1</v>
      </c>
      <c r="B6" s="29" t="s">
        <v>11</v>
      </c>
      <c r="C6" s="29"/>
      <c r="D6" s="21" t="s">
        <v>12</v>
      </c>
      <c r="E6" s="103" t="s">
        <v>13</v>
      </c>
      <c r="F6" s="16">
        <v>28.36</v>
      </c>
      <c r="G6" s="16">
        <v>0</v>
      </c>
      <c r="H6" s="40">
        <v>28.36</v>
      </c>
      <c r="I6" s="37" t="s">
        <v>14</v>
      </c>
      <c r="J6" s="21"/>
      <c r="K6" s="21"/>
      <c r="L6" s="1"/>
      <c r="M6" s="1"/>
      <c r="N6" s="1"/>
      <c r="O6" s="1"/>
    </row>
    <row r="7" spans="1:15" x14ac:dyDescent="0.25">
      <c r="A7" s="143" t="s">
        <v>15</v>
      </c>
      <c r="B7" s="34"/>
      <c r="C7" s="34"/>
      <c r="D7" s="34"/>
      <c r="E7" s="34"/>
      <c r="F7" s="12">
        <v>28.36</v>
      </c>
      <c r="G7" s="12">
        <v>0</v>
      </c>
      <c r="H7" s="12">
        <v>28.36</v>
      </c>
      <c r="I7" s="22"/>
      <c r="J7" s="21"/>
      <c r="K7" s="21"/>
      <c r="L7" s="1"/>
      <c r="M7" s="1"/>
      <c r="N7" s="1"/>
      <c r="O7" s="1"/>
    </row>
    <row r="8" spans="1:15" ht="45" x14ac:dyDescent="0.25">
      <c r="A8" s="136" t="s">
        <v>2</v>
      </c>
      <c r="B8" s="29" t="s">
        <v>3</v>
      </c>
      <c r="C8" s="29"/>
      <c r="D8" s="29" t="s">
        <v>4</v>
      </c>
      <c r="E8" s="102" t="s">
        <v>5</v>
      </c>
      <c r="F8" s="11" t="s">
        <v>6</v>
      </c>
      <c r="G8" s="11" t="s">
        <v>7</v>
      </c>
      <c r="H8" s="11" t="s">
        <v>8</v>
      </c>
      <c r="I8" s="29" t="s">
        <v>9</v>
      </c>
      <c r="J8" s="29" t="s">
        <v>10</v>
      </c>
      <c r="K8" s="29" t="s">
        <v>10</v>
      </c>
      <c r="L8" s="35"/>
      <c r="M8" s="35"/>
      <c r="N8" s="35"/>
      <c r="O8" s="35"/>
    </row>
    <row r="9" spans="1:15" x14ac:dyDescent="0.25">
      <c r="A9" s="137">
        <v>2</v>
      </c>
      <c r="B9" s="26" t="s">
        <v>16</v>
      </c>
      <c r="C9" s="26"/>
      <c r="D9" s="21" t="s">
        <v>17</v>
      </c>
      <c r="E9" s="103" t="s">
        <v>18</v>
      </c>
      <c r="F9" s="16">
        <v>63</v>
      </c>
      <c r="G9" s="16">
        <v>0</v>
      </c>
      <c r="H9" s="40">
        <v>63</v>
      </c>
      <c r="I9" s="37" t="s">
        <v>19</v>
      </c>
      <c r="J9" s="38">
        <v>40990</v>
      </c>
      <c r="K9" s="21"/>
      <c r="L9" s="1"/>
      <c r="M9" s="1"/>
      <c r="N9" s="1"/>
      <c r="O9" s="1"/>
    </row>
    <row r="10" spans="1:15" x14ac:dyDescent="0.25">
      <c r="A10" s="137">
        <v>3</v>
      </c>
      <c r="B10" s="27"/>
      <c r="C10" s="27"/>
      <c r="D10" s="21" t="s">
        <v>20</v>
      </c>
      <c r="E10" s="103" t="s">
        <v>21</v>
      </c>
      <c r="F10" s="16">
        <v>29.28</v>
      </c>
      <c r="G10" s="16">
        <v>0</v>
      </c>
      <c r="H10" s="40">
        <v>29.28</v>
      </c>
      <c r="I10" s="37" t="s">
        <v>22</v>
      </c>
      <c r="J10" s="38">
        <v>40990</v>
      </c>
      <c r="K10" s="21"/>
      <c r="L10" s="1"/>
      <c r="M10" s="1"/>
      <c r="N10" s="1"/>
      <c r="O10" s="1"/>
    </row>
    <row r="11" spans="1:15" x14ac:dyDescent="0.25">
      <c r="A11" s="137">
        <v>4</v>
      </c>
      <c r="B11" s="27"/>
      <c r="C11" s="27"/>
      <c r="D11" s="21" t="s">
        <v>23</v>
      </c>
      <c r="E11" s="103" t="s">
        <v>24</v>
      </c>
      <c r="F11" s="16">
        <v>71.7</v>
      </c>
      <c r="G11" s="16">
        <v>22.05</v>
      </c>
      <c r="H11" s="40">
        <v>49.65</v>
      </c>
      <c r="I11" s="37" t="s">
        <v>25</v>
      </c>
      <c r="J11" s="38">
        <v>40990</v>
      </c>
      <c r="K11" s="21"/>
      <c r="L11" s="1"/>
      <c r="M11" s="1"/>
      <c r="N11" s="1"/>
      <c r="O11" s="1"/>
    </row>
    <row r="12" spans="1:15" x14ac:dyDescent="0.25">
      <c r="A12" s="137">
        <v>5</v>
      </c>
      <c r="B12" s="27"/>
      <c r="C12" s="27"/>
      <c r="D12" s="21" t="s">
        <v>26</v>
      </c>
      <c r="E12" s="103" t="s">
        <v>27</v>
      </c>
      <c r="F12" s="16">
        <v>62.9</v>
      </c>
      <c r="G12" s="16">
        <v>0</v>
      </c>
      <c r="H12" s="40">
        <v>62.9</v>
      </c>
      <c r="I12" s="37" t="s">
        <v>28</v>
      </c>
      <c r="J12" s="38">
        <v>40990</v>
      </c>
      <c r="K12" s="21"/>
      <c r="L12" s="1"/>
      <c r="M12" s="1"/>
      <c r="N12" s="1"/>
      <c r="O12" s="1"/>
    </row>
    <row r="13" spans="1:15" x14ac:dyDescent="0.25">
      <c r="A13" s="137">
        <v>6</v>
      </c>
      <c r="B13" s="27"/>
      <c r="C13" s="27"/>
      <c r="D13" s="21" t="s">
        <v>29</v>
      </c>
      <c r="E13" s="103" t="s">
        <v>30</v>
      </c>
      <c r="F13" s="16">
        <v>28.36</v>
      </c>
      <c r="G13" s="16">
        <v>0</v>
      </c>
      <c r="H13" s="40">
        <v>28.36</v>
      </c>
      <c r="I13" s="37" t="s">
        <v>31</v>
      </c>
      <c r="J13" s="38">
        <v>40990</v>
      </c>
      <c r="K13" s="21"/>
      <c r="L13" s="1"/>
      <c r="M13" s="1"/>
      <c r="N13" s="1"/>
      <c r="O13" s="35"/>
    </row>
    <row r="14" spans="1:15" x14ac:dyDescent="0.25">
      <c r="A14" s="137">
        <v>7</v>
      </c>
      <c r="B14" s="27"/>
      <c r="C14" s="27"/>
      <c r="D14" s="21" t="s">
        <v>32</v>
      </c>
      <c r="E14" s="103" t="s">
        <v>33</v>
      </c>
      <c r="F14" s="16">
        <v>97.44</v>
      </c>
      <c r="G14" s="16">
        <v>0</v>
      </c>
      <c r="H14" s="40">
        <v>97.44</v>
      </c>
      <c r="I14" s="37" t="s">
        <v>34</v>
      </c>
      <c r="J14" s="38">
        <v>40990</v>
      </c>
      <c r="K14" s="21"/>
      <c r="L14" s="1"/>
      <c r="M14" s="1"/>
      <c r="N14" s="1"/>
      <c r="O14" s="1"/>
    </row>
    <row r="15" spans="1:15" x14ac:dyDescent="0.25">
      <c r="A15" s="137">
        <v>8</v>
      </c>
      <c r="B15" s="27"/>
      <c r="C15" s="27"/>
      <c r="D15" s="21" t="s">
        <v>35</v>
      </c>
      <c r="E15" s="103" t="s">
        <v>36</v>
      </c>
      <c r="F15" s="16">
        <v>124.73</v>
      </c>
      <c r="G15" s="16">
        <v>2.2400000000000002</v>
      </c>
      <c r="H15" s="40">
        <v>122.49</v>
      </c>
      <c r="I15" s="37" t="s">
        <v>37</v>
      </c>
      <c r="J15" s="38">
        <v>40990</v>
      </c>
      <c r="K15" s="21"/>
      <c r="L15" s="1"/>
      <c r="M15" s="1"/>
      <c r="N15" s="1"/>
      <c r="O15" s="1"/>
    </row>
    <row r="16" spans="1:15" x14ac:dyDescent="0.25">
      <c r="A16" s="137">
        <v>9</v>
      </c>
      <c r="B16" s="27"/>
      <c r="C16" s="27"/>
      <c r="D16" s="21" t="s">
        <v>38</v>
      </c>
      <c r="E16" s="103" t="s">
        <v>39</v>
      </c>
      <c r="F16" s="16">
        <v>50.85</v>
      </c>
      <c r="G16" s="16">
        <v>0.9</v>
      </c>
      <c r="H16" s="40">
        <v>49.95</v>
      </c>
      <c r="I16" s="37" t="s">
        <v>40</v>
      </c>
      <c r="J16" s="38">
        <v>40990</v>
      </c>
      <c r="K16" s="21"/>
      <c r="L16" s="1"/>
      <c r="M16" s="1"/>
      <c r="N16" s="1"/>
      <c r="O16" s="1"/>
    </row>
    <row r="17" spans="1:11" x14ac:dyDescent="0.25">
      <c r="A17" s="137">
        <v>10</v>
      </c>
      <c r="B17" s="27"/>
      <c r="C17" s="27"/>
      <c r="D17" s="21" t="s">
        <v>41</v>
      </c>
      <c r="E17" s="103" t="s">
        <v>42</v>
      </c>
      <c r="F17" s="16">
        <v>393.89</v>
      </c>
      <c r="G17" s="16">
        <v>15.6</v>
      </c>
      <c r="H17" s="40">
        <v>378.29</v>
      </c>
      <c r="I17" s="37" t="s">
        <v>43</v>
      </c>
      <c r="J17" s="38">
        <v>40990</v>
      </c>
      <c r="K17" s="21"/>
    </row>
    <row r="18" spans="1:11" x14ac:dyDescent="0.25">
      <c r="A18" s="137">
        <v>11</v>
      </c>
      <c r="B18" s="27"/>
      <c r="C18" s="27"/>
      <c r="D18" s="21" t="s">
        <v>44</v>
      </c>
      <c r="E18" s="103" t="s">
        <v>45</v>
      </c>
      <c r="F18" s="16">
        <v>105.47</v>
      </c>
      <c r="G18" s="16">
        <v>0</v>
      </c>
      <c r="H18" s="40">
        <v>105.47</v>
      </c>
      <c r="I18" s="37" t="s">
        <v>46</v>
      </c>
      <c r="J18" s="38">
        <v>40990</v>
      </c>
      <c r="K18" s="21"/>
    </row>
    <row r="19" spans="1:11" x14ac:dyDescent="0.25">
      <c r="A19" s="137">
        <v>12</v>
      </c>
      <c r="B19" s="27"/>
      <c r="C19" s="27"/>
      <c r="D19" s="21" t="s">
        <v>47</v>
      </c>
      <c r="E19" s="103" t="s">
        <v>48</v>
      </c>
      <c r="F19" s="16">
        <v>78.89</v>
      </c>
      <c r="G19" s="16">
        <v>14.04</v>
      </c>
      <c r="H19" s="40">
        <v>64.849999999999994</v>
      </c>
      <c r="I19" s="37" t="s">
        <v>49</v>
      </c>
      <c r="J19" s="38">
        <v>40990</v>
      </c>
      <c r="K19" s="21"/>
    </row>
    <row r="20" spans="1:11" x14ac:dyDescent="0.25">
      <c r="A20" s="137">
        <v>13</v>
      </c>
      <c r="B20" s="27"/>
      <c r="C20" s="27"/>
      <c r="D20" s="21" t="s">
        <v>50</v>
      </c>
      <c r="E20" s="103" t="s">
        <v>51</v>
      </c>
      <c r="F20" s="16">
        <v>28.36</v>
      </c>
      <c r="G20" s="16">
        <v>0</v>
      </c>
      <c r="H20" s="40">
        <v>28.36</v>
      </c>
      <c r="I20" s="37" t="s">
        <v>52</v>
      </c>
      <c r="J20" s="38">
        <v>40990</v>
      </c>
      <c r="K20" s="21"/>
    </row>
    <row r="21" spans="1:11" x14ac:dyDescent="0.25">
      <c r="A21" s="137">
        <v>14</v>
      </c>
      <c r="B21" s="27"/>
      <c r="C21" s="27"/>
      <c r="D21" s="21" t="s">
        <v>53</v>
      </c>
      <c r="E21" s="103" t="s">
        <v>54</v>
      </c>
      <c r="F21" s="16">
        <v>34.880000000000003</v>
      </c>
      <c r="G21" s="16">
        <v>0.9</v>
      </c>
      <c r="H21" s="40">
        <v>33.979999999999997</v>
      </c>
      <c r="I21" s="37" t="s">
        <v>55</v>
      </c>
      <c r="J21" s="38">
        <v>40990</v>
      </c>
      <c r="K21" s="21"/>
    </row>
    <row r="22" spans="1:11" x14ac:dyDescent="0.25">
      <c r="A22" s="137">
        <v>15</v>
      </c>
      <c r="B22" s="27"/>
      <c r="C22" s="27"/>
      <c r="D22" s="21" t="s">
        <v>56</v>
      </c>
      <c r="E22" s="103" t="s">
        <v>57</v>
      </c>
      <c r="F22" s="16">
        <v>21.45</v>
      </c>
      <c r="G22" s="16">
        <v>0</v>
      </c>
      <c r="H22" s="40">
        <v>21.45</v>
      </c>
      <c r="I22" s="37" t="s">
        <v>58</v>
      </c>
      <c r="J22" s="38">
        <v>40990</v>
      </c>
      <c r="K22" s="21"/>
    </row>
    <row r="23" spans="1:11" x14ac:dyDescent="0.25">
      <c r="A23" s="137">
        <v>16</v>
      </c>
      <c r="B23" s="27"/>
      <c r="C23" s="27"/>
      <c r="D23" s="21" t="s">
        <v>59</v>
      </c>
      <c r="E23" s="103" t="s">
        <v>60</v>
      </c>
      <c r="F23" s="16">
        <v>46.43</v>
      </c>
      <c r="G23" s="16">
        <v>0.2</v>
      </c>
      <c r="H23" s="40">
        <v>46.23</v>
      </c>
      <c r="I23" s="37" t="s">
        <v>61</v>
      </c>
      <c r="J23" s="38">
        <v>40990</v>
      </c>
      <c r="K23" s="21"/>
    </row>
    <row r="24" spans="1:11" x14ac:dyDescent="0.25">
      <c r="A24" s="137">
        <v>17</v>
      </c>
      <c r="B24" s="27"/>
      <c r="C24" s="27"/>
      <c r="D24" s="21" t="s">
        <v>62</v>
      </c>
      <c r="E24" s="103" t="s">
        <v>63</v>
      </c>
      <c r="F24" s="16">
        <v>611.24</v>
      </c>
      <c r="G24" s="16">
        <v>76.37</v>
      </c>
      <c r="H24" s="40">
        <v>534.87</v>
      </c>
      <c r="I24" s="37" t="s">
        <v>64</v>
      </c>
      <c r="J24" s="38">
        <v>40990</v>
      </c>
      <c r="K24" s="21"/>
    </row>
    <row r="25" spans="1:11" x14ac:dyDescent="0.25">
      <c r="A25" s="137">
        <v>18</v>
      </c>
      <c r="B25" s="27"/>
      <c r="C25" s="27"/>
      <c r="D25" s="21" t="s">
        <v>65</v>
      </c>
      <c r="E25" s="103" t="s">
        <v>66</v>
      </c>
      <c r="F25" s="16">
        <v>21.45</v>
      </c>
      <c r="G25" s="16">
        <v>0</v>
      </c>
      <c r="H25" s="40">
        <v>21.45</v>
      </c>
      <c r="I25" s="37" t="s">
        <v>67</v>
      </c>
      <c r="J25" s="38">
        <v>40990</v>
      </c>
      <c r="K25" s="21"/>
    </row>
    <row r="26" spans="1:11" x14ac:dyDescent="0.25">
      <c r="A26" s="137">
        <v>19</v>
      </c>
      <c r="B26" s="27"/>
      <c r="C26" s="27"/>
      <c r="D26" s="21" t="s">
        <v>68</v>
      </c>
      <c r="E26" s="103" t="s">
        <v>69</v>
      </c>
      <c r="F26" s="16">
        <v>345.9</v>
      </c>
      <c r="G26" s="16">
        <v>35.94</v>
      </c>
      <c r="H26" s="40">
        <v>309.95999999999998</v>
      </c>
      <c r="I26" s="37" t="s">
        <v>70</v>
      </c>
      <c r="J26" s="38">
        <v>40990</v>
      </c>
      <c r="K26" s="21"/>
    </row>
    <row r="27" spans="1:11" x14ac:dyDescent="0.25">
      <c r="A27" s="137">
        <v>20</v>
      </c>
      <c r="B27" s="27"/>
      <c r="C27" s="27"/>
      <c r="D27" s="21" t="s">
        <v>71</v>
      </c>
      <c r="E27" s="103" t="s">
        <v>72</v>
      </c>
      <c r="F27" s="16">
        <v>178.46</v>
      </c>
      <c r="G27" s="16">
        <v>45.5</v>
      </c>
      <c r="H27" s="40">
        <v>132.96</v>
      </c>
      <c r="I27" s="37" t="s">
        <v>73</v>
      </c>
      <c r="J27" s="38">
        <v>40990</v>
      </c>
      <c r="K27" s="21"/>
    </row>
    <row r="28" spans="1:11" x14ac:dyDescent="0.25">
      <c r="A28" s="137">
        <v>21</v>
      </c>
      <c r="B28" s="27"/>
      <c r="C28" s="27"/>
      <c r="D28" s="21" t="s">
        <v>74</v>
      </c>
      <c r="E28" s="103" t="s">
        <v>75</v>
      </c>
      <c r="F28" s="16">
        <v>22.75</v>
      </c>
      <c r="G28" s="16">
        <v>0</v>
      </c>
      <c r="H28" s="40">
        <v>22.75</v>
      </c>
      <c r="I28" s="37" t="s">
        <v>76</v>
      </c>
      <c r="J28" s="38">
        <v>40990</v>
      </c>
      <c r="K28" s="21"/>
    </row>
    <row r="29" spans="1:11" x14ac:dyDescent="0.25">
      <c r="A29" s="137">
        <v>22</v>
      </c>
      <c r="B29" s="27"/>
      <c r="C29" s="27"/>
      <c r="D29" s="21" t="s">
        <v>77</v>
      </c>
      <c r="E29" s="103" t="s">
        <v>78</v>
      </c>
      <c r="F29" s="16">
        <v>39.549999999999997</v>
      </c>
      <c r="G29" s="16">
        <v>0</v>
      </c>
      <c r="H29" s="40">
        <v>39.549999999999997</v>
      </c>
      <c r="I29" s="37" t="s">
        <v>79</v>
      </c>
      <c r="J29" s="38">
        <v>40990</v>
      </c>
      <c r="K29" s="21"/>
    </row>
    <row r="30" spans="1:11" x14ac:dyDescent="0.25">
      <c r="A30" s="137">
        <v>23</v>
      </c>
      <c r="B30" s="27"/>
      <c r="C30" s="27"/>
      <c r="D30" s="21" t="s">
        <v>80</v>
      </c>
      <c r="E30" s="103" t="s">
        <v>81</v>
      </c>
      <c r="F30" s="16">
        <v>21.45</v>
      </c>
      <c r="G30" s="16">
        <v>0</v>
      </c>
      <c r="H30" s="40">
        <v>272.88</v>
      </c>
      <c r="I30" s="37" t="s">
        <v>82</v>
      </c>
      <c r="J30" s="38">
        <v>40990</v>
      </c>
      <c r="K30" s="21"/>
    </row>
    <row r="31" spans="1:11" x14ac:dyDescent="0.25">
      <c r="A31" s="137">
        <v>24</v>
      </c>
      <c r="B31" s="27"/>
      <c r="C31" s="27"/>
      <c r="D31" s="21" t="s">
        <v>83</v>
      </c>
      <c r="E31" s="103" t="s">
        <v>84</v>
      </c>
      <c r="F31" s="16">
        <v>300.14</v>
      </c>
      <c r="G31" s="16">
        <v>27.26</v>
      </c>
      <c r="H31" s="40">
        <v>21.45</v>
      </c>
      <c r="I31" s="37" t="s">
        <v>85</v>
      </c>
      <c r="J31" s="38">
        <v>40990</v>
      </c>
      <c r="K31" s="21"/>
    </row>
    <row r="32" spans="1:11" x14ac:dyDescent="0.25">
      <c r="A32" s="137">
        <v>25</v>
      </c>
      <c r="B32" s="27" t="s">
        <v>16</v>
      </c>
      <c r="C32" s="27"/>
      <c r="D32" s="21" t="s">
        <v>86</v>
      </c>
      <c r="E32" s="103" t="s">
        <v>87</v>
      </c>
      <c r="F32" s="16">
        <v>21.45</v>
      </c>
      <c r="G32" s="16">
        <v>0</v>
      </c>
      <c r="H32" s="40">
        <v>21.45</v>
      </c>
      <c r="I32" s="37" t="s">
        <v>88</v>
      </c>
      <c r="J32" s="38">
        <v>40990</v>
      </c>
      <c r="K32" s="21"/>
    </row>
    <row r="33" spans="1:11" x14ac:dyDescent="0.25">
      <c r="A33" s="137">
        <v>26</v>
      </c>
      <c r="B33" s="27"/>
      <c r="C33" s="27"/>
      <c r="D33" s="21" t="s">
        <v>89</v>
      </c>
      <c r="E33" s="103" t="s">
        <v>90</v>
      </c>
      <c r="F33" s="16">
        <v>92.38</v>
      </c>
      <c r="G33" s="16">
        <v>0</v>
      </c>
      <c r="H33" s="40">
        <v>92.38</v>
      </c>
      <c r="I33" s="37" t="s">
        <v>91</v>
      </c>
      <c r="J33" s="38">
        <v>40990</v>
      </c>
      <c r="K33" s="21"/>
    </row>
    <row r="34" spans="1:11" x14ac:dyDescent="0.25">
      <c r="A34" s="137">
        <v>27</v>
      </c>
      <c r="B34" s="27"/>
      <c r="C34" s="27"/>
      <c r="D34" s="21" t="s">
        <v>92</v>
      </c>
      <c r="E34" s="103" t="s">
        <v>93</v>
      </c>
      <c r="F34" s="16">
        <v>21.45</v>
      </c>
      <c r="G34" s="16">
        <v>0</v>
      </c>
      <c r="H34" s="40">
        <v>21.45</v>
      </c>
      <c r="I34" s="37" t="s">
        <v>94</v>
      </c>
      <c r="J34" s="38">
        <v>40990</v>
      </c>
      <c r="K34" s="21"/>
    </row>
    <row r="35" spans="1:11" x14ac:dyDescent="0.25">
      <c r="A35" s="137">
        <v>28</v>
      </c>
      <c r="B35" s="27"/>
      <c r="C35" s="27"/>
      <c r="D35" s="21" t="s">
        <v>95</v>
      </c>
      <c r="E35" s="103" t="s">
        <v>96</v>
      </c>
      <c r="F35" s="16">
        <v>21.45</v>
      </c>
      <c r="G35" s="16">
        <v>0</v>
      </c>
      <c r="H35" s="40">
        <v>21.45</v>
      </c>
      <c r="I35" s="37" t="s">
        <v>97</v>
      </c>
      <c r="J35" s="38">
        <v>40990</v>
      </c>
      <c r="K35" s="21"/>
    </row>
    <row r="36" spans="1:11" x14ac:dyDescent="0.25">
      <c r="A36" s="137">
        <v>29</v>
      </c>
      <c r="B36" s="27"/>
      <c r="C36" s="27"/>
      <c r="D36" s="21" t="s">
        <v>98</v>
      </c>
      <c r="E36" s="103" t="s">
        <v>99</v>
      </c>
      <c r="F36" s="16">
        <v>63</v>
      </c>
      <c r="G36" s="16">
        <v>0</v>
      </c>
      <c r="H36" s="40">
        <v>63</v>
      </c>
      <c r="I36" s="37" t="s">
        <v>100</v>
      </c>
      <c r="J36" s="38">
        <v>40990</v>
      </c>
      <c r="K36" s="21"/>
    </row>
    <row r="37" spans="1:11" x14ac:dyDescent="0.25">
      <c r="A37" s="137">
        <v>30</v>
      </c>
      <c r="B37" s="27"/>
      <c r="C37" s="27"/>
      <c r="D37" s="21" t="s">
        <v>101</v>
      </c>
      <c r="E37" s="103" t="s">
        <v>102</v>
      </c>
      <c r="F37" s="16">
        <v>130.97999999999999</v>
      </c>
      <c r="G37" s="16">
        <v>6.46</v>
      </c>
      <c r="H37" s="40">
        <v>124.52</v>
      </c>
      <c r="I37" s="37" t="s">
        <v>103</v>
      </c>
      <c r="J37" s="38">
        <v>40990</v>
      </c>
      <c r="K37" s="21"/>
    </row>
    <row r="38" spans="1:11" x14ac:dyDescent="0.25">
      <c r="A38" s="137">
        <v>31</v>
      </c>
      <c r="B38" s="27"/>
      <c r="C38" s="27"/>
      <c r="D38" s="21" t="s">
        <v>104</v>
      </c>
      <c r="E38" s="103" t="s">
        <v>105</v>
      </c>
      <c r="F38" s="16">
        <v>28.36</v>
      </c>
      <c r="G38" s="16">
        <v>0</v>
      </c>
      <c r="H38" s="40">
        <v>28.36</v>
      </c>
      <c r="I38" s="37" t="s">
        <v>106</v>
      </c>
      <c r="J38" s="38">
        <v>40990</v>
      </c>
      <c r="K38" s="21"/>
    </row>
    <row r="39" spans="1:11" x14ac:dyDescent="0.25">
      <c r="A39" s="137">
        <v>32</v>
      </c>
      <c r="B39" s="28"/>
      <c r="C39" s="28"/>
      <c r="D39" s="21" t="s">
        <v>107</v>
      </c>
      <c r="E39" s="103" t="s">
        <v>108</v>
      </c>
      <c r="F39" s="16">
        <v>21.45</v>
      </c>
      <c r="G39" s="16">
        <v>0</v>
      </c>
      <c r="H39" s="40">
        <v>21.45</v>
      </c>
      <c r="I39" s="37" t="s">
        <v>109</v>
      </c>
      <c r="J39" s="38">
        <v>40990</v>
      </c>
      <c r="K39" s="21"/>
    </row>
    <row r="40" spans="1:11" x14ac:dyDescent="0.25">
      <c r="A40" s="143" t="s">
        <v>15</v>
      </c>
      <c r="B40" s="34"/>
      <c r="C40" s="34"/>
      <c r="D40" s="34"/>
      <c r="E40" s="34"/>
      <c r="F40" s="12">
        <v>3179.0899999999997</v>
      </c>
      <c r="G40" s="12">
        <v>247.46</v>
      </c>
      <c r="H40" s="12">
        <v>2931.6299999999997</v>
      </c>
      <c r="I40" s="22"/>
      <c r="J40" s="21"/>
      <c r="K40" s="21"/>
    </row>
    <row r="41" spans="1:11" ht="60" x14ac:dyDescent="0.25">
      <c r="A41" s="137">
        <v>33</v>
      </c>
      <c r="B41" s="29" t="s">
        <v>110</v>
      </c>
      <c r="C41" s="29"/>
      <c r="D41" s="21" t="s">
        <v>111</v>
      </c>
      <c r="E41" s="103" t="s">
        <v>112</v>
      </c>
      <c r="F41" s="16">
        <v>2346.9299999999998</v>
      </c>
      <c r="G41" s="16">
        <v>0</v>
      </c>
      <c r="H41" s="40">
        <v>2346.96</v>
      </c>
      <c r="I41" s="37" t="s">
        <v>113</v>
      </c>
      <c r="J41" s="21"/>
      <c r="K41" s="21"/>
    </row>
    <row r="42" spans="1:11" x14ac:dyDescent="0.25">
      <c r="A42" s="143" t="s">
        <v>15</v>
      </c>
      <c r="B42" s="34"/>
      <c r="C42" s="34"/>
      <c r="D42" s="34"/>
      <c r="E42" s="104"/>
      <c r="F42" s="12">
        <v>2346.9299999999998</v>
      </c>
      <c r="G42" s="12">
        <v>0</v>
      </c>
      <c r="H42" s="12">
        <v>2346.96</v>
      </c>
      <c r="I42" s="22"/>
      <c r="J42" s="21"/>
      <c r="K42" s="21"/>
    </row>
    <row r="43" spans="1:11" ht="105" x14ac:dyDescent="0.25">
      <c r="A43" s="137">
        <v>34</v>
      </c>
      <c r="B43" s="29" t="s">
        <v>114</v>
      </c>
      <c r="C43" s="29"/>
      <c r="D43" s="21" t="s">
        <v>115</v>
      </c>
      <c r="E43" s="103" t="s">
        <v>116</v>
      </c>
      <c r="F43" s="16">
        <v>195.61</v>
      </c>
      <c r="G43" s="16">
        <v>32.5</v>
      </c>
      <c r="H43" s="40">
        <v>163.11000000000001</v>
      </c>
      <c r="I43" s="37" t="s">
        <v>117</v>
      </c>
      <c r="J43" s="21"/>
      <c r="K43" s="21"/>
    </row>
    <row r="44" spans="1:11" x14ac:dyDescent="0.25">
      <c r="A44" s="137">
        <v>35</v>
      </c>
      <c r="B44" s="29"/>
      <c r="C44" s="29"/>
      <c r="D44" s="21" t="s">
        <v>118</v>
      </c>
      <c r="E44" s="103" t="s">
        <v>119</v>
      </c>
      <c r="F44" s="16">
        <v>1028.68</v>
      </c>
      <c r="G44" s="16">
        <v>134.15</v>
      </c>
      <c r="H44" s="40">
        <v>894.53</v>
      </c>
      <c r="I44" s="37" t="s">
        <v>120</v>
      </c>
      <c r="J44" s="21"/>
      <c r="K44" s="21"/>
    </row>
    <row r="45" spans="1:11" x14ac:dyDescent="0.25">
      <c r="A45" s="143" t="s">
        <v>15</v>
      </c>
      <c r="B45" s="34"/>
      <c r="C45" s="34"/>
      <c r="D45" s="34"/>
      <c r="E45" s="104"/>
      <c r="F45" s="12">
        <v>1224.29</v>
      </c>
      <c r="G45" s="12">
        <v>166.65</v>
      </c>
      <c r="H45" s="12">
        <v>1057.6399999999999</v>
      </c>
      <c r="I45" s="22"/>
      <c r="J45" s="21"/>
      <c r="K45" s="21"/>
    </row>
    <row r="46" spans="1:11" ht="60" x14ac:dyDescent="0.25">
      <c r="A46" s="137">
        <v>36</v>
      </c>
      <c r="B46" s="29" t="s">
        <v>121</v>
      </c>
      <c r="C46" s="29"/>
      <c r="D46" s="21" t="s">
        <v>122</v>
      </c>
      <c r="E46" s="103" t="s">
        <v>123</v>
      </c>
      <c r="F46" s="16">
        <v>487.47</v>
      </c>
      <c r="G46" s="16">
        <v>12.64</v>
      </c>
      <c r="H46" s="40">
        <v>474.83</v>
      </c>
      <c r="I46" s="37" t="s">
        <v>124</v>
      </c>
      <c r="J46" s="21"/>
      <c r="K46" s="21"/>
    </row>
    <row r="47" spans="1:11" x14ac:dyDescent="0.25">
      <c r="A47" s="143" t="s">
        <v>15</v>
      </c>
      <c r="B47" s="34"/>
      <c r="C47" s="34"/>
      <c r="D47" s="34"/>
      <c r="E47" s="34"/>
      <c r="F47" s="12">
        <v>487.47</v>
      </c>
      <c r="G47" s="12">
        <v>12.64</v>
      </c>
      <c r="H47" s="12">
        <v>474.83</v>
      </c>
      <c r="I47" s="22"/>
      <c r="J47" s="21"/>
      <c r="K47" s="21"/>
    </row>
    <row r="48" spans="1:11" x14ac:dyDescent="0.25">
      <c r="A48" s="136" t="s">
        <v>125</v>
      </c>
      <c r="B48" s="32"/>
      <c r="C48" s="32"/>
      <c r="D48" s="32"/>
      <c r="E48" s="32"/>
      <c r="F48" s="32"/>
      <c r="G48" s="32"/>
      <c r="H48" s="32"/>
      <c r="I48" s="22"/>
      <c r="J48" s="21"/>
      <c r="K48" s="21"/>
    </row>
    <row r="50" spans="1:11" x14ac:dyDescent="0.25">
      <c r="A50" s="135" t="s">
        <v>126</v>
      </c>
      <c r="B50" s="35"/>
      <c r="C50" s="35"/>
      <c r="D50" s="35"/>
      <c r="E50" s="101"/>
      <c r="F50" s="9"/>
      <c r="G50" s="9"/>
      <c r="H50" s="9"/>
      <c r="I50" s="1"/>
      <c r="J50" s="1"/>
      <c r="K50" s="1"/>
    </row>
    <row r="51" spans="1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45" x14ac:dyDescent="0.25">
      <c r="A52" s="136" t="s">
        <v>2</v>
      </c>
      <c r="B52" s="29" t="s">
        <v>3</v>
      </c>
      <c r="C52" s="29"/>
      <c r="D52" s="29" t="s">
        <v>4</v>
      </c>
      <c r="E52" s="102" t="s">
        <v>5</v>
      </c>
      <c r="F52" s="11" t="s">
        <v>127</v>
      </c>
      <c r="G52" s="11" t="s">
        <v>128</v>
      </c>
      <c r="H52" s="12" t="s">
        <v>129</v>
      </c>
      <c r="I52" s="29" t="s">
        <v>9</v>
      </c>
      <c r="J52" s="29" t="s">
        <v>130</v>
      </c>
      <c r="K52" s="29" t="s">
        <v>10</v>
      </c>
    </row>
    <row r="53" spans="1:11" ht="90" x14ac:dyDescent="0.25">
      <c r="A53" s="137">
        <v>1</v>
      </c>
      <c r="B53" s="29" t="s">
        <v>11</v>
      </c>
      <c r="C53" s="29"/>
      <c r="D53" s="21" t="s">
        <v>131</v>
      </c>
      <c r="E53" s="103" t="s">
        <v>132</v>
      </c>
      <c r="F53" s="40">
        <v>47.61</v>
      </c>
      <c r="G53" s="16">
        <v>1.1000000000000001</v>
      </c>
      <c r="H53" s="40">
        <v>46.51</v>
      </c>
      <c r="I53" s="22" t="s">
        <v>133</v>
      </c>
      <c r="J53" s="21"/>
      <c r="K53" s="21"/>
    </row>
    <row r="54" spans="1:11" x14ac:dyDescent="0.25">
      <c r="A54" s="136" t="s">
        <v>15</v>
      </c>
      <c r="B54" s="32"/>
      <c r="C54" s="32"/>
      <c r="D54" s="32"/>
      <c r="E54" s="32"/>
      <c r="F54" s="32"/>
      <c r="G54" s="32"/>
      <c r="H54" s="32"/>
      <c r="I54" s="22"/>
      <c r="J54" s="21"/>
      <c r="K54" s="21"/>
    </row>
    <row r="55" spans="1:11" x14ac:dyDescent="0.25">
      <c r="A55" s="137">
        <v>2</v>
      </c>
      <c r="B55" s="21" t="s">
        <v>16</v>
      </c>
      <c r="C55" s="21"/>
      <c r="D55" s="21" t="s">
        <v>134</v>
      </c>
      <c r="E55" s="103" t="s">
        <v>135</v>
      </c>
      <c r="F55" s="40">
        <v>21.45</v>
      </c>
      <c r="G55" s="16">
        <v>0</v>
      </c>
      <c r="H55" s="40">
        <v>21.45</v>
      </c>
      <c r="I55" s="22" t="s">
        <v>136</v>
      </c>
      <c r="J55" s="21"/>
      <c r="K55" s="21"/>
    </row>
    <row r="56" spans="1:11" x14ac:dyDescent="0.25">
      <c r="A56" s="137">
        <v>3</v>
      </c>
      <c r="B56" s="21"/>
      <c r="C56" s="21"/>
      <c r="D56" s="21" t="s">
        <v>137</v>
      </c>
      <c r="E56" s="103" t="s">
        <v>138</v>
      </c>
      <c r="F56" s="40">
        <v>33.700000000000003</v>
      </c>
      <c r="G56" s="16">
        <v>11.05</v>
      </c>
      <c r="H56" s="40">
        <v>22.65</v>
      </c>
      <c r="I56" s="22" t="s">
        <v>139</v>
      </c>
      <c r="J56" s="21"/>
      <c r="K56" s="21"/>
    </row>
    <row r="57" spans="1:11" x14ac:dyDescent="0.25">
      <c r="A57" s="137">
        <v>4</v>
      </c>
      <c r="B57" s="21"/>
      <c r="C57" s="21"/>
      <c r="D57" s="21" t="s">
        <v>140</v>
      </c>
      <c r="E57" s="103" t="s">
        <v>141</v>
      </c>
      <c r="F57" s="40">
        <v>78.8</v>
      </c>
      <c r="G57" s="16">
        <v>26</v>
      </c>
      <c r="H57" s="40">
        <v>52.8</v>
      </c>
      <c r="I57" s="22" t="s">
        <v>142</v>
      </c>
      <c r="J57" s="21"/>
      <c r="K57" s="21"/>
    </row>
    <row r="58" spans="1:11" x14ac:dyDescent="0.25">
      <c r="A58" s="137">
        <v>5</v>
      </c>
      <c r="B58" s="21"/>
      <c r="C58" s="21"/>
      <c r="D58" s="21" t="s">
        <v>143</v>
      </c>
      <c r="E58" s="103" t="s">
        <v>144</v>
      </c>
      <c r="F58" s="40">
        <v>104.60000000000001</v>
      </c>
      <c r="G58" s="16">
        <v>4.87</v>
      </c>
      <c r="H58" s="40">
        <v>99.73</v>
      </c>
      <c r="I58" s="22" t="s">
        <v>145</v>
      </c>
      <c r="J58" s="21"/>
      <c r="K58" s="21"/>
    </row>
    <row r="59" spans="1:11" x14ac:dyDescent="0.25">
      <c r="A59" s="137">
        <v>6</v>
      </c>
      <c r="B59" s="21"/>
      <c r="C59" s="21"/>
      <c r="D59" s="21" t="s">
        <v>146</v>
      </c>
      <c r="E59" s="103" t="s">
        <v>147</v>
      </c>
      <c r="F59" s="40">
        <v>136.41</v>
      </c>
      <c r="G59" s="16">
        <v>35.57</v>
      </c>
      <c r="H59" s="40">
        <v>100.84</v>
      </c>
      <c r="I59" s="22" t="s">
        <v>148</v>
      </c>
      <c r="J59" s="21"/>
      <c r="K59" s="21"/>
    </row>
    <row r="60" spans="1:11" x14ac:dyDescent="0.25">
      <c r="A60" s="137">
        <v>7</v>
      </c>
      <c r="B60" s="21"/>
      <c r="C60" s="21"/>
      <c r="D60" s="21" t="s">
        <v>149</v>
      </c>
      <c r="E60" s="103" t="s">
        <v>150</v>
      </c>
      <c r="F60" s="40">
        <v>154.81</v>
      </c>
      <c r="G60" s="16">
        <v>15.4</v>
      </c>
      <c r="H60" s="40">
        <v>139.41</v>
      </c>
      <c r="I60" s="22" t="s">
        <v>151</v>
      </c>
      <c r="J60" s="21"/>
      <c r="K60" s="21"/>
    </row>
    <row r="61" spans="1:11" x14ac:dyDescent="0.25">
      <c r="A61" s="137">
        <v>8</v>
      </c>
      <c r="B61" s="21"/>
      <c r="C61" s="21"/>
      <c r="D61" s="21" t="s">
        <v>152</v>
      </c>
      <c r="E61" s="103" t="s">
        <v>153</v>
      </c>
      <c r="F61" s="40">
        <v>66.95</v>
      </c>
      <c r="G61" s="16">
        <v>45.5</v>
      </c>
      <c r="H61" s="40">
        <v>21.45</v>
      </c>
      <c r="I61" s="22" t="s">
        <v>154</v>
      </c>
      <c r="J61" s="21"/>
      <c r="K61" s="21"/>
    </row>
    <row r="62" spans="1:11" x14ac:dyDescent="0.25">
      <c r="A62" s="137">
        <v>9</v>
      </c>
      <c r="B62" s="21" t="s">
        <v>16</v>
      </c>
      <c r="C62" s="21"/>
      <c r="D62" s="21" t="s">
        <v>155</v>
      </c>
      <c r="E62" s="103" t="s">
        <v>156</v>
      </c>
      <c r="F62" s="40">
        <v>116.09</v>
      </c>
      <c r="G62" s="16">
        <v>0</v>
      </c>
      <c r="H62" s="40">
        <v>116.09</v>
      </c>
      <c r="I62" s="22" t="s">
        <v>157</v>
      </c>
      <c r="J62" s="21"/>
      <c r="K62" s="21"/>
    </row>
    <row r="63" spans="1:11" x14ac:dyDescent="0.25">
      <c r="A63" s="137">
        <v>10</v>
      </c>
      <c r="B63" s="21"/>
      <c r="C63" s="21"/>
      <c r="D63" s="21" t="s">
        <v>158</v>
      </c>
      <c r="E63" s="103" t="s">
        <v>159</v>
      </c>
      <c r="F63" s="40">
        <v>107.5</v>
      </c>
      <c r="G63" s="16">
        <v>15.58</v>
      </c>
      <c r="H63" s="40">
        <v>91.92</v>
      </c>
      <c r="I63" s="22" t="s">
        <v>160</v>
      </c>
      <c r="J63" s="21"/>
      <c r="K63" s="21"/>
    </row>
    <row r="64" spans="1:11" x14ac:dyDescent="0.25">
      <c r="A64" s="137">
        <v>11</v>
      </c>
      <c r="B64" s="21"/>
      <c r="C64" s="21"/>
      <c r="D64" s="21" t="s">
        <v>161</v>
      </c>
      <c r="E64" s="103" t="s">
        <v>162</v>
      </c>
      <c r="F64" s="40">
        <v>55.93</v>
      </c>
      <c r="G64" s="16">
        <v>0.4</v>
      </c>
      <c r="H64" s="40">
        <v>55.53</v>
      </c>
      <c r="I64" s="22" t="s">
        <v>163</v>
      </c>
      <c r="J64" s="21"/>
      <c r="K64" s="21"/>
    </row>
    <row r="65" spans="1:11" x14ac:dyDescent="0.25">
      <c r="A65" s="137">
        <v>12</v>
      </c>
      <c r="B65" s="21"/>
      <c r="C65" s="21"/>
      <c r="D65" s="21" t="s">
        <v>164</v>
      </c>
      <c r="E65" s="103" t="s">
        <v>165</v>
      </c>
      <c r="F65" s="40">
        <v>174</v>
      </c>
      <c r="G65" s="16">
        <v>32.5</v>
      </c>
      <c r="H65" s="40">
        <v>141.5</v>
      </c>
      <c r="I65" s="22" t="s">
        <v>166</v>
      </c>
      <c r="J65" s="21"/>
      <c r="K65" s="21"/>
    </row>
    <row r="66" spans="1:11" x14ac:dyDescent="0.25">
      <c r="A66" s="137">
        <v>13</v>
      </c>
      <c r="B66" s="21"/>
      <c r="C66" s="21"/>
      <c r="D66" s="21" t="s">
        <v>167</v>
      </c>
      <c r="E66" s="103" t="s">
        <v>168</v>
      </c>
      <c r="F66" s="40">
        <v>58.53</v>
      </c>
      <c r="G66" s="16">
        <v>0</v>
      </c>
      <c r="H66" s="40">
        <v>58.53</v>
      </c>
      <c r="I66" s="22" t="s">
        <v>169</v>
      </c>
      <c r="J66" s="38">
        <v>41051</v>
      </c>
      <c r="K66" s="21"/>
    </row>
    <row r="67" spans="1:11" x14ac:dyDescent="0.25">
      <c r="A67" s="137">
        <v>14</v>
      </c>
      <c r="B67" s="21"/>
      <c r="C67" s="21"/>
      <c r="D67" s="21" t="s">
        <v>170</v>
      </c>
      <c r="E67" s="103" t="s">
        <v>171</v>
      </c>
      <c r="F67" s="40">
        <v>44.32</v>
      </c>
      <c r="G67" s="16">
        <v>0</v>
      </c>
      <c r="H67" s="40">
        <v>44.32</v>
      </c>
      <c r="I67" s="22" t="s">
        <v>172</v>
      </c>
      <c r="J67" s="21"/>
      <c r="K67" s="21"/>
    </row>
    <row r="68" spans="1:11" x14ac:dyDescent="0.25">
      <c r="A68" s="137">
        <v>15</v>
      </c>
      <c r="B68" s="21"/>
      <c r="C68" s="21"/>
      <c r="D68" s="21" t="s">
        <v>173</v>
      </c>
      <c r="E68" s="103" t="s">
        <v>174</v>
      </c>
      <c r="F68" s="40">
        <v>86.61</v>
      </c>
      <c r="G68" s="16">
        <v>1.1000000000000001</v>
      </c>
      <c r="H68" s="40">
        <v>85.51</v>
      </c>
      <c r="I68" s="22" t="s">
        <v>175</v>
      </c>
      <c r="J68" s="21"/>
      <c r="K68" s="21"/>
    </row>
    <row r="69" spans="1:11" x14ac:dyDescent="0.25">
      <c r="A69" s="137">
        <v>16</v>
      </c>
      <c r="B69" s="21"/>
      <c r="C69" s="21"/>
      <c r="D69" s="21" t="s">
        <v>176</v>
      </c>
      <c r="E69" s="103" t="s">
        <v>177</v>
      </c>
      <c r="F69" s="40">
        <v>36.1</v>
      </c>
      <c r="G69" s="16">
        <v>11.55</v>
      </c>
      <c r="H69" s="40">
        <v>24.55</v>
      </c>
      <c r="I69" s="22" t="s">
        <v>178</v>
      </c>
      <c r="J69" s="21"/>
      <c r="K69" s="21"/>
    </row>
    <row r="70" spans="1:11" x14ac:dyDescent="0.25">
      <c r="A70" s="137">
        <v>17</v>
      </c>
      <c r="B70" s="21"/>
      <c r="C70" s="21"/>
      <c r="D70" s="21" t="s">
        <v>179</v>
      </c>
      <c r="E70" s="103" t="s">
        <v>180</v>
      </c>
      <c r="F70" s="40">
        <v>32.840000000000003</v>
      </c>
      <c r="G70" s="16">
        <v>0</v>
      </c>
      <c r="H70" s="40">
        <v>32.840000000000003</v>
      </c>
      <c r="I70" s="22" t="s">
        <v>181</v>
      </c>
      <c r="J70" s="21"/>
      <c r="K70" s="21"/>
    </row>
    <row r="71" spans="1:11" x14ac:dyDescent="0.25">
      <c r="A71" s="137">
        <v>18</v>
      </c>
      <c r="B71" s="21"/>
      <c r="C71" s="21"/>
      <c r="D71" s="21" t="s">
        <v>182</v>
      </c>
      <c r="E71" s="103" t="s">
        <v>183</v>
      </c>
      <c r="F71" s="40">
        <v>34.82</v>
      </c>
      <c r="G71" s="16">
        <v>11.45</v>
      </c>
      <c r="H71" s="40">
        <v>23.37</v>
      </c>
      <c r="I71" s="22" t="s">
        <v>184</v>
      </c>
      <c r="J71" s="21"/>
      <c r="K71" s="21"/>
    </row>
    <row r="72" spans="1:11" x14ac:dyDescent="0.25">
      <c r="A72" s="137">
        <v>19</v>
      </c>
      <c r="B72" s="21"/>
      <c r="C72" s="21"/>
      <c r="D72" s="21" t="s">
        <v>185</v>
      </c>
      <c r="E72" s="103" t="s">
        <v>186</v>
      </c>
      <c r="F72" s="40">
        <v>21.45</v>
      </c>
      <c r="G72" s="16">
        <v>0</v>
      </c>
      <c r="H72" s="40">
        <v>21.45</v>
      </c>
      <c r="I72" s="22" t="s">
        <v>187</v>
      </c>
      <c r="J72" s="21"/>
      <c r="K72" s="21"/>
    </row>
    <row r="73" spans="1:11" x14ac:dyDescent="0.25">
      <c r="A73" s="137">
        <v>20</v>
      </c>
      <c r="B73" s="21"/>
      <c r="C73" s="21"/>
      <c r="D73" s="21" t="s">
        <v>188</v>
      </c>
      <c r="E73" s="103" t="s">
        <v>189</v>
      </c>
      <c r="F73" s="40">
        <v>57.75</v>
      </c>
      <c r="G73" s="16">
        <v>0.9</v>
      </c>
      <c r="H73" s="40">
        <v>56.85</v>
      </c>
      <c r="I73" s="22" t="s">
        <v>190</v>
      </c>
      <c r="J73" s="21"/>
      <c r="K73" s="21"/>
    </row>
    <row r="74" spans="1:11" x14ac:dyDescent="0.25">
      <c r="A74" s="137">
        <v>21</v>
      </c>
      <c r="B74" s="21"/>
      <c r="C74" s="21"/>
      <c r="D74" s="21" t="s">
        <v>191</v>
      </c>
      <c r="E74" s="103" t="s">
        <v>192</v>
      </c>
      <c r="F74" s="40">
        <v>49</v>
      </c>
      <c r="G74" s="16">
        <v>11.8</v>
      </c>
      <c r="H74" s="40">
        <v>37.200000000000003</v>
      </c>
      <c r="I74" s="22" t="s">
        <v>193</v>
      </c>
      <c r="J74" s="21"/>
      <c r="K74" s="21"/>
    </row>
    <row r="75" spans="1:11" x14ac:dyDescent="0.25">
      <c r="A75" s="137">
        <v>22</v>
      </c>
      <c r="B75" s="21"/>
      <c r="C75" s="21"/>
      <c r="D75" s="21" t="s">
        <v>194</v>
      </c>
      <c r="E75" s="103" t="s">
        <v>195</v>
      </c>
      <c r="F75" s="40">
        <v>179.48</v>
      </c>
      <c r="G75" s="16">
        <v>25.41</v>
      </c>
      <c r="H75" s="40">
        <v>154.07</v>
      </c>
      <c r="I75" s="22" t="s">
        <v>196</v>
      </c>
      <c r="J75" s="21"/>
      <c r="K75" s="21"/>
    </row>
    <row r="76" spans="1:11" x14ac:dyDescent="0.25">
      <c r="A76" s="137">
        <v>23</v>
      </c>
      <c r="B76" s="21"/>
      <c r="C76" s="21"/>
      <c r="D76" s="21" t="s">
        <v>197</v>
      </c>
      <c r="E76" s="103" t="s">
        <v>198</v>
      </c>
      <c r="F76" s="40">
        <v>55.09</v>
      </c>
      <c r="G76" s="16">
        <v>0.85</v>
      </c>
      <c r="H76" s="40">
        <v>54.24</v>
      </c>
      <c r="I76" s="22" t="s">
        <v>199</v>
      </c>
      <c r="J76" s="21"/>
      <c r="K76" s="21"/>
    </row>
    <row r="77" spans="1:11" x14ac:dyDescent="0.25">
      <c r="A77" s="137">
        <v>24</v>
      </c>
      <c r="B77" s="21"/>
      <c r="C77" s="21"/>
      <c r="D77" s="21" t="s">
        <v>200</v>
      </c>
      <c r="E77" s="103" t="s">
        <v>201</v>
      </c>
      <c r="F77" s="40">
        <v>181.91</v>
      </c>
      <c r="G77" s="16">
        <v>50.52</v>
      </c>
      <c r="H77" s="40">
        <v>131.38999999999999</v>
      </c>
      <c r="I77" s="22" t="s">
        <v>202</v>
      </c>
      <c r="J77" s="21"/>
      <c r="K77" s="21"/>
    </row>
    <row r="78" spans="1:11" x14ac:dyDescent="0.25">
      <c r="A78" s="137">
        <v>25</v>
      </c>
      <c r="B78" s="21"/>
      <c r="C78" s="21"/>
      <c r="D78" s="21" t="s">
        <v>203</v>
      </c>
      <c r="E78" s="103" t="s">
        <v>204</v>
      </c>
      <c r="F78" s="40">
        <v>22.45</v>
      </c>
      <c r="G78" s="16">
        <v>0</v>
      </c>
      <c r="H78" s="40">
        <v>22.45</v>
      </c>
      <c r="I78" s="22" t="s">
        <v>205</v>
      </c>
      <c r="J78" s="21"/>
      <c r="K78" s="21"/>
    </row>
    <row r="79" spans="1:11" x14ac:dyDescent="0.25">
      <c r="A79" s="137">
        <v>26</v>
      </c>
      <c r="B79" s="21"/>
      <c r="C79" s="21"/>
      <c r="D79" s="21" t="s">
        <v>206</v>
      </c>
      <c r="E79" s="103" t="s">
        <v>207</v>
      </c>
      <c r="F79" s="40">
        <v>349.69</v>
      </c>
      <c r="G79" s="16">
        <v>189.72</v>
      </c>
      <c r="H79" s="40">
        <v>159.97</v>
      </c>
      <c r="I79" s="22" t="s">
        <v>208</v>
      </c>
      <c r="J79" s="21"/>
      <c r="K79" s="21"/>
    </row>
    <row r="80" spans="1:11" x14ac:dyDescent="0.25">
      <c r="A80" s="137">
        <v>27</v>
      </c>
      <c r="B80" s="21"/>
      <c r="C80" s="21"/>
      <c r="D80" s="21" t="s">
        <v>209</v>
      </c>
      <c r="E80" s="103" t="s">
        <v>210</v>
      </c>
      <c r="F80" s="40">
        <v>324.46000000000004</v>
      </c>
      <c r="G80" s="16">
        <v>75.97</v>
      </c>
      <c r="H80" s="40">
        <v>248.49</v>
      </c>
      <c r="I80" s="22" t="s">
        <v>211</v>
      </c>
      <c r="J80" s="21"/>
      <c r="K80" s="21"/>
    </row>
    <row r="81" spans="1:11" x14ac:dyDescent="0.25">
      <c r="A81" s="137">
        <v>28</v>
      </c>
      <c r="B81" s="21" t="s">
        <v>16</v>
      </c>
      <c r="C81" s="21"/>
      <c r="D81" s="21" t="s">
        <v>212</v>
      </c>
      <c r="E81" s="103" t="s">
        <v>210</v>
      </c>
      <c r="F81" s="40">
        <v>21.45</v>
      </c>
      <c r="G81" s="16">
        <v>0</v>
      </c>
      <c r="H81" s="40">
        <v>21.45</v>
      </c>
      <c r="I81" s="22" t="s">
        <v>213</v>
      </c>
      <c r="J81" s="21"/>
      <c r="K81" s="21"/>
    </row>
    <row r="82" spans="1:11" x14ac:dyDescent="0.25">
      <c r="A82" s="137">
        <v>29</v>
      </c>
      <c r="B82" s="21"/>
      <c r="C82" s="21"/>
      <c r="D82" s="21" t="s">
        <v>214</v>
      </c>
      <c r="E82" s="103" t="s">
        <v>215</v>
      </c>
      <c r="F82" s="40">
        <v>34.299999999999997</v>
      </c>
      <c r="G82" s="16">
        <v>11.45</v>
      </c>
      <c r="H82" s="40">
        <v>22.85</v>
      </c>
      <c r="I82" s="22" t="s">
        <v>216</v>
      </c>
      <c r="J82" s="21"/>
      <c r="K82" s="21"/>
    </row>
    <row r="83" spans="1:11" x14ac:dyDescent="0.25">
      <c r="A83" s="137">
        <v>30</v>
      </c>
      <c r="B83" s="21"/>
      <c r="C83" s="21"/>
      <c r="D83" s="21" t="s">
        <v>217</v>
      </c>
      <c r="E83" s="103" t="s">
        <v>218</v>
      </c>
      <c r="F83" s="40">
        <v>126.05</v>
      </c>
      <c r="G83" s="16">
        <v>0</v>
      </c>
      <c r="H83" s="40">
        <v>126.05</v>
      </c>
      <c r="I83" s="22" t="s">
        <v>219</v>
      </c>
      <c r="J83" s="21"/>
      <c r="K83" s="21"/>
    </row>
    <row r="84" spans="1:11" x14ac:dyDescent="0.25">
      <c r="A84" s="137">
        <v>31</v>
      </c>
      <c r="B84" s="21"/>
      <c r="C84" s="21"/>
      <c r="D84" s="21" t="s">
        <v>220</v>
      </c>
      <c r="E84" s="103" t="s">
        <v>221</v>
      </c>
      <c r="F84" s="40">
        <v>101.98</v>
      </c>
      <c r="G84" s="16">
        <v>11.75</v>
      </c>
      <c r="H84" s="40">
        <v>90.23</v>
      </c>
      <c r="I84" s="22" t="s">
        <v>222</v>
      </c>
      <c r="J84" s="21"/>
      <c r="K84" s="21"/>
    </row>
    <row r="85" spans="1:11" x14ac:dyDescent="0.25">
      <c r="A85" s="137">
        <v>32</v>
      </c>
      <c r="B85" s="21"/>
      <c r="C85" s="21"/>
      <c r="D85" s="21" t="s">
        <v>223</v>
      </c>
      <c r="E85" s="103" t="s">
        <v>224</v>
      </c>
      <c r="F85" s="40">
        <v>81.87</v>
      </c>
      <c r="G85" s="16">
        <v>34.5</v>
      </c>
      <c r="H85" s="40">
        <v>47.37</v>
      </c>
      <c r="I85" s="22" t="s">
        <v>225</v>
      </c>
      <c r="J85" s="21"/>
      <c r="K85" s="21"/>
    </row>
    <row r="86" spans="1:11" x14ac:dyDescent="0.25">
      <c r="A86" s="137">
        <v>33</v>
      </c>
      <c r="B86" s="21"/>
      <c r="C86" s="21"/>
      <c r="D86" s="21" t="s">
        <v>226</v>
      </c>
      <c r="E86" s="103" t="s">
        <v>227</v>
      </c>
      <c r="F86" s="40">
        <v>63.540000000000006</v>
      </c>
      <c r="G86" s="16">
        <v>0.2</v>
      </c>
      <c r="H86" s="40">
        <v>63.34</v>
      </c>
      <c r="I86" s="22" t="s">
        <v>228</v>
      </c>
      <c r="J86" s="21"/>
      <c r="K86" s="21"/>
    </row>
    <row r="87" spans="1:11" x14ac:dyDescent="0.25">
      <c r="A87" s="137">
        <v>34</v>
      </c>
      <c r="B87" s="21"/>
      <c r="C87" s="21"/>
      <c r="D87" s="21" t="s">
        <v>229</v>
      </c>
      <c r="E87" s="103" t="s">
        <v>230</v>
      </c>
      <c r="F87" s="40">
        <v>80.23</v>
      </c>
      <c r="G87" s="16">
        <v>0.2</v>
      </c>
      <c r="H87" s="40">
        <v>80.03</v>
      </c>
      <c r="I87" s="22" t="s">
        <v>231</v>
      </c>
      <c r="J87" s="21"/>
      <c r="K87" s="21"/>
    </row>
    <row r="88" spans="1:11" x14ac:dyDescent="0.25">
      <c r="A88" s="137">
        <v>35</v>
      </c>
      <c r="B88" s="21"/>
      <c r="C88" s="21"/>
      <c r="D88" s="21" t="s">
        <v>232</v>
      </c>
      <c r="E88" s="115" t="s">
        <v>233</v>
      </c>
      <c r="F88" s="40">
        <v>65.25</v>
      </c>
      <c r="G88" s="16">
        <v>0.95</v>
      </c>
      <c r="H88" s="40">
        <v>64.3</v>
      </c>
      <c r="I88" s="22" t="s">
        <v>234</v>
      </c>
      <c r="J88" s="21"/>
      <c r="K88" s="21"/>
    </row>
    <row r="89" spans="1:11" x14ac:dyDescent="0.25">
      <c r="A89" s="137">
        <v>36</v>
      </c>
      <c r="B89" s="21"/>
      <c r="C89" s="21"/>
      <c r="D89" s="21" t="s">
        <v>235</v>
      </c>
      <c r="E89" s="103" t="s">
        <v>236</v>
      </c>
      <c r="F89" s="40">
        <v>57.190000000000005</v>
      </c>
      <c r="G89" s="16">
        <v>0.2</v>
      </c>
      <c r="H89" s="40">
        <v>56.99</v>
      </c>
      <c r="I89" s="22" t="s">
        <v>237</v>
      </c>
      <c r="J89" s="21"/>
      <c r="K89" s="21"/>
    </row>
    <row r="90" spans="1:11" x14ac:dyDescent="0.25">
      <c r="A90" s="137">
        <v>37</v>
      </c>
      <c r="B90" s="21"/>
      <c r="C90" s="21"/>
      <c r="D90" s="21" t="s">
        <v>238</v>
      </c>
      <c r="E90" s="103" t="s">
        <v>239</v>
      </c>
      <c r="F90" s="40">
        <v>32.5</v>
      </c>
      <c r="G90" s="16">
        <v>11.05</v>
      </c>
      <c r="H90" s="40">
        <v>21.45</v>
      </c>
      <c r="I90" s="22" t="s">
        <v>240</v>
      </c>
      <c r="J90" s="21"/>
      <c r="K90" s="21"/>
    </row>
    <row r="91" spans="1:11" x14ac:dyDescent="0.25">
      <c r="A91" s="137">
        <v>38</v>
      </c>
      <c r="B91" s="21"/>
      <c r="C91" s="21"/>
      <c r="D91" s="21" t="s">
        <v>241</v>
      </c>
      <c r="E91" s="103" t="s">
        <v>242</v>
      </c>
      <c r="F91" s="40">
        <v>33.5</v>
      </c>
      <c r="G91" s="16">
        <v>19.5</v>
      </c>
      <c r="H91" s="40">
        <v>14</v>
      </c>
      <c r="I91" s="22" t="s">
        <v>243</v>
      </c>
      <c r="J91" s="21"/>
      <c r="K91" s="21"/>
    </row>
    <row r="92" spans="1:11" x14ac:dyDescent="0.25">
      <c r="A92" s="137">
        <v>39</v>
      </c>
      <c r="B92" s="21"/>
      <c r="C92" s="21"/>
      <c r="D92" s="21" t="s">
        <v>244</v>
      </c>
      <c r="E92" s="103" t="s">
        <v>245</v>
      </c>
      <c r="F92" s="40">
        <v>25.11</v>
      </c>
      <c r="G92" s="16">
        <v>0</v>
      </c>
      <c r="H92" s="40">
        <v>25.11</v>
      </c>
      <c r="I92" s="22" t="s">
        <v>246</v>
      </c>
      <c r="J92" s="21"/>
      <c r="K92" s="21"/>
    </row>
    <row r="93" spans="1:11" x14ac:dyDescent="0.25">
      <c r="A93" s="137">
        <v>40</v>
      </c>
      <c r="B93" s="21"/>
      <c r="C93" s="21"/>
      <c r="D93" s="21" t="s">
        <v>247</v>
      </c>
      <c r="E93" s="103" t="s">
        <v>248</v>
      </c>
      <c r="F93" s="40">
        <v>39.409999999999997</v>
      </c>
      <c r="G93" s="16">
        <v>0</v>
      </c>
      <c r="H93" s="40">
        <v>39.409999999999997</v>
      </c>
      <c r="I93" s="22" t="s">
        <v>249</v>
      </c>
      <c r="J93" s="21"/>
      <c r="K93" s="21"/>
    </row>
    <row r="94" spans="1:11" x14ac:dyDescent="0.25">
      <c r="A94" s="137">
        <v>41</v>
      </c>
      <c r="B94" s="21"/>
      <c r="C94" s="21"/>
      <c r="D94" s="21" t="s">
        <v>250</v>
      </c>
      <c r="E94" s="103" t="s">
        <v>251</v>
      </c>
      <c r="F94" s="40">
        <v>75.62</v>
      </c>
      <c r="G94" s="16">
        <v>6.06</v>
      </c>
      <c r="H94" s="40">
        <v>69.56</v>
      </c>
      <c r="I94" s="22" t="s">
        <v>252</v>
      </c>
      <c r="J94" s="38"/>
      <c r="K94" s="21"/>
    </row>
    <row r="95" spans="1:11" x14ac:dyDescent="0.25">
      <c r="A95" s="137">
        <v>42</v>
      </c>
      <c r="B95" s="21"/>
      <c r="C95" s="21"/>
      <c r="D95" s="21" t="s">
        <v>253</v>
      </c>
      <c r="E95" s="103" t="s">
        <v>254</v>
      </c>
      <c r="F95" s="40">
        <v>63</v>
      </c>
      <c r="G95" s="16">
        <v>10.39</v>
      </c>
      <c r="H95" s="40">
        <v>52.61</v>
      </c>
      <c r="I95" s="22" t="s">
        <v>255</v>
      </c>
      <c r="J95" s="21"/>
      <c r="K95" s="21"/>
    </row>
    <row r="96" spans="1:11" x14ac:dyDescent="0.25">
      <c r="A96" s="137">
        <v>43</v>
      </c>
      <c r="B96" s="21"/>
      <c r="C96" s="21"/>
      <c r="D96" s="21" t="s">
        <v>256</v>
      </c>
      <c r="E96" s="103" t="s">
        <v>257</v>
      </c>
      <c r="F96" s="40">
        <v>434.82</v>
      </c>
      <c r="G96" s="16">
        <v>1.1399999999999999</v>
      </c>
      <c r="H96" s="40">
        <v>433.68</v>
      </c>
      <c r="I96" s="22" t="s">
        <v>258</v>
      </c>
      <c r="J96" s="38">
        <v>40990</v>
      </c>
      <c r="K96" s="21"/>
    </row>
    <row r="97" spans="1:11" x14ac:dyDescent="0.25">
      <c r="A97" s="137">
        <v>44</v>
      </c>
      <c r="B97" s="21"/>
      <c r="C97" s="21"/>
      <c r="D97" s="21" t="s">
        <v>259</v>
      </c>
      <c r="E97" s="103" t="s">
        <v>260</v>
      </c>
      <c r="F97" s="40">
        <v>94.22</v>
      </c>
      <c r="G97" s="16">
        <v>15.61</v>
      </c>
      <c r="H97" s="40">
        <v>78.61</v>
      </c>
      <c r="I97" s="22" t="s">
        <v>261</v>
      </c>
      <c r="J97" s="38">
        <v>40990</v>
      </c>
      <c r="K97" s="21"/>
    </row>
    <row r="98" spans="1:11" x14ac:dyDescent="0.25">
      <c r="A98" s="137"/>
      <c r="B98" s="21"/>
      <c r="C98" s="21"/>
      <c r="D98" s="21"/>
      <c r="E98" s="103"/>
      <c r="F98" s="40">
        <v>4014.7799999999997</v>
      </c>
      <c r="G98" s="16">
        <v>689.1400000000001</v>
      </c>
      <c r="H98" s="40">
        <v>3325.64</v>
      </c>
      <c r="I98" s="22"/>
      <c r="J98" s="38"/>
      <c r="K98" s="21"/>
    </row>
    <row r="99" spans="1:11" x14ac:dyDescent="0.25">
      <c r="A99" s="136" t="s">
        <v>15</v>
      </c>
      <c r="B99" s="32"/>
      <c r="C99" s="32"/>
      <c r="D99" s="32"/>
      <c r="E99" s="32"/>
      <c r="F99" s="32"/>
      <c r="G99" s="32"/>
      <c r="H99" s="32"/>
      <c r="I99" s="22"/>
      <c r="J99" s="21"/>
      <c r="K99" s="21"/>
    </row>
    <row r="100" spans="1:11" ht="105" x14ac:dyDescent="0.25">
      <c r="A100" s="137">
        <v>45</v>
      </c>
      <c r="B100" s="29" t="s">
        <v>114</v>
      </c>
      <c r="C100" s="29"/>
      <c r="D100" s="21" t="s">
        <v>262</v>
      </c>
      <c r="E100" s="103" t="s">
        <v>263</v>
      </c>
      <c r="F100" s="40">
        <v>21.45</v>
      </c>
      <c r="G100" s="16">
        <v>0</v>
      </c>
      <c r="H100" s="40">
        <v>21.45</v>
      </c>
      <c r="I100" s="22" t="s">
        <v>264</v>
      </c>
      <c r="J100" s="21"/>
      <c r="K100" s="21"/>
    </row>
    <row r="101" spans="1:11" ht="105" x14ac:dyDescent="0.25">
      <c r="A101" s="137">
        <v>46</v>
      </c>
      <c r="B101" s="29" t="s">
        <v>114</v>
      </c>
      <c r="C101" s="29"/>
      <c r="D101" s="21" t="s">
        <v>262</v>
      </c>
      <c r="E101" s="103" t="s">
        <v>265</v>
      </c>
      <c r="F101" s="40">
        <v>400.31</v>
      </c>
      <c r="G101" s="16">
        <v>43.96</v>
      </c>
      <c r="H101" s="40">
        <v>356.35</v>
      </c>
      <c r="I101" s="22" t="s">
        <v>266</v>
      </c>
      <c r="J101" s="21"/>
      <c r="K101" s="21"/>
    </row>
    <row r="102" spans="1:11" x14ac:dyDescent="0.25">
      <c r="A102" s="143" t="s">
        <v>15</v>
      </c>
      <c r="B102" s="34"/>
      <c r="C102" s="34"/>
      <c r="D102" s="34"/>
      <c r="E102" s="34"/>
      <c r="F102" s="34"/>
      <c r="G102" s="34"/>
      <c r="H102" s="131"/>
      <c r="I102" s="22"/>
      <c r="J102" s="21"/>
      <c r="K102" s="21"/>
    </row>
    <row r="103" spans="1:11" ht="60" x14ac:dyDescent="0.25">
      <c r="A103" s="137">
        <v>47</v>
      </c>
      <c r="B103" s="26" t="s">
        <v>121</v>
      </c>
      <c r="C103" s="26"/>
      <c r="D103" s="21" t="s">
        <v>267</v>
      </c>
      <c r="E103" s="103" t="s">
        <v>268</v>
      </c>
      <c r="F103" s="40">
        <v>91.88</v>
      </c>
      <c r="G103" s="16">
        <v>0.8</v>
      </c>
      <c r="H103" s="40">
        <v>91.08</v>
      </c>
      <c r="I103" s="22" t="s">
        <v>269</v>
      </c>
      <c r="J103" s="21"/>
      <c r="K103" s="21"/>
    </row>
    <row r="104" spans="1:11" x14ac:dyDescent="0.25">
      <c r="A104" s="137">
        <v>48</v>
      </c>
      <c r="B104" s="28"/>
      <c r="C104" s="28"/>
      <c r="D104" s="21" t="s">
        <v>270</v>
      </c>
      <c r="E104" s="103" t="s">
        <v>271</v>
      </c>
      <c r="F104" s="40">
        <v>58.19</v>
      </c>
      <c r="G104" s="16">
        <v>0</v>
      </c>
      <c r="H104" s="40">
        <v>58.19</v>
      </c>
      <c r="I104" s="22" t="s">
        <v>272</v>
      </c>
      <c r="J104" s="21"/>
      <c r="K104" s="21"/>
    </row>
    <row r="105" spans="1:11" x14ac:dyDescent="0.25">
      <c r="A105" s="136" t="s">
        <v>15</v>
      </c>
      <c r="B105" s="32"/>
      <c r="C105" s="32"/>
      <c r="D105" s="32"/>
      <c r="E105" s="32"/>
      <c r="F105" s="32"/>
      <c r="G105" s="32"/>
      <c r="H105" s="32"/>
      <c r="I105" s="22"/>
      <c r="J105" s="21"/>
      <c r="K105" s="21"/>
    </row>
    <row r="107" spans="1:11" x14ac:dyDescent="0.25">
      <c r="A107" s="135" t="s">
        <v>273</v>
      </c>
      <c r="B107" s="36"/>
      <c r="C107" s="36"/>
      <c r="D107" s="1"/>
      <c r="E107" s="1"/>
      <c r="F107" s="39"/>
      <c r="G107" s="39"/>
      <c r="H107" s="1"/>
      <c r="I107" s="1"/>
      <c r="J107" s="1"/>
      <c r="K107" s="1"/>
    </row>
    <row r="108" spans="1:11" x14ac:dyDescent="0.25">
      <c r="B108" s="36"/>
      <c r="C108" s="36"/>
      <c r="D108" s="1"/>
      <c r="E108" s="1"/>
      <c r="F108" s="39"/>
      <c r="G108" s="39"/>
      <c r="H108" s="1"/>
      <c r="I108" s="1"/>
      <c r="J108" s="1"/>
      <c r="K108" s="1"/>
    </row>
    <row r="109" spans="1:11" ht="45" x14ac:dyDescent="0.25">
      <c r="A109" s="136" t="s">
        <v>2</v>
      </c>
      <c r="B109" s="29" t="s">
        <v>3</v>
      </c>
      <c r="C109" s="29"/>
      <c r="D109" s="29" t="s">
        <v>4</v>
      </c>
      <c r="E109" s="102" t="s">
        <v>5</v>
      </c>
      <c r="F109" s="11" t="s">
        <v>127</v>
      </c>
      <c r="G109" s="11" t="s">
        <v>128</v>
      </c>
      <c r="H109" s="12" t="s">
        <v>129</v>
      </c>
      <c r="I109" s="29" t="s">
        <v>9</v>
      </c>
      <c r="J109" s="29" t="s">
        <v>130</v>
      </c>
      <c r="K109" s="29" t="s">
        <v>10</v>
      </c>
    </row>
    <row r="110" spans="1:11" x14ac:dyDescent="0.25">
      <c r="A110" s="137">
        <v>1</v>
      </c>
      <c r="B110" s="26" t="s">
        <v>16</v>
      </c>
      <c r="C110" s="26"/>
      <c r="D110" s="21" t="s">
        <v>274</v>
      </c>
      <c r="E110" s="103" t="s">
        <v>275</v>
      </c>
      <c r="F110" s="40">
        <v>536.18000000000006</v>
      </c>
      <c r="G110" s="40">
        <v>2.1</v>
      </c>
      <c r="H110" s="40">
        <v>534.08000000000004</v>
      </c>
      <c r="I110" s="22" t="s">
        <v>276</v>
      </c>
      <c r="J110" s="21"/>
      <c r="K110" s="21"/>
    </row>
    <row r="111" spans="1:11" x14ac:dyDescent="0.25">
      <c r="A111" s="137">
        <v>2</v>
      </c>
      <c r="B111" s="27"/>
      <c r="C111" s="27"/>
      <c r="D111" s="21" t="s">
        <v>277</v>
      </c>
      <c r="E111" s="103" t="s">
        <v>278</v>
      </c>
      <c r="F111" s="40">
        <v>34.21</v>
      </c>
      <c r="G111" s="40">
        <v>11.25</v>
      </c>
      <c r="H111" s="40">
        <v>22.96</v>
      </c>
      <c r="I111" s="22" t="s">
        <v>279</v>
      </c>
      <c r="J111" s="21"/>
      <c r="K111" s="21"/>
    </row>
    <row r="112" spans="1:11" x14ac:dyDescent="0.25">
      <c r="A112" s="137">
        <v>3</v>
      </c>
      <c r="B112" s="27"/>
      <c r="C112" s="27"/>
      <c r="D112" s="21" t="s">
        <v>280</v>
      </c>
      <c r="E112" s="103" t="s">
        <v>281</v>
      </c>
      <c r="F112" s="40">
        <v>229.07999999999998</v>
      </c>
      <c r="G112" s="40">
        <v>42.6</v>
      </c>
      <c r="H112" s="40">
        <v>186.48</v>
      </c>
      <c r="I112" s="22" t="s">
        <v>282</v>
      </c>
      <c r="J112" s="21"/>
      <c r="K112" s="21"/>
    </row>
    <row r="113" spans="1:11" x14ac:dyDescent="0.25">
      <c r="A113" s="137">
        <v>4</v>
      </c>
      <c r="B113" s="27"/>
      <c r="C113" s="27"/>
      <c r="D113" s="21" t="s">
        <v>283</v>
      </c>
      <c r="E113" s="103" t="s">
        <v>284</v>
      </c>
      <c r="F113" s="40">
        <v>252.72</v>
      </c>
      <c r="G113" s="40">
        <v>37.4</v>
      </c>
      <c r="H113" s="40">
        <v>215.32</v>
      </c>
      <c r="I113" s="22" t="s">
        <v>285</v>
      </c>
      <c r="J113" s="21"/>
      <c r="K113" s="21"/>
    </row>
    <row r="114" spans="1:11" x14ac:dyDescent="0.25">
      <c r="A114" s="137">
        <v>5</v>
      </c>
      <c r="B114" s="27"/>
      <c r="C114" s="27"/>
      <c r="D114" s="21" t="s">
        <v>286</v>
      </c>
      <c r="E114" s="103" t="s">
        <v>287</v>
      </c>
      <c r="F114" s="40">
        <v>84.84</v>
      </c>
      <c r="G114" s="40">
        <v>10.4</v>
      </c>
      <c r="H114" s="40">
        <v>74.44</v>
      </c>
      <c r="I114" s="22" t="s">
        <v>288</v>
      </c>
      <c r="J114" s="21"/>
      <c r="K114" s="21"/>
    </row>
    <row r="115" spans="1:11" x14ac:dyDescent="0.25">
      <c r="A115" s="137">
        <v>6</v>
      </c>
      <c r="B115" s="27"/>
      <c r="C115" s="27"/>
      <c r="D115" s="21" t="s">
        <v>289</v>
      </c>
      <c r="E115" s="103" t="s">
        <v>290</v>
      </c>
      <c r="F115" s="40">
        <v>53.78</v>
      </c>
      <c r="G115" s="40">
        <v>7.0000000000000007E-2</v>
      </c>
      <c r="H115" s="40">
        <v>53.71</v>
      </c>
      <c r="I115" s="22" t="s">
        <v>291</v>
      </c>
      <c r="J115" s="21"/>
      <c r="K115" s="21"/>
    </row>
    <row r="116" spans="1:11" x14ac:dyDescent="0.25">
      <c r="A116" s="137">
        <v>7</v>
      </c>
      <c r="B116" s="27"/>
      <c r="C116" s="27"/>
      <c r="D116" s="21" t="s">
        <v>292</v>
      </c>
      <c r="E116" s="103" t="s">
        <v>293</v>
      </c>
      <c r="F116" s="40">
        <v>53.42</v>
      </c>
      <c r="G116" s="40">
        <v>17.55</v>
      </c>
      <c r="H116" s="40">
        <v>35.869999999999997</v>
      </c>
      <c r="I116" s="22" t="s">
        <v>294</v>
      </c>
      <c r="J116" s="21"/>
      <c r="K116" s="21"/>
    </row>
    <row r="117" spans="1:11" x14ac:dyDescent="0.25">
      <c r="A117" s="137">
        <v>8</v>
      </c>
      <c r="B117" s="27"/>
      <c r="C117" s="27"/>
      <c r="D117" s="21" t="s">
        <v>295</v>
      </c>
      <c r="E117" s="103" t="s">
        <v>296</v>
      </c>
      <c r="F117" s="40">
        <v>327.19</v>
      </c>
      <c r="G117" s="40">
        <v>7.45</v>
      </c>
      <c r="H117" s="40">
        <v>319.74</v>
      </c>
      <c r="I117" s="22" t="s">
        <v>297</v>
      </c>
      <c r="J117" s="21"/>
      <c r="K117" s="21"/>
    </row>
    <row r="118" spans="1:11" x14ac:dyDescent="0.25">
      <c r="A118" s="137">
        <v>9</v>
      </c>
      <c r="B118" s="27"/>
      <c r="C118" s="27"/>
      <c r="D118" s="21" t="s">
        <v>298</v>
      </c>
      <c r="E118" s="103" t="s">
        <v>299</v>
      </c>
      <c r="F118" s="40">
        <v>64.509999999999991</v>
      </c>
      <c r="G118" s="40">
        <v>19.899999999999999</v>
      </c>
      <c r="H118" s="40">
        <v>44.61</v>
      </c>
      <c r="I118" s="22" t="s">
        <v>300</v>
      </c>
      <c r="J118" s="21"/>
      <c r="K118" s="21"/>
    </row>
    <row r="119" spans="1:11" x14ac:dyDescent="0.25">
      <c r="A119" s="137">
        <v>10</v>
      </c>
      <c r="B119" s="27"/>
      <c r="C119" s="27"/>
      <c r="D119" s="21" t="s">
        <v>301</v>
      </c>
      <c r="E119" s="103" t="s">
        <v>302</v>
      </c>
      <c r="F119" s="40">
        <v>300.3</v>
      </c>
      <c r="G119" s="40">
        <v>21.2</v>
      </c>
      <c r="H119" s="40">
        <v>279.10000000000002</v>
      </c>
      <c r="I119" s="22" t="s">
        <v>303</v>
      </c>
      <c r="J119" s="21"/>
      <c r="K119" s="21"/>
    </row>
    <row r="120" spans="1:11" x14ac:dyDescent="0.25">
      <c r="A120" s="137">
        <v>11</v>
      </c>
      <c r="B120" s="27"/>
      <c r="C120" s="27"/>
      <c r="D120" s="21" t="s">
        <v>304</v>
      </c>
      <c r="E120" s="103" t="s">
        <v>305</v>
      </c>
      <c r="F120" s="40">
        <v>77.88</v>
      </c>
      <c r="G120" s="40">
        <v>17.47</v>
      </c>
      <c r="H120" s="40">
        <v>60.41</v>
      </c>
      <c r="I120" s="22" t="s">
        <v>306</v>
      </c>
      <c r="J120" s="21"/>
      <c r="K120" s="21"/>
    </row>
    <row r="121" spans="1:11" x14ac:dyDescent="0.25">
      <c r="A121" s="137">
        <v>12</v>
      </c>
      <c r="B121" s="27"/>
      <c r="C121" s="27"/>
      <c r="D121" s="21" t="s">
        <v>307</v>
      </c>
      <c r="E121" s="103" t="s">
        <v>308</v>
      </c>
      <c r="F121" s="40">
        <v>55.95</v>
      </c>
      <c r="G121" s="40">
        <v>16.91</v>
      </c>
      <c r="H121" s="40">
        <v>39.04</v>
      </c>
      <c r="I121" s="22" t="s">
        <v>309</v>
      </c>
      <c r="J121" s="21"/>
      <c r="K121" s="21"/>
    </row>
    <row r="122" spans="1:11" x14ac:dyDescent="0.25">
      <c r="A122" s="137">
        <v>13</v>
      </c>
      <c r="B122" s="27"/>
      <c r="C122" s="27"/>
      <c r="D122" s="22" t="s">
        <v>310</v>
      </c>
      <c r="E122" s="103" t="s">
        <v>311</v>
      </c>
      <c r="F122" s="40">
        <v>296.15999999999997</v>
      </c>
      <c r="G122" s="40">
        <v>43.71</v>
      </c>
      <c r="H122" s="40">
        <v>252.45</v>
      </c>
      <c r="I122" s="22" t="s">
        <v>312</v>
      </c>
      <c r="J122" s="21"/>
      <c r="K122" s="21"/>
    </row>
    <row r="123" spans="1:11" x14ac:dyDescent="0.25">
      <c r="A123" s="137">
        <v>14</v>
      </c>
      <c r="B123" s="27"/>
      <c r="C123" s="27"/>
      <c r="D123" s="21" t="s">
        <v>313</v>
      </c>
      <c r="E123" s="103" t="s">
        <v>314</v>
      </c>
      <c r="F123" s="40">
        <v>107.81</v>
      </c>
      <c r="G123" s="40">
        <v>11.05</v>
      </c>
      <c r="H123" s="40">
        <v>96.76</v>
      </c>
      <c r="I123" s="22" t="s">
        <v>315</v>
      </c>
      <c r="J123" s="21"/>
      <c r="K123" s="21"/>
    </row>
    <row r="124" spans="1:11" x14ac:dyDescent="0.25">
      <c r="A124" s="137">
        <v>15</v>
      </c>
      <c r="B124" s="27"/>
      <c r="C124" s="27"/>
      <c r="D124" s="21" t="s">
        <v>316</v>
      </c>
      <c r="E124" s="103" t="s">
        <v>317</v>
      </c>
      <c r="F124" s="40">
        <v>59.7</v>
      </c>
      <c r="G124" s="40">
        <v>11.25</v>
      </c>
      <c r="H124" s="40">
        <v>48.45</v>
      </c>
      <c r="I124" s="22" t="s">
        <v>318</v>
      </c>
      <c r="J124" s="21"/>
      <c r="K124" s="21"/>
    </row>
    <row r="125" spans="1:11" x14ac:dyDescent="0.25">
      <c r="A125" s="137">
        <v>16</v>
      </c>
      <c r="B125" s="27"/>
      <c r="C125" s="27"/>
      <c r="D125" s="21" t="s">
        <v>319</v>
      </c>
      <c r="E125" s="103" t="s">
        <v>320</v>
      </c>
      <c r="F125" s="40">
        <v>71.22</v>
      </c>
      <c r="G125" s="40">
        <v>0</v>
      </c>
      <c r="H125" s="40">
        <v>71.22</v>
      </c>
      <c r="I125" s="22" t="s">
        <v>321</v>
      </c>
      <c r="J125" s="21"/>
      <c r="K125" s="21"/>
    </row>
    <row r="126" spans="1:11" x14ac:dyDescent="0.25">
      <c r="A126" s="137">
        <v>17</v>
      </c>
      <c r="B126" s="27"/>
      <c r="C126" s="27"/>
      <c r="D126" s="21" t="s">
        <v>322</v>
      </c>
      <c r="E126" s="103" t="s">
        <v>323</v>
      </c>
      <c r="F126" s="40">
        <v>62.180000000000007</v>
      </c>
      <c r="G126" s="40">
        <v>18.98</v>
      </c>
      <c r="H126" s="40">
        <v>43.2</v>
      </c>
      <c r="I126" s="22" t="s">
        <v>324</v>
      </c>
      <c r="J126" s="21"/>
      <c r="K126" s="21"/>
    </row>
    <row r="127" spans="1:11" x14ac:dyDescent="0.25">
      <c r="A127" s="137">
        <v>18</v>
      </c>
      <c r="B127" s="27"/>
      <c r="C127" s="27"/>
      <c r="D127" s="21" t="s">
        <v>325</v>
      </c>
      <c r="E127" s="103" t="s">
        <v>326</v>
      </c>
      <c r="F127" s="40">
        <v>204.95</v>
      </c>
      <c r="G127" s="40">
        <v>58.98</v>
      </c>
      <c r="H127" s="40">
        <v>145.97</v>
      </c>
      <c r="I127" s="22" t="s">
        <v>327</v>
      </c>
      <c r="J127" s="21"/>
      <c r="K127" s="21"/>
    </row>
    <row r="128" spans="1:11" x14ac:dyDescent="0.25">
      <c r="A128" s="137">
        <v>19</v>
      </c>
      <c r="B128" s="27"/>
      <c r="C128" s="27"/>
      <c r="D128" s="21" t="s">
        <v>328</v>
      </c>
      <c r="E128" s="103" t="s">
        <v>329</v>
      </c>
      <c r="F128" s="40">
        <v>50.599999999999994</v>
      </c>
      <c r="G128" s="40">
        <v>4.5199999999999996</v>
      </c>
      <c r="H128" s="40">
        <v>46.08</v>
      </c>
      <c r="I128" s="22" t="s">
        <v>330</v>
      </c>
      <c r="J128" s="21"/>
      <c r="K128" s="21"/>
    </row>
    <row r="129" spans="1:11" x14ac:dyDescent="0.25">
      <c r="A129" s="137">
        <v>20</v>
      </c>
      <c r="B129" s="27"/>
      <c r="C129" s="27"/>
      <c r="D129" s="21" t="s">
        <v>331</v>
      </c>
      <c r="E129" s="103" t="s">
        <v>332</v>
      </c>
      <c r="F129" s="40">
        <v>95.46</v>
      </c>
      <c r="G129" s="40">
        <v>29.72</v>
      </c>
      <c r="H129" s="40">
        <v>65.739999999999995</v>
      </c>
      <c r="I129" s="22" t="s">
        <v>333</v>
      </c>
      <c r="J129" s="21"/>
      <c r="K129" s="21"/>
    </row>
    <row r="130" spans="1:11" x14ac:dyDescent="0.25">
      <c r="A130" s="137">
        <v>21</v>
      </c>
      <c r="B130" s="27"/>
      <c r="C130" s="27"/>
      <c r="D130" s="21" t="s">
        <v>334</v>
      </c>
      <c r="E130" s="103" t="s">
        <v>335</v>
      </c>
      <c r="F130" s="40">
        <v>571.35</v>
      </c>
      <c r="G130" s="40">
        <v>61.82</v>
      </c>
      <c r="H130" s="40">
        <v>509.53</v>
      </c>
      <c r="I130" s="22" t="s">
        <v>336</v>
      </c>
      <c r="J130" s="21"/>
      <c r="K130" s="21"/>
    </row>
    <row r="131" spans="1:11" x14ac:dyDescent="0.25">
      <c r="A131" s="137">
        <v>22</v>
      </c>
      <c r="B131" s="27"/>
      <c r="C131" s="27"/>
      <c r="D131" s="21" t="s">
        <v>337</v>
      </c>
      <c r="E131" s="103" t="s">
        <v>338</v>
      </c>
      <c r="F131" s="40">
        <v>113.02000000000001</v>
      </c>
      <c r="G131" s="40">
        <v>5.79</v>
      </c>
      <c r="H131" s="40">
        <v>107.23</v>
      </c>
      <c r="I131" s="22" t="s">
        <v>339</v>
      </c>
      <c r="J131" s="21"/>
      <c r="K131" s="21"/>
    </row>
    <row r="132" spans="1:11" x14ac:dyDescent="0.25">
      <c r="A132" s="137">
        <v>23</v>
      </c>
      <c r="B132" s="27"/>
      <c r="C132" s="27"/>
      <c r="D132" s="21" t="s">
        <v>340</v>
      </c>
      <c r="E132" s="103" t="s">
        <v>341</v>
      </c>
      <c r="F132" s="40">
        <v>58.19</v>
      </c>
      <c r="G132" s="40">
        <v>11.05</v>
      </c>
      <c r="H132" s="40">
        <v>47.14</v>
      </c>
      <c r="I132" s="22" t="s">
        <v>342</v>
      </c>
      <c r="J132" s="21"/>
      <c r="K132" s="21"/>
    </row>
    <row r="133" spans="1:11" x14ac:dyDescent="0.25">
      <c r="A133" s="137">
        <v>24</v>
      </c>
      <c r="B133" s="27"/>
      <c r="C133" s="27"/>
      <c r="D133" s="21" t="s">
        <v>343</v>
      </c>
      <c r="E133" s="103" t="s">
        <v>344</v>
      </c>
      <c r="F133" s="40">
        <v>39.409999999999997</v>
      </c>
      <c r="G133" s="40">
        <v>19.5</v>
      </c>
      <c r="H133" s="40">
        <v>19.91</v>
      </c>
      <c r="I133" s="22" t="s">
        <v>345</v>
      </c>
      <c r="J133" s="21"/>
      <c r="K133" s="21"/>
    </row>
    <row r="134" spans="1:11" x14ac:dyDescent="0.25">
      <c r="A134" s="137">
        <v>25</v>
      </c>
      <c r="B134" s="27"/>
      <c r="C134" s="27"/>
      <c r="D134" s="21" t="s">
        <v>346</v>
      </c>
      <c r="E134" s="103" t="s">
        <v>347</v>
      </c>
      <c r="F134" s="40">
        <v>32.5</v>
      </c>
      <c r="G134" s="40">
        <v>11.05</v>
      </c>
      <c r="H134" s="40">
        <v>21.45</v>
      </c>
      <c r="I134" s="22" t="s">
        <v>348</v>
      </c>
      <c r="J134" s="21"/>
      <c r="K134" s="21"/>
    </row>
    <row r="135" spans="1:11" x14ac:dyDescent="0.25">
      <c r="A135" s="137">
        <v>26</v>
      </c>
      <c r="B135" s="27"/>
      <c r="C135" s="27"/>
      <c r="D135" s="21" t="s">
        <v>349</v>
      </c>
      <c r="E135" s="103" t="s">
        <v>350</v>
      </c>
      <c r="F135" s="40">
        <v>37.46</v>
      </c>
      <c r="G135" s="40">
        <v>0</v>
      </c>
      <c r="H135" s="40">
        <v>37.46</v>
      </c>
      <c r="I135" s="22" t="s">
        <v>351</v>
      </c>
      <c r="J135" s="21"/>
      <c r="K135" s="21"/>
    </row>
    <row r="136" spans="1:11" x14ac:dyDescent="0.25">
      <c r="A136" s="137">
        <v>27</v>
      </c>
      <c r="B136" s="27"/>
      <c r="C136" s="27"/>
      <c r="D136" s="21" t="s">
        <v>352</v>
      </c>
      <c r="E136" s="103" t="s">
        <v>353</v>
      </c>
      <c r="F136" s="40">
        <v>85.86999999999999</v>
      </c>
      <c r="G136" s="40">
        <v>11.05</v>
      </c>
      <c r="H136" s="40">
        <v>74.819999999999993</v>
      </c>
      <c r="I136" s="22" t="s">
        <v>354</v>
      </c>
      <c r="J136" s="21"/>
      <c r="K136" s="21"/>
    </row>
    <row r="137" spans="1:11" x14ac:dyDescent="0.25">
      <c r="A137" s="137">
        <v>28</v>
      </c>
      <c r="B137" s="27"/>
      <c r="C137" s="27"/>
      <c r="D137" s="21" t="s">
        <v>355</v>
      </c>
      <c r="E137" s="103" t="s">
        <v>356</v>
      </c>
      <c r="F137" s="40">
        <v>55.95</v>
      </c>
      <c r="G137" s="40">
        <v>0</v>
      </c>
      <c r="H137" s="40">
        <v>55.95</v>
      </c>
      <c r="I137" s="22" t="s">
        <v>357</v>
      </c>
      <c r="J137" s="21"/>
      <c r="K137" s="21"/>
    </row>
    <row r="138" spans="1:11" x14ac:dyDescent="0.25">
      <c r="A138" s="137">
        <v>29</v>
      </c>
      <c r="B138" s="28"/>
      <c r="C138" s="28"/>
      <c r="D138" s="21" t="s">
        <v>358</v>
      </c>
      <c r="E138" s="103" t="s">
        <v>359</v>
      </c>
      <c r="F138" s="40">
        <v>90.95</v>
      </c>
      <c r="G138" s="40">
        <v>0</v>
      </c>
      <c r="H138" s="40">
        <v>90.95</v>
      </c>
      <c r="I138" s="22" t="s">
        <v>360</v>
      </c>
      <c r="J138" s="21"/>
      <c r="K138" s="21"/>
    </row>
    <row r="139" spans="1:11" x14ac:dyDescent="0.25">
      <c r="A139" s="136" t="s">
        <v>15</v>
      </c>
      <c r="B139" s="32"/>
      <c r="C139" s="32"/>
      <c r="D139" s="32"/>
      <c r="E139" s="32"/>
      <c r="F139" s="32"/>
      <c r="G139" s="40"/>
      <c r="H139" s="40"/>
      <c r="I139" s="22"/>
      <c r="J139" s="21"/>
      <c r="K139" s="21"/>
    </row>
    <row r="140" spans="1:11" ht="105" x14ac:dyDescent="0.25">
      <c r="A140" s="137">
        <v>30</v>
      </c>
      <c r="B140" s="29" t="s">
        <v>114</v>
      </c>
      <c r="C140" s="29"/>
      <c r="D140" s="21" t="s">
        <v>361</v>
      </c>
      <c r="E140" s="103" t="s">
        <v>362</v>
      </c>
      <c r="F140" s="40">
        <v>1669.98</v>
      </c>
      <c r="G140" s="40">
        <v>657.23</v>
      </c>
      <c r="H140" s="40">
        <v>1012.75</v>
      </c>
      <c r="I140" s="22" t="s">
        <v>363</v>
      </c>
      <c r="J140" s="21"/>
      <c r="K140" s="21"/>
    </row>
    <row r="141" spans="1:11" x14ac:dyDescent="0.25">
      <c r="A141" s="137">
        <v>31</v>
      </c>
      <c r="B141" s="29"/>
      <c r="C141" s="29"/>
      <c r="D141" s="21" t="s">
        <v>364</v>
      </c>
      <c r="E141" s="103" t="s">
        <v>365</v>
      </c>
      <c r="F141" s="40">
        <v>129.02000000000001</v>
      </c>
      <c r="G141" s="40">
        <v>11.57</v>
      </c>
      <c r="H141" s="40">
        <v>117.45</v>
      </c>
      <c r="I141" s="22" t="s">
        <v>366</v>
      </c>
      <c r="J141" s="21"/>
      <c r="K141" s="21"/>
    </row>
    <row r="142" spans="1:11" x14ac:dyDescent="0.25">
      <c r="A142" s="137">
        <v>32</v>
      </c>
      <c r="B142" s="29"/>
      <c r="C142" s="29"/>
      <c r="D142" s="21" t="s">
        <v>367</v>
      </c>
      <c r="E142" s="103" t="s">
        <v>368</v>
      </c>
      <c r="F142" s="40">
        <v>68.7</v>
      </c>
      <c r="G142" s="40">
        <v>11.05</v>
      </c>
      <c r="H142" s="40">
        <v>57.65</v>
      </c>
      <c r="I142" s="22" t="s">
        <v>369</v>
      </c>
      <c r="J142" s="21"/>
      <c r="K142" s="21"/>
    </row>
    <row r="143" spans="1:11" x14ac:dyDescent="0.25">
      <c r="A143" s="137">
        <v>33</v>
      </c>
      <c r="B143" s="29"/>
      <c r="C143" s="29"/>
      <c r="D143" s="21" t="s">
        <v>370</v>
      </c>
      <c r="E143" s="103" t="s">
        <v>371</v>
      </c>
      <c r="F143" s="40">
        <v>98.01</v>
      </c>
      <c r="G143" s="40">
        <v>11.25</v>
      </c>
      <c r="H143" s="40">
        <v>86.76</v>
      </c>
      <c r="I143" s="22" t="s">
        <v>372</v>
      </c>
      <c r="J143" s="21"/>
      <c r="K143" s="21"/>
    </row>
    <row r="144" spans="1:11" x14ac:dyDescent="0.25">
      <c r="A144" s="143" t="s">
        <v>15</v>
      </c>
      <c r="B144" s="34"/>
      <c r="C144" s="34"/>
      <c r="D144" s="34"/>
      <c r="E144" s="34"/>
      <c r="F144" s="34"/>
      <c r="G144" s="34"/>
      <c r="H144" s="131"/>
      <c r="I144" s="22"/>
      <c r="J144" s="21"/>
      <c r="K144" s="21"/>
    </row>
    <row r="145" spans="1:11" ht="60" x14ac:dyDescent="0.25">
      <c r="A145" s="137">
        <v>34</v>
      </c>
      <c r="B145" s="29" t="s">
        <v>121</v>
      </c>
      <c r="C145" s="29"/>
      <c r="D145" s="21" t="s">
        <v>373</v>
      </c>
      <c r="E145" s="103" t="s">
        <v>374</v>
      </c>
      <c r="F145" s="40">
        <v>230.67</v>
      </c>
      <c r="G145" s="16">
        <v>1</v>
      </c>
      <c r="H145" s="40">
        <v>229.67</v>
      </c>
      <c r="I145" s="22" t="s">
        <v>375</v>
      </c>
      <c r="J145" s="21"/>
      <c r="K145" s="21"/>
    </row>
    <row r="146" spans="1:11" x14ac:dyDescent="0.25">
      <c r="A146" s="137">
        <v>35</v>
      </c>
      <c r="B146" s="29"/>
      <c r="C146" s="29"/>
      <c r="D146" s="21" t="s">
        <v>376</v>
      </c>
      <c r="E146" s="103" t="s">
        <v>377</v>
      </c>
      <c r="F146" s="40">
        <v>317.57</v>
      </c>
      <c r="G146" s="16">
        <v>94.04</v>
      </c>
      <c r="H146" s="40">
        <v>223.53</v>
      </c>
      <c r="I146" s="22" t="s">
        <v>378</v>
      </c>
      <c r="J146" s="21"/>
      <c r="K146" s="21"/>
    </row>
    <row r="147" spans="1:11" x14ac:dyDescent="0.25">
      <c r="A147" s="137">
        <v>36</v>
      </c>
      <c r="B147" s="29"/>
      <c r="C147" s="29"/>
      <c r="D147" s="21" t="s">
        <v>379</v>
      </c>
      <c r="E147" s="103" t="s">
        <v>380</v>
      </c>
      <c r="F147" s="40">
        <v>1046.1130000000001</v>
      </c>
      <c r="G147" s="16">
        <v>450.87</v>
      </c>
      <c r="H147" s="40">
        <v>595.24300000000005</v>
      </c>
      <c r="I147" s="22" t="s">
        <v>381</v>
      </c>
      <c r="J147" s="21"/>
      <c r="K147" s="21"/>
    </row>
    <row r="148" spans="1:11" x14ac:dyDescent="0.25">
      <c r="A148" s="136" t="s">
        <v>15</v>
      </c>
      <c r="B148" s="32"/>
      <c r="C148" s="32"/>
      <c r="D148" s="32"/>
      <c r="E148" s="32"/>
      <c r="F148" s="32"/>
      <c r="G148" s="16"/>
      <c r="H148" s="40"/>
      <c r="I148" s="22"/>
      <c r="J148" s="21"/>
      <c r="K148" s="21"/>
    </row>
    <row r="149" spans="1:11" ht="105" x14ac:dyDescent="0.25">
      <c r="A149" s="137">
        <v>37</v>
      </c>
      <c r="B149" s="29" t="s">
        <v>382</v>
      </c>
      <c r="C149" s="29"/>
      <c r="D149" s="21" t="s">
        <v>383</v>
      </c>
      <c r="E149" s="103" t="s">
        <v>384</v>
      </c>
      <c r="F149" s="40">
        <v>337.89000000000004</v>
      </c>
      <c r="G149" s="40">
        <v>0.6</v>
      </c>
      <c r="H149" s="40">
        <v>337.29</v>
      </c>
      <c r="I149" s="22" t="s">
        <v>385</v>
      </c>
      <c r="J149" s="21"/>
      <c r="K149" s="21"/>
    </row>
    <row r="150" spans="1:11" x14ac:dyDescent="0.25">
      <c r="A150" s="143" t="s">
        <v>15</v>
      </c>
      <c r="B150" s="34"/>
      <c r="C150" s="34"/>
      <c r="D150" s="34"/>
      <c r="E150" s="34"/>
      <c r="F150" s="34"/>
      <c r="G150" s="34"/>
      <c r="H150" s="131"/>
      <c r="I150" s="22"/>
      <c r="J150" s="21"/>
      <c r="K150" s="21"/>
    </row>
    <row r="151" spans="1:11" ht="30" x14ac:dyDescent="0.25">
      <c r="A151" s="137">
        <v>38</v>
      </c>
      <c r="B151" s="29" t="s">
        <v>386</v>
      </c>
      <c r="C151" s="29"/>
      <c r="D151" s="21" t="s">
        <v>387</v>
      </c>
      <c r="E151" s="103" t="s">
        <v>388</v>
      </c>
      <c r="F151" s="40">
        <v>299.32</v>
      </c>
      <c r="G151" s="40">
        <v>35.54</v>
      </c>
      <c r="H151" s="40">
        <v>263.77999999999997</v>
      </c>
      <c r="I151" s="22" t="s">
        <v>389</v>
      </c>
      <c r="J151" s="21"/>
      <c r="K151" s="21"/>
    </row>
    <row r="152" spans="1:11" x14ac:dyDescent="0.25">
      <c r="A152" s="136" t="s">
        <v>15</v>
      </c>
      <c r="B152" s="32"/>
      <c r="C152" s="32"/>
      <c r="D152" s="32"/>
      <c r="E152" s="32"/>
      <c r="F152" s="32"/>
      <c r="G152" s="40"/>
      <c r="H152" s="40"/>
      <c r="I152" s="22"/>
      <c r="J152" s="21"/>
      <c r="K152" s="21"/>
    </row>
    <row r="153" spans="1:11" ht="45" x14ac:dyDescent="0.25">
      <c r="A153" s="137">
        <v>39</v>
      </c>
      <c r="B153" s="29" t="s">
        <v>390</v>
      </c>
      <c r="C153" s="29"/>
      <c r="D153" s="21" t="s">
        <v>391</v>
      </c>
      <c r="E153" s="103" t="s">
        <v>392</v>
      </c>
      <c r="F153" s="40">
        <v>258.64999999999998</v>
      </c>
      <c r="G153" s="40">
        <v>37.92</v>
      </c>
      <c r="H153" s="40">
        <v>220.73</v>
      </c>
      <c r="I153" s="22" t="s">
        <v>393</v>
      </c>
      <c r="J153" s="21"/>
      <c r="K153" s="21"/>
    </row>
    <row r="154" spans="1:11" x14ac:dyDescent="0.25">
      <c r="A154" s="136" t="s">
        <v>15</v>
      </c>
      <c r="B154" s="32"/>
      <c r="C154" s="32"/>
      <c r="D154" s="32"/>
      <c r="E154" s="32"/>
      <c r="F154" s="32"/>
      <c r="G154" s="40"/>
      <c r="H154" s="40"/>
      <c r="I154" s="1"/>
      <c r="J154" s="21"/>
      <c r="K154" s="21"/>
    </row>
    <row r="155" spans="1:11" ht="60" x14ac:dyDescent="0.25">
      <c r="A155" s="137">
        <v>40</v>
      </c>
      <c r="B155" s="29" t="s">
        <v>394</v>
      </c>
      <c r="C155" s="29"/>
      <c r="D155" s="21" t="s">
        <v>395</v>
      </c>
      <c r="E155" s="103" t="s">
        <v>396</v>
      </c>
      <c r="F155" s="40">
        <v>180.83</v>
      </c>
      <c r="G155" s="40">
        <v>27.05</v>
      </c>
      <c r="H155" s="40">
        <v>153.78</v>
      </c>
      <c r="I155" s="22" t="s">
        <v>393</v>
      </c>
      <c r="J155" s="21"/>
      <c r="K155" s="21"/>
    </row>
    <row r="156" spans="1:11" x14ac:dyDescent="0.25">
      <c r="A156" s="144" t="s">
        <v>15</v>
      </c>
      <c r="B156" s="132"/>
      <c r="C156" s="132"/>
      <c r="D156" s="132"/>
      <c r="E156" s="132"/>
      <c r="F156" s="132"/>
      <c r="G156" s="132"/>
      <c r="H156" s="133"/>
      <c r="I156" s="1"/>
      <c r="J156" s="1"/>
      <c r="K156" s="1"/>
    </row>
    <row r="157" spans="1:1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45" x14ac:dyDescent="0.25">
      <c r="A158" s="136" t="s">
        <v>2</v>
      </c>
      <c r="B158" s="29" t="s">
        <v>3</v>
      </c>
      <c r="C158" s="29"/>
      <c r="D158" s="29" t="s">
        <v>4</v>
      </c>
      <c r="E158" s="102" t="s">
        <v>5</v>
      </c>
      <c r="F158" s="11" t="s">
        <v>6</v>
      </c>
      <c r="G158" s="11" t="s">
        <v>7</v>
      </c>
      <c r="H158" s="11" t="s">
        <v>8</v>
      </c>
      <c r="I158" s="29" t="s">
        <v>9</v>
      </c>
      <c r="J158" s="29" t="s">
        <v>130</v>
      </c>
      <c r="K158" s="29" t="s">
        <v>10</v>
      </c>
    </row>
    <row r="159" spans="1:11" ht="30" x14ac:dyDescent="0.25">
      <c r="A159" s="137">
        <v>1</v>
      </c>
      <c r="B159" s="29" t="s">
        <v>397</v>
      </c>
      <c r="C159" s="29"/>
      <c r="D159" s="21" t="s">
        <v>398</v>
      </c>
      <c r="E159" s="103" t="s">
        <v>392</v>
      </c>
      <c r="F159" s="16">
        <v>753.37</v>
      </c>
      <c r="G159" s="16">
        <v>1.2</v>
      </c>
      <c r="H159" s="40">
        <v>752.17</v>
      </c>
      <c r="I159" s="37" t="s">
        <v>399</v>
      </c>
      <c r="J159" s="21"/>
      <c r="K159" s="21"/>
    </row>
    <row r="160" spans="1:11" x14ac:dyDescent="0.25">
      <c r="A160" s="143" t="s">
        <v>15</v>
      </c>
      <c r="B160" s="34"/>
      <c r="C160" s="34"/>
      <c r="D160" s="34"/>
      <c r="E160" s="105"/>
      <c r="F160" s="12">
        <v>753.37</v>
      </c>
      <c r="G160" s="12">
        <v>1.2</v>
      </c>
      <c r="H160" s="12">
        <v>752.17</v>
      </c>
      <c r="I160" s="22"/>
      <c r="J160" s="21"/>
      <c r="K160" s="21"/>
    </row>
    <row r="162" spans="1:1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45" x14ac:dyDescent="0.25">
      <c r="A163" s="136" t="s">
        <v>2</v>
      </c>
      <c r="B163" s="29" t="s">
        <v>3</v>
      </c>
      <c r="C163" s="29"/>
      <c r="D163" s="29" t="s">
        <v>4</v>
      </c>
      <c r="E163" s="102" t="s">
        <v>5</v>
      </c>
      <c r="F163" s="11" t="s">
        <v>127</v>
      </c>
      <c r="G163" s="11" t="s">
        <v>128</v>
      </c>
      <c r="H163" s="12" t="s">
        <v>129</v>
      </c>
      <c r="I163" s="29" t="s">
        <v>9</v>
      </c>
      <c r="J163" s="29" t="s">
        <v>130</v>
      </c>
      <c r="K163" s="29" t="s">
        <v>10</v>
      </c>
    </row>
    <row r="164" spans="1:11" ht="90" x14ac:dyDescent="0.25">
      <c r="A164" s="137">
        <v>1</v>
      </c>
      <c r="B164" s="29" t="s">
        <v>11</v>
      </c>
      <c r="C164" s="29"/>
      <c r="D164" s="21" t="s">
        <v>400</v>
      </c>
      <c r="E164" s="103" t="s">
        <v>401</v>
      </c>
      <c r="F164" s="40">
        <v>89.35</v>
      </c>
      <c r="G164" s="40">
        <v>11.55</v>
      </c>
      <c r="H164" s="40">
        <v>77.8</v>
      </c>
      <c r="I164" s="22" t="s">
        <v>402</v>
      </c>
      <c r="J164" s="21"/>
      <c r="K164" s="41"/>
    </row>
    <row r="165" spans="1:11" x14ac:dyDescent="0.25">
      <c r="A165" s="136" t="s">
        <v>15</v>
      </c>
      <c r="B165" s="32"/>
      <c r="C165" s="32"/>
      <c r="D165" s="32"/>
      <c r="E165" s="106"/>
      <c r="F165" s="12">
        <v>89.35</v>
      </c>
      <c r="G165" s="12">
        <v>11.55</v>
      </c>
      <c r="H165" s="12">
        <v>77.8</v>
      </c>
      <c r="I165" s="22"/>
      <c r="J165" s="21"/>
      <c r="K165" s="1"/>
    </row>
    <row r="166" spans="1:11" ht="45" x14ac:dyDescent="0.25">
      <c r="A166" s="136" t="s">
        <v>2</v>
      </c>
      <c r="B166" s="29" t="s">
        <v>3</v>
      </c>
      <c r="C166" s="29"/>
      <c r="D166" s="29" t="s">
        <v>4</v>
      </c>
      <c r="E166" s="102" t="s">
        <v>5</v>
      </c>
      <c r="F166" s="11" t="s">
        <v>127</v>
      </c>
      <c r="G166" s="11" t="s">
        <v>128</v>
      </c>
      <c r="H166" s="12" t="s">
        <v>129</v>
      </c>
      <c r="I166" s="29" t="s">
        <v>9</v>
      </c>
      <c r="J166" s="29" t="s">
        <v>130</v>
      </c>
      <c r="K166" s="29" t="s">
        <v>10</v>
      </c>
    </row>
    <row r="167" spans="1:11" x14ac:dyDescent="0.25">
      <c r="A167" s="137">
        <v>1</v>
      </c>
      <c r="B167" s="26" t="s">
        <v>16</v>
      </c>
      <c r="C167" s="26"/>
      <c r="D167" s="21" t="s">
        <v>403</v>
      </c>
      <c r="E167" s="103" t="s">
        <v>404</v>
      </c>
      <c r="F167" s="40">
        <v>295.09000000000003</v>
      </c>
      <c r="G167" s="40">
        <v>35.479999999999997</v>
      </c>
      <c r="H167" s="40">
        <v>259.61</v>
      </c>
      <c r="I167" s="22" t="s">
        <v>405</v>
      </c>
      <c r="J167" s="21"/>
      <c r="K167" s="41"/>
    </row>
    <row r="168" spans="1:11" x14ac:dyDescent="0.25">
      <c r="A168" s="137">
        <v>2</v>
      </c>
      <c r="B168" s="27"/>
      <c r="C168" s="27"/>
      <c r="D168" s="21" t="s">
        <v>406</v>
      </c>
      <c r="E168" s="103" t="s">
        <v>407</v>
      </c>
      <c r="F168" s="40">
        <v>486.59000000000003</v>
      </c>
      <c r="G168" s="40">
        <v>138.05000000000001</v>
      </c>
      <c r="H168" s="40">
        <v>348.54</v>
      </c>
      <c r="I168" s="22" t="s">
        <v>408</v>
      </c>
      <c r="J168" s="21"/>
      <c r="K168" s="1"/>
    </row>
    <row r="169" spans="1:11" x14ac:dyDescent="0.25">
      <c r="A169" s="137">
        <v>3</v>
      </c>
      <c r="B169" s="27"/>
      <c r="C169" s="27"/>
      <c r="D169" s="21" t="s">
        <v>409</v>
      </c>
      <c r="E169" s="103" t="s">
        <v>410</v>
      </c>
      <c r="F169" s="40">
        <v>66.069999999999993</v>
      </c>
      <c r="G169" s="40">
        <v>0.25</v>
      </c>
      <c r="H169" s="40">
        <v>65.819999999999993</v>
      </c>
      <c r="I169" s="22" t="s">
        <v>411</v>
      </c>
      <c r="J169" s="21"/>
      <c r="K169" s="1"/>
    </row>
    <row r="170" spans="1:11" x14ac:dyDescent="0.25">
      <c r="A170" s="137">
        <v>4</v>
      </c>
      <c r="B170" s="27"/>
      <c r="C170" s="27"/>
      <c r="D170" s="21" t="s">
        <v>412</v>
      </c>
      <c r="E170" s="103" t="s">
        <v>413</v>
      </c>
      <c r="F170" s="40">
        <v>73.790000000000006</v>
      </c>
      <c r="G170" s="40">
        <v>0.25</v>
      </c>
      <c r="H170" s="40">
        <v>73.540000000000006</v>
      </c>
      <c r="I170" s="22" t="s">
        <v>414</v>
      </c>
      <c r="J170" s="21"/>
      <c r="K170" s="1"/>
    </row>
    <row r="171" spans="1:11" x14ac:dyDescent="0.25">
      <c r="A171" s="137">
        <v>5</v>
      </c>
      <c r="B171" s="27"/>
      <c r="C171" s="27"/>
      <c r="D171" s="21" t="s">
        <v>415</v>
      </c>
      <c r="E171" s="103" t="s">
        <v>416</v>
      </c>
      <c r="F171" s="40">
        <v>75.02</v>
      </c>
      <c r="G171" s="40">
        <v>12.05</v>
      </c>
      <c r="H171" s="40">
        <v>62.97</v>
      </c>
      <c r="I171" s="22" t="s">
        <v>417</v>
      </c>
      <c r="J171" s="21"/>
      <c r="K171" s="1"/>
    </row>
    <row r="172" spans="1:11" x14ac:dyDescent="0.25">
      <c r="A172" s="137">
        <v>6</v>
      </c>
      <c r="B172" s="27"/>
      <c r="C172" s="27"/>
      <c r="D172" s="21" t="s">
        <v>418</v>
      </c>
      <c r="E172" s="103" t="s">
        <v>419</v>
      </c>
      <c r="F172" s="40">
        <v>619.53</v>
      </c>
      <c r="G172" s="40">
        <v>58.54</v>
      </c>
      <c r="H172" s="40">
        <v>560.99</v>
      </c>
      <c r="I172" s="22" t="s">
        <v>420</v>
      </c>
      <c r="J172" s="21"/>
      <c r="K172" s="1"/>
    </row>
    <row r="173" spans="1:11" x14ac:dyDescent="0.25">
      <c r="A173" s="137">
        <v>7</v>
      </c>
      <c r="B173" s="27"/>
      <c r="C173" s="27"/>
      <c r="D173" s="21" t="s">
        <v>421</v>
      </c>
      <c r="E173" s="103" t="s">
        <v>422</v>
      </c>
      <c r="F173" s="40">
        <v>32.5</v>
      </c>
      <c r="G173" s="40">
        <v>0</v>
      </c>
      <c r="H173" s="40">
        <v>32.5</v>
      </c>
      <c r="I173" s="22" t="s">
        <v>423</v>
      </c>
      <c r="J173" s="21"/>
      <c r="K173" s="1"/>
    </row>
    <row r="174" spans="1:11" x14ac:dyDescent="0.25">
      <c r="A174" s="137">
        <v>8</v>
      </c>
      <c r="B174" s="27"/>
      <c r="C174" s="27"/>
      <c r="D174" s="21" t="s">
        <v>424</v>
      </c>
      <c r="E174" s="103" t="s">
        <v>425</v>
      </c>
      <c r="F174" s="40">
        <v>293.95000000000005</v>
      </c>
      <c r="G174" s="40">
        <v>72.430000000000007</v>
      </c>
      <c r="H174" s="40">
        <v>221.52</v>
      </c>
      <c r="I174" s="22" t="s">
        <v>426</v>
      </c>
      <c r="J174" s="21"/>
      <c r="K174" s="1"/>
    </row>
    <row r="175" spans="1:11" x14ac:dyDescent="0.25">
      <c r="A175" s="137">
        <v>9</v>
      </c>
      <c r="B175" s="27"/>
      <c r="C175" s="27"/>
      <c r="D175" s="21" t="s">
        <v>427</v>
      </c>
      <c r="E175" s="103" t="s">
        <v>428</v>
      </c>
      <c r="F175" s="40">
        <v>123.53999999999999</v>
      </c>
      <c r="G175" s="40">
        <v>50.94</v>
      </c>
      <c r="H175" s="40">
        <v>72.599999999999994</v>
      </c>
      <c r="I175" s="22" t="s">
        <v>429</v>
      </c>
      <c r="J175" s="21"/>
      <c r="K175" s="1"/>
    </row>
    <row r="176" spans="1:11" x14ac:dyDescent="0.25">
      <c r="A176" s="137">
        <v>10</v>
      </c>
      <c r="B176" s="27"/>
      <c r="C176" s="27"/>
      <c r="D176" s="21" t="s">
        <v>430</v>
      </c>
      <c r="E176" s="103" t="s">
        <v>431</v>
      </c>
      <c r="F176" s="40">
        <v>21.45</v>
      </c>
      <c r="G176" s="40">
        <v>0</v>
      </c>
      <c r="H176" s="40">
        <v>21.45</v>
      </c>
      <c r="I176" s="22" t="s">
        <v>432</v>
      </c>
      <c r="J176" s="21"/>
      <c r="K176" s="1"/>
    </row>
    <row r="177" spans="1:10" x14ac:dyDescent="0.25">
      <c r="A177" s="137">
        <v>11</v>
      </c>
      <c r="B177" s="27"/>
      <c r="C177" s="27"/>
      <c r="D177" s="21" t="s">
        <v>433</v>
      </c>
      <c r="E177" s="103" t="s">
        <v>434</v>
      </c>
      <c r="F177" s="40">
        <v>62.790000000000006</v>
      </c>
      <c r="G177" s="40">
        <v>12.23</v>
      </c>
      <c r="H177" s="40">
        <v>50.56</v>
      </c>
      <c r="I177" s="22" t="s">
        <v>435</v>
      </c>
      <c r="J177" s="21"/>
    </row>
    <row r="178" spans="1:10" x14ac:dyDescent="0.25">
      <c r="A178" s="137">
        <v>12</v>
      </c>
      <c r="B178" s="27"/>
      <c r="C178" s="27"/>
      <c r="D178" s="21" t="s">
        <v>436</v>
      </c>
      <c r="E178" s="103" t="s">
        <v>437</v>
      </c>
      <c r="F178" s="40">
        <v>75.740000000000009</v>
      </c>
      <c r="G178" s="40">
        <v>13.57</v>
      </c>
      <c r="H178" s="40">
        <v>62.17</v>
      </c>
      <c r="I178" s="22" t="s">
        <v>438</v>
      </c>
      <c r="J178" s="21"/>
    </row>
    <row r="179" spans="1:10" x14ac:dyDescent="0.25">
      <c r="A179" s="137">
        <v>13</v>
      </c>
      <c r="B179" s="27"/>
      <c r="C179" s="27"/>
      <c r="D179" s="21" t="s">
        <v>439</v>
      </c>
      <c r="E179" s="103" t="s">
        <v>440</v>
      </c>
      <c r="F179" s="40">
        <v>34.450000000000003</v>
      </c>
      <c r="G179" s="40">
        <v>2.6</v>
      </c>
      <c r="H179" s="40">
        <v>31.85</v>
      </c>
      <c r="I179" s="22" t="s">
        <v>441</v>
      </c>
      <c r="J179" s="21"/>
    </row>
    <row r="180" spans="1:10" x14ac:dyDescent="0.25">
      <c r="A180" s="137">
        <v>14</v>
      </c>
      <c r="B180" s="27"/>
      <c r="C180" s="27"/>
      <c r="D180" s="21" t="s">
        <v>442</v>
      </c>
      <c r="E180" s="103" t="s">
        <v>443</v>
      </c>
      <c r="F180" s="40">
        <v>105.79</v>
      </c>
      <c r="G180" s="40">
        <v>6.26</v>
      </c>
      <c r="H180" s="40">
        <v>99.53</v>
      </c>
      <c r="I180" s="22" t="s">
        <v>444</v>
      </c>
      <c r="J180" s="21"/>
    </row>
    <row r="181" spans="1:10" x14ac:dyDescent="0.25">
      <c r="A181" s="137">
        <v>15</v>
      </c>
      <c r="B181" s="27"/>
      <c r="C181" s="27"/>
      <c r="D181" s="21" t="s">
        <v>445</v>
      </c>
      <c r="E181" s="103" t="s">
        <v>446</v>
      </c>
      <c r="F181" s="40">
        <v>37.409999999999997</v>
      </c>
      <c r="G181" s="40">
        <v>0</v>
      </c>
      <c r="H181" s="40">
        <v>37.409999999999997</v>
      </c>
      <c r="I181" s="22" t="s">
        <v>447</v>
      </c>
      <c r="J181" s="21"/>
    </row>
    <row r="182" spans="1:10" x14ac:dyDescent="0.25">
      <c r="A182" s="137">
        <v>16</v>
      </c>
      <c r="B182" s="27"/>
      <c r="C182" s="27"/>
      <c r="D182" s="21" t="s">
        <v>448</v>
      </c>
      <c r="E182" s="103" t="s">
        <v>449</v>
      </c>
      <c r="F182" s="40">
        <v>55.370000000000005</v>
      </c>
      <c r="G182" s="40">
        <v>11.05</v>
      </c>
      <c r="H182" s="40">
        <v>44.32</v>
      </c>
      <c r="I182" s="22" t="s">
        <v>450</v>
      </c>
      <c r="J182" s="21"/>
    </row>
    <row r="183" spans="1:10" x14ac:dyDescent="0.25">
      <c r="A183" s="137">
        <v>17</v>
      </c>
      <c r="B183" s="27"/>
      <c r="C183" s="27"/>
      <c r="D183" s="21" t="s">
        <v>451</v>
      </c>
      <c r="E183" s="103" t="s">
        <v>452</v>
      </c>
      <c r="F183" s="40">
        <v>32.5</v>
      </c>
      <c r="G183" s="40">
        <v>19.5</v>
      </c>
      <c r="H183" s="40">
        <v>13</v>
      </c>
      <c r="I183" s="22" t="s">
        <v>453</v>
      </c>
      <c r="J183" s="21"/>
    </row>
    <row r="184" spans="1:10" x14ac:dyDescent="0.25">
      <c r="A184" s="137">
        <v>18</v>
      </c>
      <c r="B184" s="27"/>
      <c r="C184" s="27"/>
      <c r="D184" s="21" t="s">
        <v>454</v>
      </c>
      <c r="E184" s="103" t="s">
        <v>455</v>
      </c>
      <c r="F184" s="40">
        <v>52.18</v>
      </c>
      <c r="G184" s="40">
        <v>11.65</v>
      </c>
      <c r="H184" s="40">
        <v>40.53</v>
      </c>
      <c r="I184" s="22" t="s">
        <v>456</v>
      </c>
      <c r="J184" s="21"/>
    </row>
    <row r="185" spans="1:10" x14ac:dyDescent="0.25">
      <c r="A185" s="137">
        <v>19</v>
      </c>
      <c r="B185" s="27"/>
      <c r="C185" s="27"/>
      <c r="D185" s="21" t="s">
        <v>457</v>
      </c>
      <c r="E185" s="103" t="s">
        <v>458</v>
      </c>
      <c r="F185" s="40">
        <v>300.82</v>
      </c>
      <c r="G185" s="40">
        <v>21.37</v>
      </c>
      <c r="H185" s="40">
        <v>279.45</v>
      </c>
      <c r="I185" s="22" t="s">
        <v>459</v>
      </c>
      <c r="J185" s="21"/>
    </row>
    <row r="186" spans="1:10" x14ac:dyDescent="0.25">
      <c r="A186" s="137">
        <v>20</v>
      </c>
      <c r="B186" s="27"/>
      <c r="C186" s="27"/>
      <c r="D186" s="21" t="s">
        <v>460</v>
      </c>
      <c r="E186" s="103" t="s">
        <v>461</v>
      </c>
      <c r="F186" s="40">
        <v>684.38</v>
      </c>
      <c r="G186" s="40">
        <v>449.53</v>
      </c>
      <c r="H186" s="40">
        <v>234.85</v>
      </c>
      <c r="I186" s="22" t="s">
        <v>462</v>
      </c>
      <c r="J186" s="21"/>
    </row>
    <row r="187" spans="1:10" x14ac:dyDescent="0.25">
      <c r="A187" s="137">
        <v>21</v>
      </c>
      <c r="B187" s="27"/>
      <c r="C187" s="27"/>
      <c r="D187" s="21" t="s">
        <v>463</v>
      </c>
      <c r="E187" s="103" t="s">
        <v>464</v>
      </c>
      <c r="F187" s="40">
        <v>32.5</v>
      </c>
      <c r="G187" s="40">
        <v>19.5</v>
      </c>
      <c r="H187" s="40">
        <v>13</v>
      </c>
      <c r="I187" s="22" t="s">
        <v>465</v>
      </c>
      <c r="J187" s="21"/>
    </row>
    <row r="188" spans="1:10" x14ac:dyDescent="0.25">
      <c r="A188" s="137">
        <v>22</v>
      </c>
      <c r="B188" s="27"/>
      <c r="C188" s="27"/>
      <c r="D188" s="21" t="s">
        <v>466</v>
      </c>
      <c r="E188" s="103" t="s">
        <v>467</v>
      </c>
      <c r="F188" s="40">
        <v>29.53</v>
      </c>
      <c r="G188" s="40">
        <v>0</v>
      </c>
      <c r="H188" s="40">
        <v>29.53</v>
      </c>
      <c r="I188" s="22" t="s">
        <v>468</v>
      </c>
      <c r="J188" s="21"/>
    </row>
    <row r="189" spans="1:10" x14ac:dyDescent="0.25">
      <c r="A189" s="137">
        <v>23</v>
      </c>
      <c r="B189" s="27"/>
      <c r="C189" s="27"/>
      <c r="D189" s="21" t="s">
        <v>469</v>
      </c>
      <c r="E189" s="103" t="s">
        <v>470</v>
      </c>
      <c r="F189" s="40">
        <v>40.75</v>
      </c>
      <c r="G189" s="40">
        <v>0.5</v>
      </c>
      <c r="H189" s="40">
        <v>40.25</v>
      </c>
      <c r="I189" s="22" t="s">
        <v>471</v>
      </c>
      <c r="J189" s="21"/>
    </row>
    <row r="190" spans="1:10" x14ac:dyDescent="0.25">
      <c r="A190" s="137">
        <v>24</v>
      </c>
      <c r="B190" s="27"/>
      <c r="C190" s="27"/>
      <c r="D190" s="21" t="s">
        <v>472</v>
      </c>
      <c r="E190" s="103" t="s">
        <v>473</v>
      </c>
      <c r="F190" s="40">
        <v>121.11999999999999</v>
      </c>
      <c r="G190" s="40">
        <v>11.3</v>
      </c>
      <c r="H190" s="40">
        <v>109.82</v>
      </c>
      <c r="I190" s="22" t="s">
        <v>474</v>
      </c>
      <c r="J190" s="21"/>
    </row>
    <row r="191" spans="1:10" x14ac:dyDescent="0.25">
      <c r="A191" s="137">
        <v>25</v>
      </c>
      <c r="B191" s="27"/>
      <c r="C191" s="27"/>
      <c r="D191" s="21" t="s">
        <v>475</v>
      </c>
      <c r="E191" s="103" t="s">
        <v>476</v>
      </c>
      <c r="F191" s="40">
        <v>44.32</v>
      </c>
      <c r="G191" s="40">
        <v>0</v>
      </c>
      <c r="H191" s="40">
        <v>44.32</v>
      </c>
      <c r="I191" s="22" t="s">
        <v>477</v>
      </c>
      <c r="J191" s="21"/>
    </row>
    <row r="192" spans="1:10" x14ac:dyDescent="0.25">
      <c r="A192" s="137">
        <v>26</v>
      </c>
      <c r="B192" s="27"/>
      <c r="C192" s="27"/>
      <c r="D192" s="21" t="s">
        <v>478</v>
      </c>
      <c r="E192" s="103" t="s">
        <v>479</v>
      </c>
      <c r="F192" s="40">
        <v>32.5</v>
      </c>
      <c r="G192" s="40">
        <v>11.05</v>
      </c>
      <c r="H192" s="40">
        <v>21.45</v>
      </c>
      <c r="I192" s="22" t="s">
        <v>480</v>
      </c>
      <c r="J192" s="21"/>
    </row>
    <row r="193" spans="1:11" x14ac:dyDescent="0.25">
      <c r="A193" s="137">
        <v>27</v>
      </c>
      <c r="B193" s="27"/>
      <c r="C193" s="27"/>
      <c r="D193" s="21" t="s">
        <v>481</v>
      </c>
      <c r="E193" s="103" t="s">
        <v>482</v>
      </c>
      <c r="F193" s="40">
        <v>403.59000000000003</v>
      </c>
      <c r="G193" s="40">
        <v>56.55</v>
      </c>
      <c r="H193" s="40">
        <v>347.04</v>
      </c>
      <c r="I193" s="22" t="s">
        <v>483</v>
      </c>
      <c r="J193" s="21"/>
      <c r="K193" s="1"/>
    </row>
    <row r="194" spans="1:11" x14ac:dyDescent="0.25">
      <c r="A194" s="137">
        <v>28</v>
      </c>
      <c r="B194" s="27"/>
      <c r="C194" s="27"/>
      <c r="D194" s="21" t="s">
        <v>484</v>
      </c>
      <c r="E194" s="103" t="s">
        <v>485</v>
      </c>
      <c r="F194" s="40">
        <v>21.45</v>
      </c>
      <c r="G194" s="40">
        <v>0</v>
      </c>
      <c r="H194" s="40">
        <v>21.45</v>
      </c>
      <c r="I194" s="22" t="s">
        <v>486</v>
      </c>
      <c r="J194" s="21"/>
      <c r="K194" s="1"/>
    </row>
    <row r="195" spans="1:11" x14ac:dyDescent="0.25">
      <c r="A195" s="137">
        <v>29</v>
      </c>
      <c r="B195" s="27"/>
      <c r="C195" s="27"/>
      <c r="D195" s="21" t="s">
        <v>487</v>
      </c>
      <c r="E195" s="103" t="s">
        <v>488</v>
      </c>
      <c r="F195" s="40">
        <v>38.42</v>
      </c>
      <c r="G195" s="40">
        <v>0</v>
      </c>
      <c r="H195" s="40">
        <v>38.42</v>
      </c>
      <c r="I195" s="22" t="s">
        <v>489</v>
      </c>
      <c r="J195" s="21"/>
      <c r="K195" s="1"/>
    </row>
    <row r="196" spans="1:11" x14ac:dyDescent="0.25">
      <c r="A196" s="137">
        <v>30</v>
      </c>
      <c r="B196" s="27"/>
      <c r="C196" s="27"/>
      <c r="D196" s="21" t="s">
        <v>490</v>
      </c>
      <c r="E196" s="103" t="s">
        <v>491</v>
      </c>
      <c r="F196" s="40">
        <v>96.149999999999991</v>
      </c>
      <c r="G196" s="40">
        <v>11.55</v>
      </c>
      <c r="H196" s="40">
        <v>84.6</v>
      </c>
      <c r="I196" s="22" t="s">
        <v>492</v>
      </c>
      <c r="J196" s="21"/>
      <c r="K196" s="1"/>
    </row>
    <row r="197" spans="1:11" x14ac:dyDescent="0.25">
      <c r="A197" s="137">
        <v>31</v>
      </c>
      <c r="B197" s="28"/>
      <c r="C197" s="28"/>
      <c r="D197" s="21" t="s">
        <v>493</v>
      </c>
      <c r="E197" s="103" t="s">
        <v>494</v>
      </c>
      <c r="F197" s="40">
        <v>24.24</v>
      </c>
      <c r="G197" s="40">
        <v>0.5</v>
      </c>
      <c r="H197" s="40">
        <v>23.74</v>
      </c>
      <c r="I197" s="22" t="s">
        <v>495</v>
      </c>
      <c r="J197" s="21"/>
      <c r="K197" s="1"/>
    </row>
    <row r="198" spans="1:11" x14ac:dyDescent="0.25">
      <c r="A198" s="137"/>
      <c r="B198" s="28"/>
      <c r="C198" s="28"/>
      <c r="D198" s="21"/>
      <c r="E198" s="103"/>
      <c r="F198" s="40"/>
      <c r="G198" s="40"/>
      <c r="H198" s="40">
        <v>3386.83</v>
      </c>
      <c r="I198" s="22"/>
      <c r="J198" s="21"/>
      <c r="K198" s="1"/>
    </row>
    <row r="199" spans="1:11" ht="45" x14ac:dyDescent="0.25">
      <c r="A199" s="136" t="s">
        <v>2</v>
      </c>
      <c r="B199" s="29" t="s">
        <v>3</v>
      </c>
      <c r="C199" s="29"/>
      <c r="D199" s="29" t="s">
        <v>4</v>
      </c>
      <c r="E199" s="102" t="s">
        <v>5</v>
      </c>
      <c r="F199" s="11" t="s">
        <v>127</v>
      </c>
      <c r="G199" s="11" t="s">
        <v>128</v>
      </c>
      <c r="H199" s="12" t="s">
        <v>129</v>
      </c>
      <c r="I199" s="29" t="s">
        <v>9</v>
      </c>
      <c r="J199" s="29" t="s">
        <v>130</v>
      </c>
      <c r="K199" s="53" t="s">
        <v>10</v>
      </c>
    </row>
    <row r="200" spans="1:11" ht="60" x14ac:dyDescent="0.25">
      <c r="A200" s="137">
        <v>1</v>
      </c>
      <c r="B200" s="33" t="s">
        <v>496</v>
      </c>
      <c r="C200" s="1"/>
      <c r="D200" s="21" t="s">
        <v>497</v>
      </c>
      <c r="E200" s="103" t="s">
        <v>498</v>
      </c>
      <c r="F200" s="40">
        <v>644.70000000000005</v>
      </c>
      <c r="G200" s="40">
        <v>26.6</v>
      </c>
      <c r="H200" s="40">
        <v>618.1</v>
      </c>
      <c r="I200" s="22" t="s">
        <v>499</v>
      </c>
      <c r="J200" s="21"/>
      <c r="K200" s="41"/>
    </row>
    <row r="201" spans="1:11" x14ac:dyDescent="0.25">
      <c r="A201" s="143" t="s">
        <v>15</v>
      </c>
      <c r="B201" s="34"/>
      <c r="C201" s="34"/>
      <c r="D201" s="34"/>
      <c r="E201" s="105"/>
      <c r="F201" s="12">
        <v>644.70000000000005</v>
      </c>
      <c r="G201" s="12">
        <v>26.6</v>
      </c>
      <c r="H201" s="12">
        <v>618.1</v>
      </c>
      <c r="I201" s="22"/>
      <c r="J201" s="21"/>
      <c r="K201" s="42"/>
    </row>
    <row r="202" spans="1:11" ht="45" x14ac:dyDescent="0.25">
      <c r="A202" s="136" t="s">
        <v>2</v>
      </c>
      <c r="B202" s="29" t="s">
        <v>3</v>
      </c>
      <c r="C202" s="29"/>
      <c r="D202" s="29" t="s">
        <v>4</v>
      </c>
      <c r="E202" s="102" t="s">
        <v>5</v>
      </c>
      <c r="F202" s="11" t="s">
        <v>127</v>
      </c>
      <c r="G202" s="11" t="s">
        <v>128</v>
      </c>
      <c r="H202" s="12" t="s">
        <v>129</v>
      </c>
      <c r="I202" s="29" t="s">
        <v>9</v>
      </c>
      <c r="J202" s="29" t="s">
        <v>130</v>
      </c>
      <c r="K202" s="53" t="s">
        <v>10</v>
      </c>
    </row>
    <row r="203" spans="1:11" ht="105" x14ac:dyDescent="0.25">
      <c r="A203" s="137">
        <v>2</v>
      </c>
      <c r="B203" s="26" t="s">
        <v>114</v>
      </c>
      <c r="C203" s="26"/>
      <c r="D203" s="21" t="s">
        <v>500</v>
      </c>
      <c r="E203" s="103" t="s">
        <v>501</v>
      </c>
      <c r="F203" s="40">
        <v>32.5</v>
      </c>
      <c r="G203" s="40">
        <v>0</v>
      </c>
      <c r="H203" s="40">
        <v>32.5</v>
      </c>
      <c r="I203" s="22" t="s">
        <v>502</v>
      </c>
      <c r="J203" s="21"/>
      <c r="K203" s="1"/>
    </row>
    <row r="204" spans="1:11" x14ac:dyDescent="0.25">
      <c r="A204" s="137">
        <v>3</v>
      </c>
      <c r="B204" s="28"/>
      <c r="C204" s="28"/>
      <c r="D204" s="21" t="s">
        <v>503</v>
      </c>
      <c r="E204" s="103" t="s">
        <v>504</v>
      </c>
      <c r="F204" s="40">
        <v>462.32</v>
      </c>
      <c r="G204" s="40">
        <v>52.9</v>
      </c>
      <c r="H204" s="40">
        <v>409.42</v>
      </c>
      <c r="I204" s="22" t="s">
        <v>505</v>
      </c>
      <c r="J204" s="21"/>
      <c r="K204" s="1"/>
    </row>
    <row r="205" spans="1:11" x14ac:dyDescent="0.25">
      <c r="A205" s="143" t="s">
        <v>15</v>
      </c>
      <c r="B205" s="34"/>
      <c r="C205" s="34"/>
      <c r="D205" s="34"/>
      <c r="E205" s="105"/>
      <c r="F205" s="12">
        <v>462.32</v>
      </c>
      <c r="G205" s="12">
        <v>52.9</v>
      </c>
      <c r="H205" s="12">
        <v>409.42</v>
      </c>
      <c r="I205" s="22"/>
      <c r="J205" s="21"/>
      <c r="K205" s="42"/>
    </row>
    <row r="206" spans="1:11" x14ac:dyDescent="0.25">
      <c r="A206" s="138" t="s">
        <v>506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45" x14ac:dyDescent="0.25">
      <c r="A208" s="136" t="s">
        <v>2</v>
      </c>
      <c r="B208" s="29" t="s">
        <v>3</v>
      </c>
      <c r="C208" s="29"/>
      <c r="D208" s="29" t="s">
        <v>4</v>
      </c>
      <c r="E208" s="102" t="s">
        <v>5</v>
      </c>
      <c r="F208" s="11" t="s">
        <v>127</v>
      </c>
      <c r="G208" s="11" t="s">
        <v>128</v>
      </c>
      <c r="H208" s="12" t="s">
        <v>129</v>
      </c>
      <c r="I208" s="29" t="s">
        <v>9</v>
      </c>
      <c r="J208" s="29" t="s">
        <v>130</v>
      </c>
      <c r="K208" s="29" t="s">
        <v>10</v>
      </c>
    </row>
    <row r="209" spans="1:11" ht="45" x14ac:dyDescent="0.25">
      <c r="A209" s="137">
        <v>1</v>
      </c>
      <c r="B209" s="29" t="s">
        <v>507</v>
      </c>
      <c r="C209" s="29"/>
      <c r="D209" s="21" t="s">
        <v>508</v>
      </c>
      <c r="E209" s="103" t="s">
        <v>509</v>
      </c>
      <c r="F209" s="40">
        <v>1640.38</v>
      </c>
      <c r="G209" s="40">
        <v>34.25</v>
      </c>
      <c r="H209" s="40">
        <v>1606.13</v>
      </c>
      <c r="I209" s="22" t="s">
        <v>510</v>
      </c>
      <c r="J209" s="21"/>
      <c r="K209" s="41"/>
    </row>
    <row r="210" spans="1:11" x14ac:dyDescent="0.25">
      <c r="A210" s="136" t="s">
        <v>15</v>
      </c>
      <c r="B210" s="32"/>
      <c r="C210" s="32"/>
      <c r="D210" s="32"/>
      <c r="E210" s="106"/>
      <c r="F210" s="12">
        <v>1640.38</v>
      </c>
      <c r="G210" s="12">
        <v>34.25</v>
      </c>
      <c r="H210" s="12">
        <v>1606.13</v>
      </c>
      <c r="I210" s="22"/>
      <c r="J210" s="21"/>
      <c r="K210" s="1"/>
    </row>
    <row r="211" spans="1:11" x14ac:dyDescent="0.25">
      <c r="A211" s="136"/>
      <c r="B211" s="32"/>
      <c r="C211" s="32"/>
      <c r="D211" s="32"/>
      <c r="E211" s="106"/>
      <c r="F211" s="12"/>
      <c r="G211" s="12"/>
      <c r="H211" s="12"/>
      <c r="I211" s="22"/>
      <c r="J211" s="21"/>
      <c r="K211" s="1"/>
    </row>
    <row r="212" spans="1:11" ht="45" x14ac:dyDescent="0.25">
      <c r="A212" s="136" t="s">
        <v>2</v>
      </c>
      <c r="B212" s="29" t="s">
        <v>3</v>
      </c>
      <c r="C212" s="29"/>
      <c r="D212" s="29" t="s">
        <v>4</v>
      </c>
      <c r="E212" s="102" t="s">
        <v>5</v>
      </c>
      <c r="F212" s="11" t="s">
        <v>127</v>
      </c>
      <c r="G212" s="11" t="s">
        <v>128</v>
      </c>
      <c r="H212" s="12" t="s">
        <v>129</v>
      </c>
      <c r="I212" s="29" t="s">
        <v>9</v>
      </c>
      <c r="J212" s="29" t="s">
        <v>130</v>
      </c>
      <c r="K212" s="29" t="s">
        <v>10</v>
      </c>
    </row>
    <row r="213" spans="1:11" x14ac:dyDescent="0.25">
      <c r="A213" s="137">
        <v>1</v>
      </c>
      <c r="B213" s="26" t="s">
        <v>16</v>
      </c>
      <c r="C213" s="26"/>
      <c r="D213" s="21" t="s">
        <v>511</v>
      </c>
      <c r="E213" s="103" t="s">
        <v>512</v>
      </c>
      <c r="F213" s="40">
        <v>378.71</v>
      </c>
      <c r="G213" s="40">
        <v>22.77</v>
      </c>
      <c r="H213" s="40">
        <v>355.94</v>
      </c>
      <c r="I213" s="22" t="s">
        <v>513</v>
      </c>
      <c r="J213" s="21"/>
      <c r="K213" s="1"/>
    </row>
    <row r="214" spans="1:11" x14ac:dyDescent="0.25">
      <c r="A214" s="137">
        <v>2</v>
      </c>
      <c r="B214" s="27"/>
      <c r="C214" s="27"/>
      <c r="D214" s="21" t="s">
        <v>514</v>
      </c>
      <c r="E214" s="103" t="s">
        <v>515</v>
      </c>
      <c r="F214" s="40">
        <v>37.409999999999997</v>
      </c>
      <c r="G214" s="40">
        <v>0</v>
      </c>
      <c r="H214" s="40">
        <v>37.409999999999997</v>
      </c>
      <c r="I214" s="22"/>
      <c r="J214" s="21"/>
      <c r="K214" s="1"/>
    </row>
    <row r="215" spans="1:11" x14ac:dyDescent="0.25">
      <c r="A215" s="137">
        <v>3</v>
      </c>
      <c r="B215" s="27"/>
      <c r="C215" s="27"/>
      <c r="D215" s="21" t="s">
        <v>516</v>
      </c>
      <c r="E215" s="103" t="s">
        <v>517</v>
      </c>
      <c r="F215" s="40">
        <v>385.85</v>
      </c>
      <c r="G215" s="40">
        <v>35.11</v>
      </c>
      <c r="H215" s="40">
        <v>350.74</v>
      </c>
      <c r="I215" s="22"/>
      <c r="J215" s="21"/>
      <c r="K215" s="1"/>
    </row>
    <row r="216" spans="1:11" x14ac:dyDescent="0.25">
      <c r="A216" s="137">
        <v>4</v>
      </c>
      <c r="B216" s="27"/>
      <c r="C216" s="27"/>
      <c r="D216" s="21" t="s">
        <v>518</v>
      </c>
      <c r="E216" s="103" t="s">
        <v>519</v>
      </c>
      <c r="F216" s="40">
        <v>37.409999999999997</v>
      </c>
      <c r="G216" s="40">
        <v>0</v>
      </c>
      <c r="H216" s="40">
        <v>37.409999999999997</v>
      </c>
      <c r="I216" s="22"/>
      <c r="J216" s="21"/>
      <c r="K216" s="1"/>
    </row>
    <row r="217" spans="1:11" x14ac:dyDescent="0.25">
      <c r="A217" s="137">
        <v>5</v>
      </c>
      <c r="B217" s="27"/>
      <c r="C217" s="27"/>
      <c r="D217" s="21" t="s">
        <v>520</v>
      </c>
      <c r="E217" s="103" t="s">
        <v>521</v>
      </c>
      <c r="F217" s="40">
        <v>165.19</v>
      </c>
      <c r="G217" s="40">
        <v>34.75</v>
      </c>
      <c r="H217" s="40">
        <v>130.44</v>
      </c>
      <c r="I217" s="22"/>
      <c r="J217" s="21"/>
      <c r="K217" s="1"/>
    </row>
    <row r="218" spans="1:11" x14ac:dyDescent="0.25">
      <c r="A218" s="137">
        <v>6</v>
      </c>
      <c r="B218" s="27"/>
      <c r="C218" s="27"/>
      <c r="D218" s="21" t="s">
        <v>522</v>
      </c>
      <c r="E218" s="103" t="s">
        <v>523</v>
      </c>
      <c r="F218" s="40">
        <v>307.73</v>
      </c>
      <c r="G218" s="40">
        <v>55.12</v>
      </c>
      <c r="H218" s="40">
        <v>252.61</v>
      </c>
      <c r="I218" s="73" t="s">
        <v>524</v>
      </c>
      <c r="J218" s="21"/>
      <c r="K218" s="1"/>
    </row>
    <row r="219" spans="1:11" x14ac:dyDescent="0.25">
      <c r="A219" s="137">
        <v>7</v>
      </c>
      <c r="B219" s="27"/>
      <c r="C219" s="27"/>
      <c r="D219" s="21" t="s">
        <v>525</v>
      </c>
      <c r="E219" s="103" t="s">
        <v>526</v>
      </c>
      <c r="F219" s="40">
        <v>722.37</v>
      </c>
      <c r="G219" s="40">
        <v>16.37</v>
      </c>
      <c r="H219" s="40">
        <v>706</v>
      </c>
      <c r="I219" s="22"/>
      <c r="J219" s="21"/>
      <c r="K219" s="1"/>
    </row>
    <row r="220" spans="1:11" x14ac:dyDescent="0.25">
      <c r="A220" s="137">
        <v>8</v>
      </c>
      <c r="B220" s="27"/>
      <c r="C220" s="27"/>
      <c r="D220" s="21" t="s">
        <v>527</v>
      </c>
      <c r="E220" s="103" t="s">
        <v>528</v>
      </c>
      <c r="F220" s="40">
        <v>21.45</v>
      </c>
      <c r="G220" s="40">
        <v>0</v>
      </c>
      <c r="H220" s="40">
        <v>21.45</v>
      </c>
      <c r="I220" s="22"/>
      <c r="J220" s="21"/>
      <c r="K220" s="1"/>
    </row>
    <row r="221" spans="1:11" x14ac:dyDescent="0.25">
      <c r="A221" s="137">
        <v>9</v>
      </c>
      <c r="B221" s="27"/>
      <c r="C221" s="27"/>
      <c r="D221" s="21" t="s">
        <v>529</v>
      </c>
      <c r="E221" s="103" t="s">
        <v>530</v>
      </c>
      <c r="F221" s="40">
        <v>32.840000000000003</v>
      </c>
      <c r="G221" s="40">
        <v>11.05</v>
      </c>
      <c r="H221" s="40">
        <v>21.79</v>
      </c>
      <c r="I221" s="22"/>
      <c r="J221" s="21"/>
      <c r="K221" s="1"/>
    </row>
    <row r="222" spans="1:11" x14ac:dyDescent="0.25">
      <c r="A222" s="137">
        <v>10</v>
      </c>
      <c r="B222" s="27"/>
      <c r="C222" s="27"/>
      <c r="D222" s="21" t="s">
        <v>531</v>
      </c>
      <c r="E222" s="103" t="s">
        <v>532</v>
      </c>
      <c r="F222" s="40">
        <v>84.94</v>
      </c>
      <c r="G222" s="40">
        <v>11.05</v>
      </c>
      <c r="H222" s="40">
        <v>73.89</v>
      </c>
      <c r="I222" s="22"/>
      <c r="J222" s="21"/>
      <c r="K222" s="1"/>
    </row>
    <row r="223" spans="1:11" x14ac:dyDescent="0.25">
      <c r="A223" s="137">
        <v>11</v>
      </c>
      <c r="B223" s="27"/>
      <c r="C223" s="27"/>
      <c r="D223" s="21" t="s">
        <v>533</v>
      </c>
      <c r="E223" s="103" t="s">
        <v>534</v>
      </c>
      <c r="F223" s="40">
        <v>32.5</v>
      </c>
      <c r="G223" s="40">
        <v>11.05</v>
      </c>
      <c r="H223" s="40">
        <v>21.45</v>
      </c>
      <c r="I223" s="22"/>
      <c r="J223" s="21"/>
      <c r="K223" s="1"/>
    </row>
    <row r="224" spans="1:11" x14ac:dyDescent="0.25">
      <c r="A224" s="137">
        <v>12</v>
      </c>
      <c r="B224" s="28"/>
      <c r="C224" s="28"/>
      <c r="D224" s="21" t="s">
        <v>535</v>
      </c>
      <c r="E224" s="103" t="s">
        <v>536</v>
      </c>
      <c r="F224" s="40">
        <v>33.340000000000003</v>
      </c>
      <c r="G224" s="40">
        <v>11.05</v>
      </c>
      <c r="H224" s="40">
        <v>22.29</v>
      </c>
      <c r="I224" s="22"/>
      <c r="J224" s="21"/>
      <c r="K224" s="1"/>
    </row>
    <row r="225" spans="1:11" x14ac:dyDescent="0.25">
      <c r="A225" s="143" t="s">
        <v>15</v>
      </c>
      <c r="B225" s="34"/>
      <c r="C225" s="34"/>
      <c r="D225" s="34"/>
      <c r="E225" s="131"/>
      <c r="F225" s="16">
        <v>2239.7400000000002</v>
      </c>
      <c r="G225" s="16">
        <v>208.32000000000005</v>
      </c>
      <c r="H225" s="40">
        <v>2031.4200000000003</v>
      </c>
      <c r="I225" s="22"/>
      <c r="J225" s="21"/>
      <c r="K225" s="1"/>
    </row>
    <row r="226" spans="1:11" x14ac:dyDescent="0.25">
      <c r="A226" s="145"/>
      <c r="B226" s="4"/>
      <c r="C226" s="4"/>
      <c r="D226" s="4"/>
      <c r="E226" s="107"/>
      <c r="F226" s="43"/>
      <c r="G226" s="43"/>
      <c r="H226" s="45"/>
      <c r="I226" s="44"/>
      <c r="J226" s="42"/>
      <c r="K226" s="1"/>
    </row>
    <row r="227" spans="1:1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45" x14ac:dyDescent="0.25">
      <c r="A228" s="136" t="s">
        <v>2</v>
      </c>
      <c r="B228" s="29" t="s">
        <v>3</v>
      </c>
      <c r="C228" s="29"/>
      <c r="D228" s="29" t="s">
        <v>4</v>
      </c>
      <c r="E228" s="102" t="s">
        <v>5</v>
      </c>
      <c r="F228" s="11" t="s">
        <v>127</v>
      </c>
      <c r="G228" s="11" t="s">
        <v>128</v>
      </c>
      <c r="H228" s="12" t="s">
        <v>129</v>
      </c>
      <c r="I228" s="29" t="s">
        <v>9</v>
      </c>
      <c r="J228" s="29" t="s">
        <v>130</v>
      </c>
      <c r="K228" s="29" t="s">
        <v>10</v>
      </c>
    </row>
    <row r="229" spans="1:11" x14ac:dyDescent="0.25">
      <c r="A229" s="137">
        <v>1</v>
      </c>
      <c r="B229" s="26" t="s">
        <v>16</v>
      </c>
      <c r="C229" s="26"/>
      <c r="D229" s="21" t="s">
        <v>537</v>
      </c>
      <c r="E229" s="103" t="s">
        <v>538</v>
      </c>
      <c r="F229" s="40">
        <v>35.869999999999997</v>
      </c>
      <c r="G229" s="40">
        <v>11.65</v>
      </c>
      <c r="H229" s="40">
        <v>24.22</v>
      </c>
      <c r="I229" s="22" t="s">
        <v>539</v>
      </c>
      <c r="J229" s="21"/>
      <c r="K229" s="21"/>
    </row>
    <row r="230" spans="1:11" x14ac:dyDescent="0.25">
      <c r="A230" s="137">
        <v>2</v>
      </c>
      <c r="B230" s="27"/>
      <c r="C230" s="27"/>
      <c r="D230" s="21" t="s">
        <v>540</v>
      </c>
      <c r="E230" s="103" t="s">
        <v>541</v>
      </c>
      <c r="F230" s="40">
        <v>95.17</v>
      </c>
      <c r="G230" s="40">
        <v>15.58</v>
      </c>
      <c r="H230" s="40">
        <v>79.59</v>
      </c>
      <c r="I230" s="22" t="s">
        <v>542</v>
      </c>
      <c r="J230" s="21"/>
      <c r="K230" s="21"/>
    </row>
    <row r="231" spans="1:11" x14ac:dyDescent="0.25">
      <c r="A231" s="137">
        <v>3</v>
      </c>
      <c r="B231" s="27"/>
      <c r="C231" s="27"/>
      <c r="D231" s="21" t="s">
        <v>543</v>
      </c>
      <c r="E231" s="103" t="s">
        <v>544</v>
      </c>
      <c r="F231" s="40">
        <v>34.340000000000003</v>
      </c>
      <c r="G231" s="40">
        <v>19.8</v>
      </c>
      <c r="H231" s="40">
        <v>14.54</v>
      </c>
      <c r="I231" s="22" t="s">
        <v>545</v>
      </c>
      <c r="J231" s="21"/>
      <c r="K231" s="21"/>
    </row>
    <row r="232" spans="1:11" x14ac:dyDescent="0.25">
      <c r="A232" s="137">
        <v>4</v>
      </c>
      <c r="B232" s="27"/>
      <c r="C232" s="27"/>
      <c r="D232" s="21" t="s">
        <v>546</v>
      </c>
      <c r="E232" s="103" t="s">
        <v>547</v>
      </c>
      <c r="F232" s="40">
        <v>24.15</v>
      </c>
      <c r="G232" s="40">
        <v>0</v>
      </c>
      <c r="H232" s="40">
        <v>24.15</v>
      </c>
      <c r="I232" s="22" t="s">
        <v>548</v>
      </c>
      <c r="J232" s="21"/>
      <c r="K232" s="21"/>
    </row>
    <row r="233" spans="1:11" x14ac:dyDescent="0.25">
      <c r="A233" s="137">
        <v>5</v>
      </c>
      <c r="B233" s="27"/>
      <c r="C233" s="27"/>
      <c r="D233" s="21" t="s">
        <v>549</v>
      </c>
      <c r="E233" s="103" t="s">
        <v>550</v>
      </c>
      <c r="F233" s="40">
        <v>50.599999999999994</v>
      </c>
      <c r="G233" s="40">
        <v>11.05</v>
      </c>
      <c r="H233" s="40">
        <v>39.549999999999997</v>
      </c>
      <c r="I233" s="22" t="s">
        <v>551</v>
      </c>
      <c r="J233" s="21"/>
      <c r="K233" s="21"/>
    </row>
    <row r="234" spans="1:11" x14ac:dyDescent="0.25">
      <c r="A234" s="137">
        <v>6</v>
      </c>
      <c r="B234" s="27"/>
      <c r="C234" s="27"/>
      <c r="D234" s="21" t="s">
        <v>552</v>
      </c>
      <c r="E234" s="103" t="s">
        <v>553</v>
      </c>
      <c r="F234" s="40">
        <v>57.510000000000005</v>
      </c>
      <c r="G234" s="40">
        <v>11.05</v>
      </c>
      <c r="H234" s="40">
        <v>46.46</v>
      </c>
      <c r="I234" s="22" t="s">
        <v>554</v>
      </c>
      <c r="J234" s="21"/>
      <c r="K234" s="21"/>
    </row>
    <row r="235" spans="1:11" x14ac:dyDescent="0.25">
      <c r="A235" s="137">
        <v>7</v>
      </c>
      <c r="B235" s="27"/>
      <c r="C235" s="27"/>
      <c r="D235" s="21" t="s">
        <v>555</v>
      </c>
      <c r="E235" s="103" t="s">
        <v>556</v>
      </c>
      <c r="F235" s="40">
        <v>32.5</v>
      </c>
      <c r="G235" s="40">
        <v>0</v>
      </c>
      <c r="H235" s="40">
        <v>32.5</v>
      </c>
      <c r="I235" s="22" t="s">
        <v>557</v>
      </c>
      <c r="J235" s="21"/>
      <c r="K235" s="21"/>
    </row>
    <row r="236" spans="1:11" x14ac:dyDescent="0.25">
      <c r="A236" s="137">
        <v>8</v>
      </c>
      <c r="B236" s="27"/>
      <c r="C236" s="27"/>
      <c r="D236" s="21" t="s">
        <v>558</v>
      </c>
      <c r="E236" s="103" t="s">
        <v>559</v>
      </c>
      <c r="F236" s="40">
        <v>40.049999999999997</v>
      </c>
      <c r="G236" s="40">
        <v>12.25</v>
      </c>
      <c r="H236" s="40">
        <v>27.8</v>
      </c>
      <c r="I236" s="22" t="s">
        <v>560</v>
      </c>
      <c r="J236" s="21"/>
      <c r="K236" s="21"/>
    </row>
    <row r="237" spans="1:11" x14ac:dyDescent="0.25">
      <c r="A237" s="137">
        <v>9</v>
      </c>
      <c r="B237" s="27"/>
      <c r="C237" s="27"/>
      <c r="D237" s="21" t="s">
        <v>561</v>
      </c>
      <c r="E237" s="103" t="s">
        <v>562</v>
      </c>
      <c r="F237" s="40">
        <v>40.049999999999997</v>
      </c>
      <c r="G237" s="40">
        <v>0</v>
      </c>
      <c r="H237" s="40">
        <v>40.049999999999997</v>
      </c>
      <c r="I237" s="22" t="s">
        <v>563</v>
      </c>
      <c r="J237" s="21"/>
      <c r="K237" s="21"/>
    </row>
    <row r="238" spans="1:11" x14ac:dyDescent="0.25">
      <c r="A238" s="137">
        <v>10</v>
      </c>
      <c r="B238" s="27"/>
      <c r="C238" s="27"/>
      <c r="D238" s="21" t="s">
        <v>564</v>
      </c>
      <c r="E238" s="103" t="s">
        <v>565</v>
      </c>
      <c r="F238" s="40">
        <v>86.25</v>
      </c>
      <c r="G238" s="40">
        <v>7.02</v>
      </c>
      <c r="H238" s="40">
        <v>79.23</v>
      </c>
      <c r="I238" s="22" t="s">
        <v>566</v>
      </c>
      <c r="J238" s="21"/>
      <c r="K238" s="21"/>
    </row>
    <row r="239" spans="1:11" x14ac:dyDescent="0.25">
      <c r="A239" s="137">
        <v>11</v>
      </c>
      <c r="B239" s="27"/>
      <c r="C239" s="27"/>
      <c r="D239" s="21" t="s">
        <v>567</v>
      </c>
      <c r="E239" s="103" t="s">
        <v>568</v>
      </c>
      <c r="F239" s="40">
        <v>40.549999999999997</v>
      </c>
      <c r="G239" s="40">
        <v>11.05</v>
      </c>
      <c r="H239" s="40">
        <v>29.5</v>
      </c>
      <c r="I239" s="22" t="s">
        <v>569</v>
      </c>
      <c r="J239" s="21"/>
      <c r="K239" s="21"/>
    </row>
    <row r="240" spans="1:11" x14ac:dyDescent="0.25">
      <c r="A240" s="137">
        <v>12</v>
      </c>
      <c r="B240" s="27"/>
      <c r="C240" s="27"/>
      <c r="D240" s="21" t="s">
        <v>570</v>
      </c>
      <c r="E240" s="103" t="s">
        <v>571</v>
      </c>
      <c r="F240" s="40">
        <v>84.14</v>
      </c>
      <c r="G240" s="40">
        <v>23.51</v>
      </c>
      <c r="H240" s="40">
        <v>60.63</v>
      </c>
      <c r="I240" s="22" t="s">
        <v>572</v>
      </c>
      <c r="J240" s="21"/>
      <c r="K240" s="21"/>
    </row>
    <row r="241" spans="1:11" x14ac:dyDescent="0.25">
      <c r="A241" s="137">
        <v>13</v>
      </c>
      <c r="B241" s="27"/>
      <c r="C241" s="27"/>
      <c r="D241" s="21" t="s">
        <v>573</v>
      </c>
      <c r="E241" s="103" t="s">
        <v>574</v>
      </c>
      <c r="F241" s="40">
        <v>35.799999999999997</v>
      </c>
      <c r="G241" s="40">
        <v>11.65</v>
      </c>
      <c r="H241" s="40">
        <v>24.15</v>
      </c>
      <c r="I241" s="22" t="s">
        <v>575</v>
      </c>
      <c r="J241" s="21"/>
      <c r="K241" s="21"/>
    </row>
    <row r="242" spans="1:11" x14ac:dyDescent="0.25">
      <c r="A242" s="137">
        <v>14</v>
      </c>
      <c r="B242" s="27"/>
      <c r="C242" s="27"/>
      <c r="D242" s="21" t="s">
        <v>576</v>
      </c>
      <c r="E242" s="103" t="s">
        <v>577</v>
      </c>
      <c r="F242" s="40">
        <v>281.78999999999996</v>
      </c>
      <c r="G242" s="40">
        <v>95.47</v>
      </c>
      <c r="H242" s="40">
        <v>186.32</v>
      </c>
      <c r="I242" s="22" t="s">
        <v>578</v>
      </c>
      <c r="J242" s="21"/>
      <c r="K242" s="21"/>
    </row>
    <row r="243" spans="1:11" x14ac:dyDescent="0.25">
      <c r="A243" s="137">
        <v>15</v>
      </c>
      <c r="B243" s="27"/>
      <c r="C243" s="27"/>
      <c r="D243" s="21" t="s">
        <v>579</v>
      </c>
      <c r="E243" s="103" t="s">
        <v>580</v>
      </c>
      <c r="F243" s="40">
        <v>94.32</v>
      </c>
      <c r="G243" s="40">
        <v>0.3</v>
      </c>
      <c r="H243" s="40">
        <v>94.02</v>
      </c>
      <c r="I243" s="22" t="s">
        <v>581</v>
      </c>
      <c r="J243" s="21"/>
      <c r="K243" s="21"/>
    </row>
    <row r="244" spans="1:11" x14ac:dyDescent="0.25">
      <c r="A244" s="137">
        <v>16</v>
      </c>
      <c r="B244" s="27"/>
      <c r="C244" s="27"/>
      <c r="D244" s="21" t="s">
        <v>582</v>
      </c>
      <c r="E244" s="103" t="s">
        <v>583</v>
      </c>
      <c r="F244" s="40">
        <v>87.26</v>
      </c>
      <c r="G244" s="40">
        <v>13.89</v>
      </c>
      <c r="H244" s="40">
        <v>73.37</v>
      </c>
      <c r="I244" s="22" t="s">
        <v>584</v>
      </c>
      <c r="J244" s="21"/>
      <c r="K244" s="21"/>
    </row>
    <row r="245" spans="1:11" x14ac:dyDescent="0.25">
      <c r="A245" s="137">
        <v>17</v>
      </c>
      <c r="B245" s="28"/>
      <c r="C245" s="28"/>
      <c r="D245" s="21" t="s">
        <v>585</v>
      </c>
      <c r="E245" s="103" t="s">
        <v>586</v>
      </c>
      <c r="F245" s="40">
        <v>52.85</v>
      </c>
      <c r="G245" s="40">
        <v>9.35</v>
      </c>
      <c r="H245" s="40">
        <v>43.5</v>
      </c>
      <c r="I245" s="22" t="s">
        <v>587</v>
      </c>
      <c r="J245" s="21"/>
      <c r="K245" s="21"/>
    </row>
    <row r="246" spans="1:11" x14ac:dyDescent="0.25">
      <c r="B246" s="1"/>
      <c r="C246" s="1"/>
      <c r="D246" s="1"/>
      <c r="E246" s="1"/>
      <c r="F246" s="1"/>
      <c r="G246" s="1"/>
      <c r="H246" s="9">
        <v>919.58</v>
      </c>
      <c r="I246" s="1"/>
      <c r="J246" s="1"/>
      <c r="K246" s="1"/>
    </row>
    <row r="249" spans="1:1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45" x14ac:dyDescent="0.25">
      <c r="A250" s="136" t="s">
        <v>2</v>
      </c>
      <c r="B250" s="29" t="s">
        <v>3</v>
      </c>
      <c r="C250" s="29"/>
      <c r="D250" s="29" t="s">
        <v>4</v>
      </c>
      <c r="E250" s="102" t="s">
        <v>5</v>
      </c>
      <c r="F250" s="11" t="s">
        <v>127</v>
      </c>
      <c r="G250" s="11" t="s">
        <v>128</v>
      </c>
      <c r="H250" s="12" t="s">
        <v>129</v>
      </c>
      <c r="I250" s="29" t="s">
        <v>9</v>
      </c>
      <c r="J250" s="29" t="s">
        <v>130</v>
      </c>
      <c r="K250" s="29" t="s">
        <v>10</v>
      </c>
    </row>
    <row r="251" spans="1:11" x14ac:dyDescent="0.25">
      <c r="A251" s="137">
        <v>1</v>
      </c>
      <c r="B251" s="29" t="s">
        <v>16</v>
      </c>
      <c r="C251" s="29"/>
      <c r="D251" s="21" t="s">
        <v>588</v>
      </c>
      <c r="E251" s="103" t="s">
        <v>589</v>
      </c>
      <c r="F251" s="40">
        <v>39.94</v>
      </c>
      <c r="G251" s="40">
        <v>11.35</v>
      </c>
      <c r="H251" s="40">
        <v>28.59</v>
      </c>
      <c r="I251" s="22" t="s">
        <v>590</v>
      </c>
      <c r="J251" s="1"/>
      <c r="K251" s="1"/>
    </row>
    <row r="252" spans="1:11" x14ac:dyDescent="0.25">
      <c r="A252" s="137">
        <v>2</v>
      </c>
      <c r="B252" s="29"/>
      <c r="C252" s="29"/>
      <c r="D252" s="21" t="s">
        <v>591</v>
      </c>
      <c r="E252" s="103" t="s">
        <v>592</v>
      </c>
      <c r="F252" s="40">
        <v>32.5</v>
      </c>
      <c r="G252" s="40">
        <v>11.05</v>
      </c>
      <c r="H252" s="40">
        <v>21.45</v>
      </c>
      <c r="I252" s="22" t="s">
        <v>593</v>
      </c>
      <c r="J252" s="1"/>
      <c r="K252" s="1"/>
    </row>
    <row r="253" spans="1:11" x14ac:dyDescent="0.25">
      <c r="A253" s="137">
        <v>3</v>
      </c>
      <c r="B253" s="29"/>
      <c r="C253" s="29"/>
      <c r="D253" s="21" t="s">
        <v>594</v>
      </c>
      <c r="E253" s="103" t="s">
        <v>595</v>
      </c>
      <c r="F253" s="40">
        <v>32.5</v>
      </c>
      <c r="G253" s="40">
        <v>0</v>
      </c>
      <c r="H253" s="40">
        <v>32.5</v>
      </c>
      <c r="I253" s="22" t="s">
        <v>596</v>
      </c>
      <c r="J253" s="1"/>
      <c r="K253" s="1"/>
    </row>
    <row r="254" spans="1:11" x14ac:dyDescent="0.25">
      <c r="A254" s="137">
        <v>4</v>
      </c>
      <c r="B254" s="29"/>
      <c r="C254" s="29"/>
      <c r="D254" s="21" t="s">
        <v>597</v>
      </c>
      <c r="E254" s="103" t="s">
        <v>598</v>
      </c>
      <c r="F254" s="40">
        <v>474.39</v>
      </c>
      <c r="G254" s="40">
        <v>93.36</v>
      </c>
      <c r="H254" s="40">
        <v>381.03</v>
      </c>
      <c r="I254" s="22" t="s">
        <v>599</v>
      </c>
      <c r="J254" s="1"/>
      <c r="K254" s="1"/>
    </row>
    <row r="255" spans="1:11" x14ac:dyDescent="0.25">
      <c r="A255" s="137">
        <v>5</v>
      </c>
      <c r="B255" s="29"/>
      <c r="C255" s="29"/>
      <c r="D255" s="21" t="s">
        <v>600</v>
      </c>
      <c r="E255" s="103" t="s">
        <v>601</v>
      </c>
      <c r="F255" s="40">
        <v>59.65</v>
      </c>
      <c r="G255" s="40">
        <v>17.96</v>
      </c>
      <c r="H255" s="40">
        <v>41.69</v>
      </c>
      <c r="I255" s="22" t="s">
        <v>602</v>
      </c>
      <c r="J255" s="1"/>
      <c r="K255" s="1"/>
    </row>
    <row r="256" spans="1:11" x14ac:dyDescent="0.25">
      <c r="A256" s="137">
        <v>6</v>
      </c>
      <c r="B256" s="29"/>
      <c r="C256" s="29"/>
      <c r="D256" s="21" t="s">
        <v>603</v>
      </c>
      <c r="E256" s="103" t="s">
        <v>604</v>
      </c>
      <c r="F256" s="40">
        <v>123.99</v>
      </c>
      <c r="G256" s="40">
        <v>14.94</v>
      </c>
      <c r="H256" s="40">
        <v>109.05</v>
      </c>
      <c r="I256" s="22" t="s">
        <v>605</v>
      </c>
      <c r="J256" s="1"/>
      <c r="K256" s="1"/>
    </row>
    <row r="257" spans="1:11" x14ac:dyDescent="0.25">
      <c r="A257" s="137">
        <v>7</v>
      </c>
      <c r="B257" s="29"/>
      <c r="C257" s="29"/>
      <c r="D257" s="21" t="s">
        <v>606</v>
      </c>
      <c r="E257" s="103" t="s">
        <v>607</v>
      </c>
      <c r="F257" s="40">
        <v>39.409999999999997</v>
      </c>
      <c r="G257" s="40">
        <v>11.05</v>
      </c>
      <c r="H257" s="40">
        <v>28.36</v>
      </c>
      <c r="I257" s="22" t="s">
        <v>608</v>
      </c>
      <c r="J257" s="1"/>
      <c r="K257" s="1"/>
    </row>
    <row r="258" spans="1:11" x14ac:dyDescent="0.25">
      <c r="A258" s="137">
        <v>8</v>
      </c>
      <c r="B258" s="29"/>
      <c r="C258" s="29"/>
      <c r="D258" s="21" t="s">
        <v>609</v>
      </c>
      <c r="E258" s="103" t="s">
        <v>610</v>
      </c>
      <c r="F258" s="40">
        <v>21.45</v>
      </c>
      <c r="G258" s="40">
        <v>0</v>
      </c>
      <c r="H258" s="40">
        <v>21.45</v>
      </c>
      <c r="I258" s="22" t="s">
        <v>611</v>
      </c>
      <c r="J258" s="1"/>
      <c r="K258" s="1"/>
    </row>
    <row r="259" spans="1:11" x14ac:dyDescent="0.25">
      <c r="A259" s="137">
        <v>9</v>
      </c>
      <c r="B259" s="29"/>
      <c r="C259" s="29"/>
      <c r="D259" s="21" t="s">
        <v>612</v>
      </c>
      <c r="E259" s="103" t="s">
        <v>613</v>
      </c>
      <c r="F259" s="40">
        <v>42.769999999999996</v>
      </c>
      <c r="G259" s="40">
        <v>16.649999999999999</v>
      </c>
      <c r="H259" s="40">
        <v>26.12</v>
      </c>
      <c r="I259" s="22" t="s">
        <v>614</v>
      </c>
      <c r="J259" s="1"/>
      <c r="K259" s="1"/>
    </row>
    <row r="260" spans="1:11" x14ac:dyDescent="0.25">
      <c r="A260" s="137">
        <v>10</v>
      </c>
      <c r="B260" s="29"/>
      <c r="C260" s="29"/>
      <c r="D260" s="21" t="s">
        <v>615</v>
      </c>
      <c r="E260" s="103" t="s">
        <v>616</v>
      </c>
      <c r="F260" s="40">
        <v>32.5</v>
      </c>
      <c r="G260" s="40">
        <v>11.05</v>
      </c>
      <c r="H260" s="40">
        <v>21.45</v>
      </c>
      <c r="I260" s="22" t="s">
        <v>617</v>
      </c>
      <c r="J260" s="1"/>
      <c r="K260" s="1"/>
    </row>
    <row r="261" spans="1:11" x14ac:dyDescent="0.25">
      <c r="A261" s="137">
        <v>11</v>
      </c>
      <c r="B261" s="29"/>
      <c r="C261" s="29"/>
      <c r="D261" s="21" t="s">
        <v>618</v>
      </c>
      <c r="E261" s="103" t="s">
        <v>619</v>
      </c>
      <c r="F261" s="40">
        <v>90.72</v>
      </c>
      <c r="G261" s="40">
        <v>11.05</v>
      </c>
      <c r="H261" s="40">
        <v>79.67</v>
      </c>
      <c r="I261" s="22" t="s">
        <v>620</v>
      </c>
      <c r="J261" s="1"/>
      <c r="K261" s="1"/>
    </row>
    <row r="262" spans="1:11" x14ac:dyDescent="0.25">
      <c r="A262" s="137">
        <v>12</v>
      </c>
      <c r="B262" s="29"/>
      <c r="C262" s="29"/>
      <c r="D262" s="21" t="s">
        <v>621</v>
      </c>
      <c r="E262" s="103" t="s">
        <v>622</v>
      </c>
      <c r="F262" s="40">
        <v>21.45</v>
      </c>
      <c r="G262" s="40">
        <v>0</v>
      </c>
      <c r="H262" s="40">
        <v>21.45</v>
      </c>
      <c r="I262" s="22" t="s">
        <v>623</v>
      </c>
      <c r="J262" s="1"/>
      <c r="K262" s="1"/>
    </row>
    <row r="263" spans="1:11" x14ac:dyDescent="0.25">
      <c r="A263" s="137">
        <v>13</v>
      </c>
      <c r="B263" s="29"/>
      <c r="C263" s="29"/>
      <c r="D263" s="21" t="s">
        <v>624</v>
      </c>
      <c r="E263" s="103" t="s">
        <v>625</v>
      </c>
      <c r="F263" s="40">
        <v>33.9</v>
      </c>
      <c r="G263" s="40">
        <v>11.35</v>
      </c>
      <c r="H263" s="40">
        <v>22.55</v>
      </c>
      <c r="I263" s="22" t="s">
        <v>626</v>
      </c>
      <c r="J263" s="1"/>
      <c r="K263" s="1"/>
    </row>
    <row r="264" spans="1:11" x14ac:dyDescent="0.25">
      <c r="A264" s="137">
        <v>14</v>
      </c>
      <c r="B264" s="29"/>
      <c r="C264" s="29"/>
      <c r="D264" s="21" t="s">
        <v>627</v>
      </c>
      <c r="E264" s="103" t="s">
        <v>628</v>
      </c>
      <c r="F264" s="40">
        <v>112.07</v>
      </c>
      <c r="G264" s="40">
        <v>16.47</v>
      </c>
      <c r="H264" s="40">
        <v>95.6</v>
      </c>
      <c r="I264" s="22" t="s">
        <v>629</v>
      </c>
      <c r="J264" s="1"/>
      <c r="K264" s="1"/>
    </row>
    <row r="265" spans="1:11" x14ac:dyDescent="0.25">
      <c r="A265" s="137"/>
      <c r="B265" s="29" t="s">
        <v>630</v>
      </c>
      <c r="C265" s="29"/>
      <c r="D265" s="29"/>
      <c r="E265" s="29"/>
      <c r="F265" s="40"/>
      <c r="G265" s="40"/>
      <c r="H265" s="40">
        <v>930.96</v>
      </c>
      <c r="I265" s="1"/>
      <c r="J265" s="1"/>
      <c r="K265" s="1"/>
    </row>
    <row r="266" spans="1:11" x14ac:dyDescent="0.25">
      <c r="A266" s="146"/>
      <c r="B266" s="5"/>
      <c r="C266" s="5"/>
      <c r="D266" s="5"/>
      <c r="E266" s="108"/>
      <c r="F266" s="45"/>
      <c r="G266" s="45"/>
      <c r="H266" s="45"/>
      <c r="I266" s="44"/>
      <c r="J266" s="42"/>
      <c r="K266" s="42"/>
    </row>
    <row r="267" spans="1:11" ht="45" x14ac:dyDescent="0.25">
      <c r="A267" s="136" t="s">
        <v>2</v>
      </c>
      <c r="B267" s="29" t="s">
        <v>3</v>
      </c>
      <c r="C267" s="29"/>
      <c r="D267" s="29" t="s">
        <v>4</v>
      </c>
      <c r="E267" s="102" t="s">
        <v>5</v>
      </c>
      <c r="F267" s="11" t="s">
        <v>127</v>
      </c>
      <c r="G267" s="11" t="s">
        <v>128</v>
      </c>
      <c r="H267" s="12" t="s">
        <v>129</v>
      </c>
      <c r="I267" s="29" t="s">
        <v>9</v>
      </c>
      <c r="J267" s="29" t="s">
        <v>130</v>
      </c>
      <c r="K267" s="29" t="s">
        <v>10</v>
      </c>
    </row>
    <row r="268" spans="1:11" x14ac:dyDescent="0.25">
      <c r="A268" s="137">
        <v>1</v>
      </c>
      <c r="B268" s="26" t="s">
        <v>631</v>
      </c>
      <c r="C268" s="26"/>
      <c r="D268" s="21" t="s">
        <v>632</v>
      </c>
      <c r="E268" s="103" t="s">
        <v>633</v>
      </c>
      <c r="F268" s="40">
        <v>85.03</v>
      </c>
      <c r="G268" s="40">
        <v>5.86</v>
      </c>
      <c r="H268" s="40">
        <v>79.17</v>
      </c>
      <c r="I268" s="126" t="s">
        <v>634</v>
      </c>
      <c r="J268" s="1"/>
      <c r="K268" s="1"/>
    </row>
    <row r="269" spans="1:11" x14ac:dyDescent="0.25">
      <c r="A269" s="137">
        <v>2</v>
      </c>
      <c r="B269" s="28"/>
      <c r="C269" s="28"/>
      <c r="D269" s="21" t="s">
        <v>635</v>
      </c>
      <c r="E269" s="103" t="s">
        <v>636</v>
      </c>
      <c r="F269" s="40">
        <v>216.68</v>
      </c>
      <c r="G269" s="40">
        <v>7.43</v>
      </c>
      <c r="H269" s="40">
        <v>209.25</v>
      </c>
      <c r="I269" s="126" t="s">
        <v>637</v>
      </c>
      <c r="J269" s="1"/>
      <c r="K269" s="1"/>
    </row>
    <row r="270" spans="1:11" x14ac:dyDescent="0.25">
      <c r="B270" s="1"/>
      <c r="C270" s="1"/>
      <c r="D270" s="1"/>
      <c r="E270" s="1"/>
      <c r="F270" s="1"/>
      <c r="G270" s="1"/>
      <c r="H270" s="39">
        <v>288.42</v>
      </c>
      <c r="I270" s="1"/>
      <c r="J270" s="1"/>
      <c r="K270" s="1"/>
    </row>
    <row r="272" spans="1:11" x14ac:dyDescent="0.25">
      <c r="A272" s="135" t="s">
        <v>16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45" x14ac:dyDescent="0.25">
      <c r="A273" s="136" t="s">
        <v>2</v>
      </c>
      <c r="B273" s="29" t="s">
        <v>3</v>
      </c>
      <c r="C273" s="29"/>
      <c r="D273" s="29" t="s">
        <v>4</v>
      </c>
      <c r="E273" s="102" t="s">
        <v>5</v>
      </c>
      <c r="F273" s="11" t="s">
        <v>127</v>
      </c>
      <c r="G273" s="11" t="s">
        <v>128</v>
      </c>
      <c r="H273" s="12" t="s">
        <v>129</v>
      </c>
      <c r="I273" s="29" t="s">
        <v>9</v>
      </c>
      <c r="J273" s="29" t="s">
        <v>130</v>
      </c>
      <c r="K273" s="29" t="s">
        <v>10</v>
      </c>
    </row>
    <row r="274" spans="1:11" x14ac:dyDescent="0.25">
      <c r="A274" s="137">
        <v>1</v>
      </c>
      <c r="B274" s="26" t="s">
        <v>16</v>
      </c>
      <c r="C274" s="26"/>
      <c r="D274" s="21" t="s">
        <v>638</v>
      </c>
      <c r="E274" s="103" t="s">
        <v>639</v>
      </c>
      <c r="F274" s="40">
        <v>52.21</v>
      </c>
      <c r="G274" s="40">
        <v>1.8000000000000043</v>
      </c>
      <c r="H274" s="40">
        <v>50.41</v>
      </c>
      <c r="I274" s="22" t="s">
        <v>640</v>
      </c>
      <c r="J274" s="1"/>
      <c r="K274" s="1"/>
    </row>
    <row r="275" spans="1:11" x14ac:dyDescent="0.25">
      <c r="A275" s="137">
        <v>2</v>
      </c>
      <c r="B275" s="27"/>
      <c r="C275" s="27"/>
      <c r="D275" s="21" t="s">
        <v>641</v>
      </c>
      <c r="E275" s="103" t="s">
        <v>642</v>
      </c>
      <c r="F275" s="40">
        <v>32.5</v>
      </c>
      <c r="G275" s="40">
        <v>11.05</v>
      </c>
      <c r="H275" s="40">
        <v>21.45</v>
      </c>
      <c r="I275" s="22" t="s">
        <v>643</v>
      </c>
      <c r="J275" s="1"/>
      <c r="K275" s="1"/>
    </row>
    <row r="276" spans="1:11" x14ac:dyDescent="0.25">
      <c r="A276" s="137">
        <v>3</v>
      </c>
      <c r="B276" s="27"/>
      <c r="C276" s="27"/>
      <c r="D276" s="21" t="s">
        <v>644</v>
      </c>
      <c r="E276" s="103" t="s">
        <v>645</v>
      </c>
      <c r="F276" s="40">
        <v>32.5</v>
      </c>
      <c r="G276" s="40">
        <v>11.05</v>
      </c>
      <c r="H276" s="40">
        <v>21.45</v>
      </c>
      <c r="I276" s="22" t="s">
        <v>646</v>
      </c>
      <c r="J276" s="1"/>
      <c r="K276" s="1"/>
    </row>
    <row r="277" spans="1:11" x14ac:dyDescent="0.25">
      <c r="A277" s="137">
        <v>4</v>
      </c>
      <c r="B277" s="27"/>
      <c r="C277" s="27"/>
      <c r="D277" s="21" t="s">
        <v>647</v>
      </c>
      <c r="E277" s="103" t="s">
        <v>648</v>
      </c>
      <c r="F277" s="40">
        <v>55.37</v>
      </c>
      <c r="G277" s="40">
        <v>11.049999999999997</v>
      </c>
      <c r="H277" s="40">
        <v>44.32</v>
      </c>
      <c r="I277" s="22" t="s">
        <v>649</v>
      </c>
      <c r="J277" s="1"/>
      <c r="K277" s="1"/>
    </row>
    <row r="278" spans="1:11" x14ac:dyDescent="0.25">
      <c r="A278" s="137">
        <v>5</v>
      </c>
      <c r="B278" s="27"/>
      <c r="C278" s="27"/>
      <c r="D278" s="21" t="s">
        <v>650</v>
      </c>
      <c r="E278" s="103" t="s">
        <v>651</v>
      </c>
      <c r="F278" s="40">
        <v>32.5</v>
      </c>
      <c r="G278" s="40">
        <v>0</v>
      </c>
      <c r="H278" s="40">
        <v>32.5</v>
      </c>
      <c r="I278" s="22" t="s">
        <v>652</v>
      </c>
      <c r="J278" s="1"/>
      <c r="K278" s="1"/>
    </row>
    <row r="279" spans="1:11" x14ac:dyDescent="0.25">
      <c r="A279" s="137">
        <v>6</v>
      </c>
      <c r="B279" s="27"/>
      <c r="C279" s="27"/>
      <c r="D279" s="21" t="s">
        <v>653</v>
      </c>
      <c r="E279" s="103" t="s">
        <v>654</v>
      </c>
      <c r="F279" s="40">
        <v>21.45</v>
      </c>
      <c r="G279" s="40">
        <v>0</v>
      </c>
      <c r="H279" s="40">
        <v>21.45</v>
      </c>
      <c r="I279" s="22" t="s">
        <v>655</v>
      </c>
      <c r="J279" s="1"/>
      <c r="K279" s="1"/>
    </row>
    <row r="280" spans="1:11" x14ac:dyDescent="0.25">
      <c r="A280" s="137">
        <v>7</v>
      </c>
      <c r="B280" s="27"/>
      <c r="C280" s="27"/>
      <c r="D280" s="21" t="s">
        <v>656</v>
      </c>
      <c r="E280" s="103" t="s">
        <v>657</v>
      </c>
      <c r="F280" s="40">
        <v>47.65</v>
      </c>
      <c r="G280" s="40">
        <v>6.1599999999999966</v>
      </c>
      <c r="H280" s="40">
        <v>41.49</v>
      </c>
      <c r="I280" s="22" t="s">
        <v>658</v>
      </c>
      <c r="J280" s="1"/>
      <c r="K280" s="1"/>
    </row>
    <row r="281" spans="1:11" x14ac:dyDescent="0.25">
      <c r="A281" s="137">
        <v>8</v>
      </c>
      <c r="B281" s="27"/>
      <c r="C281" s="27"/>
      <c r="D281" s="21" t="s">
        <v>659</v>
      </c>
      <c r="E281" s="103" t="s">
        <v>660</v>
      </c>
      <c r="F281" s="40">
        <v>49.13</v>
      </c>
      <c r="G281" s="40">
        <v>1.3000000000000043</v>
      </c>
      <c r="H281" s="40">
        <v>47.83</v>
      </c>
      <c r="I281" s="22" t="s">
        <v>661</v>
      </c>
      <c r="J281" s="1"/>
      <c r="K281" s="1"/>
    </row>
    <row r="282" spans="1:11" x14ac:dyDescent="0.25">
      <c r="A282" s="137">
        <v>9</v>
      </c>
      <c r="B282" s="27"/>
      <c r="C282" s="27"/>
      <c r="D282" s="21" t="s">
        <v>662</v>
      </c>
      <c r="E282" s="103" t="s">
        <v>663</v>
      </c>
      <c r="F282" s="40">
        <v>36.18</v>
      </c>
      <c r="G282" s="40">
        <v>11.05</v>
      </c>
      <c r="H282" s="40">
        <v>25.13</v>
      </c>
      <c r="I282" s="22" t="s">
        <v>664</v>
      </c>
      <c r="J282" s="1"/>
      <c r="K282" s="1"/>
    </row>
    <row r="283" spans="1:11" x14ac:dyDescent="0.25">
      <c r="A283" s="137">
        <v>10</v>
      </c>
      <c r="B283" s="27"/>
      <c r="C283" s="27"/>
      <c r="D283" s="21" t="s">
        <v>665</v>
      </c>
      <c r="E283" s="103" t="s">
        <v>666</v>
      </c>
      <c r="F283" s="40">
        <v>44.32</v>
      </c>
      <c r="G283" s="40">
        <v>21.45</v>
      </c>
      <c r="H283" s="40">
        <v>22.87</v>
      </c>
      <c r="I283" s="22" t="s">
        <v>667</v>
      </c>
      <c r="J283" s="1"/>
      <c r="K283" s="1"/>
    </row>
    <row r="284" spans="1:11" x14ac:dyDescent="0.25">
      <c r="A284" s="137">
        <v>11</v>
      </c>
      <c r="B284" s="27"/>
      <c r="C284" s="27"/>
      <c r="D284" s="21" t="s">
        <v>668</v>
      </c>
      <c r="E284" s="103" t="s">
        <v>669</v>
      </c>
      <c r="F284" s="40">
        <v>39.24</v>
      </c>
      <c r="G284" s="40">
        <v>0.30000000000000426</v>
      </c>
      <c r="H284" s="40">
        <v>38.94</v>
      </c>
      <c r="I284" s="22" t="s">
        <v>670</v>
      </c>
      <c r="J284" s="1"/>
      <c r="K284" s="1"/>
    </row>
    <row r="285" spans="1:11" x14ac:dyDescent="0.25">
      <c r="A285" s="137">
        <v>12</v>
      </c>
      <c r="B285" s="27"/>
      <c r="C285" s="27"/>
      <c r="D285" s="21" t="s">
        <v>671</v>
      </c>
      <c r="E285" s="103" t="s">
        <v>672</v>
      </c>
      <c r="F285" s="40">
        <v>95.5</v>
      </c>
      <c r="G285" s="40">
        <v>22.480000000000004</v>
      </c>
      <c r="H285" s="40">
        <v>73.02</v>
      </c>
      <c r="I285" s="22" t="s">
        <v>673</v>
      </c>
      <c r="J285" s="1"/>
      <c r="K285" s="1"/>
    </row>
    <row r="286" spans="1:11" x14ac:dyDescent="0.25">
      <c r="A286" s="137">
        <v>13</v>
      </c>
      <c r="B286" s="27"/>
      <c r="C286" s="27"/>
      <c r="D286" s="21" t="s">
        <v>674</v>
      </c>
      <c r="E286" s="103" t="s">
        <v>675</v>
      </c>
      <c r="F286" s="40">
        <v>64.13</v>
      </c>
      <c r="G286" s="40">
        <v>18.47</v>
      </c>
      <c r="H286" s="40">
        <v>45.66</v>
      </c>
      <c r="I286" s="22" t="s">
        <v>676</v>
      </c>
      <c r="J286" s="1"/>
      <c r="K286" s="1"/>
    </row>
    <row r="287" spans="1:11" x14ac:dyDescent="0.25">
      <c r="A287" s="137">
        <v>14</v>
      </c>
      <c r="B287" s="27"/>
      <c r="C287" s="27"/>
      <c r="D287" s="21" t="s">
        <v>677</v>
      </c>
      <c r="E287" s="103" t="s">
        <v>678</v>
      </c>
      <c r="F287" s="40">
        <v>39.409999999999997</v>
      </c>
      <c r="G287" s="40">
        <v>11.049999999999997</v>
      </c>
      <c r="H287" s="40">
        <v>28.36</v>
      </c>
      <c r="I287" s="22" t="s">
        <v>679</v>
      </c>
      <c r="J287" s="1"/>
      <c r="K287" s="1"/>
    </row>
    <row r="288" spans="1:11" x14ac:dyDescent="0.25">
      <c r="A288" s="137">
        <v>15</v>
      </c>
      <c r="B288" s="27"/>
      <c r="C288" s="27"/>
      <c r="D288" s="21" t="s">
        <v>680</v>
      </c>
      <c r="E288" s="103" t="s">
        <v>681</v>
      </c>
      <c r="F288" s="40">
        <v>21.45</v>
      </c>
      <c r="G288" s="40">
        <v>0</v>
      </c>
      <c r="H288" s="40">
        <v>21.45</v>
      </c>
      <c r="I288" s="22" t="s">
        <v>682</v>
      </c>
      <c r="J288" s="1"/>
      <c r="K288" s="1"/>
    </row>
    <row r="289" spans="1:11" x14ac:dyDescent="0.25">
      <c r="A289" s="137">
        <v>16</v>
      </c>
      <c r="B289" s="27"/>
      <c r="C289" s="27"/>
      <c r="D289" s="21" t="s">
        <v>683</v>
      </c>
      <c r="E289" s="103" t="s">
        <v>684</v>
      </c>
      <c r="F289" s="40">
        <v>43.56</v>
      </c>
      <c r="G289" s="40">
        <v>5.1200000000000045</v>
      </c>
      <c r="H289" s="40">
        <v>38.44</v>
      </c>
      <c r="I289" s="22" t="s">
        <v>685</v>
      </c>
      <c r="J289" s="1"/>
      <c r="K289" s="1"/>
    </row>
    <row r="290" spans="1:11" x14ac:dyDescent="0.25">
      <c r="A290" s="137">
        <v>17</v>
      </c>
      <c r="B290" s="27"/>
      <c r="C290" s="27"/>
      <c r="D290" s="21" t="s">
        <v>686</v>
      </c>
      <c r="E290" s="103" t="s">
        <v>687</v>
      </c>
      <c r="F290" s="40">
        <v>32.5</v>
      </c>
      <c r="G290" s="40">
        <v>11.05</v>
      </c>
      <c r="H290" s="40">
        <v>21.45</v>
      </c>
      <c r="I290" s="22" t="s">
        <v>688</v>
      </c>
      <c r="J290" s="1"/>
      <c r="K290" s="1"/>
    </row>
    <row r="291" spans="1:11" x14ac:dyDescent="0.25">
      <c r="A291" s="137">
        <v>18</v>
      </c>
      <c r="B291" s="28"/>
      <c r="C291" s="28"/>
      <c r="D291" s="21" t="s">
        <v>689</v>
      </c>
      <c r="E291" s="103" t="s">
        <v>690</v>
      </c>
      <c r="F291" s="40">
        <v>32.5</v>
      </c>
      <c r="G291" s="40">
        <v>11.05</v>
      </c>
      <c r="H291" s="40">
        <v>21.45</v>
      </c>
      <c r="I291" s="22" t="s">
        <v>691</v>
      </c>
      <c r="J291" s="1"/>
      <c r="K291" s="1"/>
    </row>
    <row r="292" spans="1:11" x14ac:dyDescent="0.25">
      <c r="A292" s="137"/>
      <c r="B292" s="29" t="s">
        <v>630</v>
      </c>
      <c r="C292" s="29"/>
      <c r="D292" s="29"/>
      <c r="E292" s="29"/>
      <c r="F292" s="40">
        <v>772.09999999999991</v>
      </c>
      <c r="G292" s="40">
        <v>154.43000000000004</v>
      </c>
      <c r="H292" s="12">
        <v>617.67000000000007</v>
      </c>
      <c r="I292" s="1"/>
      <c r="J292" s="1"/>
      <c r="K292" s="1"/>
    </row>
    <row r="293" spans="1:11" x14ac:dyDescent="0.25">
      <c r="A293" s="146"/>
      <c r="B293" s="5"/>
      <c r="C293" s="5"/>
      <c r="D293" s="5"/>
      <c r="E293" s="108"/>
      <c r="F293" s="45"/>
      <c r="G293" s="45"/>
      <c r="H293" s="45"/>
      <c r="I293" s="1"/>
      <c r="J293" s="1"/>
      <c r="K293" s="1"/>
    </row>
    <row r="294" spans="1:11" x14ac:dyDescent="0.25">
      <c r="A294" s="135" t="s">
        <v>692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45" x14ac:dyDescent="0.25">
      <c r="A295" s="136" t="s">
        <v>2</v>
      </c>
      <c r="B295" s="29" t="s">
        <v>3</v>
      </c>
      <c r="C295" s="29"/>
      <c r="D295" s="29" t="s">
        <v>4</v>
      </c>
      <c r="E295" s="102" t="s">
        <v>5</v>
      </c>
      <c r="F295" s="11" t="s">
        <v>127</v>
      </c>
      <c r="G295" s="11" t="s">
        <v>128</v>
      </c>
      <c r="H295" s="12" t="s">
        <v>129</v>
      </c>
      <c r="I295" s="29" t="s">
        <v>9</v>
      </c>
      <c r="J295" s="29" t="s">
        <v>130</v>
      </c>
      <c r="K295" s="29" t="s">
        <v>10</v>
      </c>
    </row>
    <row r="296" spans="1:11" x14ac:dyDescent="0.25">
      <c r="A296" s="137">
        <v>1</v>
      </c>
      <c r="B296" s="29" t="s">
        <v>692</v>
      </c>
      <c r="C296" s="29"/>
      <c r="D296" s="21" t="s">
        <v>693</v>
      </c>
      <c r="E296" s="103" t="s">
        <v>694</v>
      </c>
      <c r="F296" s="40">
        <v>150</v>
      </c>
      <c r="G296" s="40">
        <v>32.19</v>
      </c>
      <c r="H296" s="40">
        <v>117.81</v>
      </c>
      <c r="I296" s="22" t="s">
        <v>695</v>
      </c>
      <c r="J296" s="21" t="s">
        <v>696</v>
      </c>
      <c r="K296" s="21"/>
    </row>
    <row r="297" spans="1:11" x14ac:dyDescent="0.25">
      <c r="A297" s="147"/>
      <c r="B297" s="28" t="s">
        <v>630</v>
      </c>
      <c r="C297" s="28"/>
      <c r="D297" s="28"/>
      <c r="E297" s="28"/>
      <c r="F297" s="46">
        <v>1489.12</v>
      </c>
      <c r="G297" s="46">
        <v>306.10000000000002</v>
      </c>
      <c r="H297" s="46">
        <v>117.81</v>
      </c>
      <c r="I297" s="1"/>
      <c r="J297" s="1"/>
      <c r="K297" s="1"/>
    </row>
    <row r="299" spans="1:1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45" x14ac:dyDescent="0.25">
      <c r="A300" s="136" t="s">
        <v>2</v>
      </c>
      <c r="B300" s="29" t="s">
        <v>3</v>
      </c>
      <c r="C300" s="29"/>
      <c r="D300" s="29" t="s">
        <v>4</v>
      </c>
      <c r="E300" s="102" t="s">
        <v>5</v>
      </c>
      <c r="F300" s="11" t="s">
        <v>127</v>
      </c>
      <c r="G300" s="11" t="s">
        <v>128</v>
      </c>
      <c r="H300" s="12" t="s">
        <v>129</v>
      </c>
      <c r="I300" s="29" t="s">
        <v>9</v>
      </c>
      <c r="J300" s="29" t="s">
        <v>130</v>
      </c>
      <c r="K300" s="29" t="s">
        <v>10</v>
      </c>
    </row>
    <row r="301" spans="1:11" x14ac:dyDescent="0.25">
      <c r="A301" s="137">
        <v>1</v>
      </c>
      <c r="B301" s="26" t="s">
        <v>16</v>
      </c>
      <c r="C301" s="26"/>
      <c r="D301" s="21" t="s">
        <v>697</v>
      </c>
      <c r="E301" s="103" t="s">
        <v>698</v>
      </c>
      <c r="F301" s="40">
        <v>22.49</v>
      </c>
      <c r="G301" s="40">
        <v>0.29999999999999716</v>
      </c>
      <c r="H301" s="40">
        <v>22.19</v>
      </c>
      <c r="I301" s="22" t="s">
        <v>699</v>
      </c>
      <c r="J301" s="21"/>
      <c r="K301" s="21"/>
    </row>
    <row r="302" spans="1:11" x14ac:dyDescent="0.25">
      <c r="A302" s="137">
        <v>2</v>
      </c>
      <c r="B302" s="27"/>
      <c r="C302" s="27"/>
      <c r="D302" s="21" t="s">
        <v>700</v>
      </c>
      <c r="E302" s="103" t="s">
        <v>701</v>
      </c>
      <c r="F302" s="40">
        <v>70.209999999999994</v>
      </c>
      <c r="G302" s="40">
        <v>0</v>
      </c>
      <c r="H302" s="40">
        <v>70.209999999999994</v>
      </c>
      <c r="I302" s="22" t="s">
        <v>702</v>
      </c>
      <c r="J302" s="21"/>
      <c r="K302" s="21"/>
    </row>
    <row r="303" spans="1:11" x14ac:dyDescent="0.25">
      <c r="A303" s="137">
        <v>3</v>
      </c>
      <c r="B303" s="27"/>
      <c r="C303" s="27"/>
      <c r="D303" s="21" t="s">
        <v>703</v>
      </c>
      <c r="E303" s="103" t="s">
        <v>704</v>
      </c>
      <c r="F303" s="40">
        <v>250.32</v>
      </c>
      <c r="G303" s="40">
        <v>17.079999999999984</v>
      </c>
      <c r="H303" s="40">
        <v>233.24</v>
      </c>
      <c r="I303" s="22" t="s">
        <v>705</v>
      </c>
      <c r="J303" s="21"/>
      <c r="K303" s="21"/>
    </row>
    <row r="304" spans="1:11" x14ac:dyDescent="0.25">
      <c r="A304" s="137">
        <v>4</v>
      </c>
      <c r="B304" s="27"/>
      <c r="C304" s="27"/>
      <c r="D304" s="21" t="s">
        <v>706</v>
      </c>
      <c r="E304" s="103" t="s">
        <v>707</v>
      </c>
      <c r="F304" s="40">
        <v>32.5</v>
      </c>
      <c r="G304" s="40">
        <v>0</v>
      </c>
      <c r="H304" s="40">
        <v>32.5</v>
      </c>
      <c r="I304" s="22" t="s">
        <v>708</v>
      </c>
      <c r="J304" s="21"/>
      <c r="K304" s="21"/>
    </row>
    <row r="305" spans="1:11" x14ac:dyDescent="0.25">
      <c r="A305" s="137">
        <v>5</v>
      </c>
      <c r="B305" s="27"/>
      <c r="C305" s="27"/>
      <c r="D305" s="21" t="s">
        <v>709</v>
      </c>
      <c r="E305" s="103" t="s">
        <v>710</v>
      </c>
      <c r="F305" s="40">
        <v>418.55</v>
      </c>
      <c r="G305" s="40">
        <v>192.09</v>
      </c>
      <c r="H305" s="40">
        <v>226.46</v>
      </c>
      <c r="I305" s="22" t="s">
        <v>711</v>
      </c>
      <c r="J305" s="21"/>
      <c r="K305" s="21"/>
    </row>
    <row r="306" spans="1:11" x14ac:dyDescent="0.25">
      <c r="A306" s="137">
        <v>6</v>
      </c>
      <c r="B306" s="27"/>
      <c r="C306" s="27"/>
      <c r="D306" s="21" t="s">
        <v>712</v>
      </c>
      <c r="E306" s="103" t="s">
        <v>713</v>
      </c>
      <c r="F306" s="40">
        <v>220.29</v>
      </c>
      <c r="G306" s="40">
        <v>48.799999999999983</v>
      </c>
      <c r="H306" s="40">
        <v>171.49</v>
      </c>
      <c r="I306" s="22" t="s">
        <v>714</v>
      </c>
      <c r="J306" s="21"/>
      <c r="K306" s="21"/>
    </row>
    <row r="307" spans="1:11" x14ac:dyDescent="0.25">
      <c r="A307" s="137">
        <v>7</v>
      </c>
      <c r="B307" s="27"/>
      <c r="C307" s="27"/>
      <c r="D307" s="21" t="s">
        <v>715</v>
      </c>
      <c r="E307" s="103" t="s">
        <v>716</v>
      </c>
      <c r="F307" s="40">
        <v>39.159999999999997</v>
      </c>
      <c r="G307" s="40">
        <v>1.8999999999999986</v>
      </c>
      <c r="H307" s="40">
        <v>37.26</v>
      </c>
      <c r="I307" s="22" t="s">
        <v>717</v>
      </c>
      <c r="J307" s="21"/>
      <c r="K307" s="21"/>
    </row>
    <row r="308" spans="1:11" x14ac:dyDescent="0.25">
      <c r="A308" s="137">
        <v>8</v>
      </c>
      <c r="B308" s="27"/>
      <c r="C308" s="27"/>
      <c r="D308" s="21" t="s">
        <v>718</v>
      </c>
      <c r="E308" s="103" t="s">
        <v>719</v>
      </c>
      <c r="F308" s="40">
        <v>179.41</v>
      </c>
      <c r="G308" s="40">
        <v>28.75</v>
      </c>
      <c r="H308" s="40">
        <v>150.66</v>
      </c>
      <c r="I308" s="22" t="s">
        <v>720</v>
      </c>
      <c r="J308" s="21"/>
      <c r="K308" s="21"/>
    </row>
    <row r="309" spans="1:11" x14ac:dyDescent="0.25">
      <c r="A309" s="137">
        <v>9</v>
      </c>
      <c r="B309" s="27"/>
      <c r="C309" s="27"/>
      <c r="D309" s="21" t="s">
        <v>721</v>
      </c>
      <c r="E309" s="103" t="s">
        <v>722</v>
      </c>
      <c r="F309" s="40">
        <v>205.59</v>
      </c>
      <c r="G309" s="40">
        <v>7.6599999999999966</v>
      </c>
      <c r="H309" s="40">
        <v>197.93</v>
      </c>
      <c r="I309" s="22" t="s">
        <v>723</v>
      </c>
      <c r="J309" s="21"/>
      <c r="K309" s="21"/>
    </row>
    <row r="310" spans="1:11" x14ac:dyDescent="0.25">
      <c r="A310" s="137">
        <v>10</v>
      </c>
      <c r="B310" s="27"/>
      <c r="C310" s="27"/>
      <c r="D310" s="21" t="s">
        <v>724</v>
      </c>
      <c r="E310" s="103" t="s">
        <v>725</v>
      </c>
      <c r="F310" s="40">
        <v>474.54</v>
      </c>
      <c r="G310" s="40">
        <v>71.960000000000036</v>
      </c>
      <c r="H310" s="40">
        <v>402.58</v>
      </c>
      <c r="I310" s="22" t="s">
        <v>726</v>
      </c>
      <c r="J310" s="21"/>
      <c r="K310" s="21"/>
    </row>
    <row r="311" spans="1:11" x14ac:dyDescent="0.25">
      <c r="A311" s="137">
        <v>11</v>
      </c>
      <c r="B311" s="27"/>
      <c r="C311" s="27"/>
      <c r="D311" s="21" t="s">
        <v>727</v>
      </c>
      <c r="E311" s="103" t="s">
        <v>728</v>
      </c>
      <c r="F311" s="40">
        <v>21.45</v>
      </c>
      <c r="G311" s="40">
        <v>0</v>
      </c>
      <c r="H311" s="40">
        <v>21.45</v>
      </c>
      <c r="I311" s="22" t="s">
        <v>729</v>
      </c>
      <c r="J311" s="21"/>
      <c r="K311" s="21"/>
    </row>
    <row r="312" spans="1:11" x14ac:dyDescent="0.25">
      <c r="A312" s="137">
        <v>12</v>
      </c>
      <c r="B312" s="27"/>
      <c r="C312" s="27"/>
      <c r="D312" s="21" t="s">
        <v>730</v>
      </c>
      <c r="E312" s="103" t="s">
        <v>731</v>
      </c>
      <c r="F312" s="40">
        <v>430.14</v>
      </c>
      <c r="G312" s="40">
        <v>200.67</v>
      </c>
      <c r="H312" s="40">
        <v>229.47</v>
      </c>
      <c r="I312" s="22" t="s">
        <v>732</v>
      </c>
      <c r="J312" s="21"/>
      <c r="K312" s="21"/>
    </row>
    <row r="313" spans="1:11" x14ac:dyDescent="0.25">
      <c r="A313" s="137">
        <v>13</v>
      </c>
      <c r="B313" s="27"/>
      <c r="C313" s="27"/>
      <c r="D313" s="21" t="s">
        <v>733</v>
      </c>
      <c r="E313" s="103" t="s">
        <v>734</v>
      </c>
      <c r="F313" s="40">
        <v>149.88</v>
      </c>
      <c r="G313" s="40">
        <v>21.989999999999995</v>
      </c>
      <c r="H313" s="40">
        <v>127.89</v>
      </c>
      <c r="I313" s="22" t="s">
        <v>735</v>
      </c>
      <c r="J313" s="21"/>
      <c r="K313" s="21"/>
    </row>
    <row r="314" spans="1:11" x14ac:dyDescent="0.25">
      <c r="A314" s="137">
        <v>14</v>
      </c>
      <c r="B314" s="27"/>
      <c r="C314" s="27"/>
      <c r="D314" s="21" t="s">
        <v>736</v>
      </c>
      <c r="E314" s="103" t="s">
        <v>737</v>
      </c>
      <c r="F314" s="40">
        <v>28.36</v>
      </c>
      <c r="G314" s="40">
        <v>0</v>
      </c>
      <c r="H314" s="40">
        <v>28.36</v>
      </c>
      <c r="I314" s="22" t="s">
        <v>738</v>
      </c>
      <c r="J314" s="21"/>
      <c r="K314" s="21"/>
    </row>
    <row r="315" spans="1:11" x14ac:dyDescent="0.25">
      <c r="A315" s="137">
        <v>15</v>
      </c>
      <c r="B315" s="27"/>
      <c r="C315" s="27"/>
      <c r="D315" s="21" t="s">
        <v>739</v>
      </c>
      <c r="E315" s="103" t="s">
        <v>740</v>
      </c>
      <c r="F315" s="40">
        <v>21.45</v>
      </c>
      <c r="G315" s="40">
        <v>0</v>
      </c>
      <c r="H315" s="40">
        <v>21.45</v>
      </c>
      <c r="I315" s="22" t="s">
        <v>741</v>
      </c>
      <c r="J315" s="21"/>
      <c r="K315" s="21"/>
    </row>
    <row r="316" spans="1:11" x14ac:dyDescent="0.25">
      <c r="A316" s="137">
        <v>16</v>
      </c>
      <c r="B316" s="27"/>
      <c r="C316" s="27"/>
      <c r="D316" s="21" t="s">
        <v>742</v>
      </c>
      <c r="E316" s="103" t="s">
        <v>743</v>
      </c>
      <c r="F316" s="40">
        <v>21.45</v>
      </c>
      <c r="G316" s="40">
        <v>0</v>
      </c>
      <c r="H316" s="40">
        <v>21.45</v>
      </c>
      <c r="I316" s="22" t="s">
        <v>744</v>
      </c>
      <c r="J316" s="21"/>
      <c r="K316" s="21"/>
    </row>
    <row r="317" spans="1:11" x14ac:dyDescent="0.25">
      <c r="A317" s="137">
        <v>17</v>
      </c>
      <c r="B317" s="27"/>
      <c r="C317" s="27"/>
      <c r="D317" s="21" t="s">
        <v>745</v>
      </c>
      <c r="E317" s="103" t="s">
        <v>746</v>
      </c>
      <c r="F317" s="40">
        <v>420.64</v>
      </c>
      <c r="G317" s="40">
        <v>193.63</v>
      </c>
      <c r="H317" s="40">
        <v>227.01</v>
      </c>
      <c r="I317" s="22" t="s">
        <v>747</v>
      </c>
      <c r="J317" s="21"/>
      <c r="K317" s="21"/>
    </row>
    <row r="318" spans="1:11" x14ac:dyDescent="0.25">
      <c r="A318" s="137">
        <v>18</v>
      </c>
      <c r="B318" s="27"/>
      <c r="C318" s="27"/>
      <c r="D318" s="21" t="s">
        <v>748</v>
      </c>
      <c r="E318" s="103" t="s">
        <v>749</v>
      </c>
      <c r="F318" s="40">
        <v>48.99</v>
      </c>
      <c r="G318" s="40">
        <v>0</v>
      </c>
      <c r="H318" s="40">
        <v>48.99</v>
      </c>
      <c r="I318" s="22" t="s">
        <v>750</v>
      </c>
      <c r="J318" s="21"/>
      <c r="K318" s="21"/>
    </row>
    <row r="319" spans="1:11" x14ac:dyDescent="0.25">
      <c r="A319" s="137">
        <v>19</v>
      </c>
      <c r="B319" s="27"/>
      <c r="C319" s="27"/>
      <c r="D319" s="21" t="s">
        <v>751</v>
      </c>
      <c r="E319" s="103" t="s">
        <v>752</v>
      </c>
      <c r="F319" s="40">
        <v>21.45</v>
      </c>
      <c r="G319" s="40">
        <v>0</v>
      </c>
      <c r="H319" s="40">
        <v>21.45</v>
      </c>
      <c r="I319" s="22" t="s">
        <v>753</v>
      </c>
      <c r="J319" s="21"/>
      <c r="K319" s="21"/>
    </row>
    <row r="320" spans="1:11" x14ac:dyDescent="0.25">
      <c r="A320" s="137">
        <v>20</v>
      </c>
      <c r="B320" s="27"/>
      <c r="C320" s="27"/>
      <c r="D320" s="21" t="s">
        <v>754</v>
      </c>
      <c r="E320" s="103" t="s">
        <v>755</v>
      </c>
      <c r="F320" s="40">
        <v>107.87</v>
      </c>
      <c r="G320" s="40">
        <v>0.30000000000001137</v>
      </c>
      <c r="H320" s="40">
        <v>107.57</v>
      </c>
      <c r="I320" s="22" t="s">
        <v>756</v>
      </c>
      <c r="J320" s="21"/>
      <c r="K320" s="21"/>
    </row>
    <row r="321" spans="1:11" x14ac:dyDescent="0.25">
      <c r="A321" s="137">
        <v>21</v>
      </c>
      <c r="B321" s="28"/>
      <c r="C321" s="28"/>
      <c r="D321" s="21" t="s">
        <v>757</v>
      </c>
      <c r="E321" s="103" t="s">
        <v>758</v>
      </c>
      <c r="F321" s="40">
        <v>21.45</v>
      </c>
      <c r="G321" s="40">
        <v>0</v>
      </c>
      <c r="H321" s="40">
        <v>21.45</v>
      </c>
      <c r="I321" s="22" t="s">
        <v>759</v>
      </c>
      <c r="J321" s="21"/>
      <c r="K321" s="21"/>
    </row>
    <row r="322" spans="1:11" x14ac:dyDescent="0.25">
      <c r="A322" s="146"/>
      <c r="B322" s="5"/>
      <c r="C322" s="5"/>
      <c r="D322" s="42"/>
      <c r="E322" s="109"/>
      <c r="F322" s="45"/>
      <c r="G322" s="45"/>
      <c r="H322" s="45">
        <v>2421.06</v>
      </c>
      <c r="I322" s="44"/>
      <c r="J322" s="42"/>
      <c r="K322" s="42"/>
    </row>
    <row r="323" spans="1:11" ht="45" x14ac:dyDescent="0.25">
      <c r="A323" s="136" t="s">
        <v>2</v>
      </c>
      <c r="B323" s="29" t="s">
        <v>3</v>
      </c>
      <c r="C323" s="29"/>
      <c r="D323" s="29" t="s">
        <v>4</v>
      </c>
      <c r="E323" s="102" t="s">
        <v>5</v>
      </c>
      <c r="F323" s="11" t="s">
        <v>127</v>
      </c>
      <c r="G323" s="11" t="s">
        <v>128</v>
      </c>
      <c r="H323" s="12" t="s">
        <v>129</v>
      </c>
      <c r="I323" s="29" t="s">
        <v>9</v>
      </c>
      <c r="J323" s="29" t="s">
        <v>130</v>
      </c>
      <c r="K323" s="29" t="s">
        <v>10</v>
      </c>
    </row>
    <row r="324" spans="1:11" ht="45" x14ac:dyDescent="0.25">
      <c r="A324" s="137">
        <v>1</v>
      </c>
      <c r="B324" s="29" t="s">
        <v>760</v>
      </c>
      <c r="C324" s="29"/>
      <c r="D324" s="21" t="s">
        <v>761</v>
      </c>
      <c r="E324" s="103" t="s">
        <v>762</v>
      </c>
      <c r="F324" s="40">
        <v>464.72</v>
      </c>
      <c r="G324" s="40">
        <v>169.21000000000004</v>
      </c>
      <c r="H324" s="40">
        <v>295.51</v>
      </c>
      <c r="I324" s="22" t="s">
        <v>763</v>
      </c>
      <c r="J324" s="21"/>
      <c r="K324" s="21"/>
    </row>
    <row r="325" spans="1:1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45" x14ac:dyDescent="0.25">
      <c r="A326" s="136" t="s">
        <v>2</v>
      </c>
      <c r="B326" s="29" t="s">
        <v>3</v>
      </c>
      <c r="C326" s="29"/>
      <c r="D326" s="29" t="s">
        <v>4</v>
      </c>
      <c r="E326" s="102" t="s">
        <v>5</v>
      </c>
      <c r="F326" s="11" t="s">
        <v>127</v>
      </c>
      <c r="G326" s="11" t="s">
        <v>128</v>
      </c>
      <c r="H326" s="12" t="s">
        <v>129</v>
      </c>
      <c r="I326" s="29" t="s">
        <v>9</v>
      </c>
      <c r="J326" s="53" t="s">
        <v>130</v>
      </c>
      <c r="K326" s="29" t="s">
        <v>10</v>
      </c>
    </row>
    <row r="327" spans="1:11" x14ac:dyDescent="0.25">
      <c r="A327" s="137">
        <v>1</v>
      </c>
      <c r="B327" s="29" t="s">
        <v>16</v>
      </c>
      <c r="C327" s="29"/>
      <c r="D327" s="21" t="s">
        <v>764</v>
      </c>
      <c r="E327" s="103" t="s">
        <v>765</v>
      </c>
      <c r="F327" s="40">
        <v>1727</v>
      </c>
      <c r="G327" s="40">
        <v>403.16000000000008</v>
      </c>
      <c r="H327" s="40">
        <v>1323.84</v>
      </c>
      <c r="I327" s="22" t="s">
        <v>766</v>
      </c>
      <c r="J327" s="41"/>
      <c r="K327" s="21"/>
    </row>
    <row r="328" spans="1:11" x14ac:dyDescent="0.25">
      <c r="A328" s="137">
        <v>2</v>
      </c>
      <c r="B328" s="29"/>
      <c r="C328" s="29"/>
      <c r="D328" s="21" t="s">
        <v>767</v>
      </c>
      <c r="E328" s="103" t="s">
        <v>768</v>
      </c>
      <c r="F328" s="16">
        <v>22.19</v>
      </c>
      <c r="G328" s="40">
        <v>0</v>
      </c>
      <c r="H328" s="40">
        <v>22.19</v>
      </c>
      <c r="I328" s="22" t="s">
        <v>769</v>
      </c>
      <c r="J328" s="1"/>
      <c r="K328" s="1"/>
    </row>
    <row r="329" spans="1:11" x14ac:dyDescent="0.25">
      <c r="A329" s="137">
        <v>3</v>
      </c>
      <c r="B329" s="29"/>
      <c r="C329" s="29"/>
      <c r="D329" s="21" t="s">
        <v>770</v>
      </c>
      <c r="E329" s="103" t="s">
        <v>771</v>
      </c>
      <c r="F329" s="16">
        <v>372.27</v>
      </c>
      <c r="G329" s="40">
        <v>252.17</v>
      </c>
      <c r="H329" s="40">
        <v>120.1</v>
      </c>
      <c r="I329" s="22" t="s">
        <v>772</v>
      </c>
      <c r="J329" s="1"/>
      <c r="K329" s="1"/>
    </row>
    <row r="330" spans="1:11" x14ac:dyDescent="0.25">
      <c r="A330" s="137">
        <v>4</v>
      </c>
      <c r="B330" s="29"/>
      <c r="C330" s="29"/>
      <c r="D330" s="21" t="s">
        <v>773</v>
      </c>
      <c r="E330" s="103" t="s">
        <v>774</v>
      </c>
      <c r="F330" s="16">
        <v>245.72</v>
      </c>
      <c r="G330" s="40">
        <v>48.569999999999993</v>
      </c>
      <c r="H330" s="40">
        <v>197.15</v>
      </c>
      <c r="I330" s="22" t="s">
        <v>775</v>
      </c>
      <c r="J330" s="1"/>
      <c r="K330" s="1"/>
    </row>
    <row r="331" spans="1:11" x14ac:dyDescent="0.25">
      <c r="A331" s="137">
        <v>5</v>
      </c>
      <c r="B331" s="29"/>
      <c r="C331" s="29"/>
      <c r="D331" s="21" t="s">
        <v>776</v>
      </c>
      <c r="E331" s="103" t="s">
        <v>777</v>
      </c>
      <c r="F331" s="16">
        <v>21.45</v>
      </c>
      <c r="G331" s="40">
        <v>0</v>
      </c>
      <c r="H331" s="40">
        <v>21.45</v>
      </c>
      <c r="I331" s="22" t="s">
        <v>778</v>
      </c>
      <c r="J331" s="1"/>
      <c r="K331" s="1"/>
    </row>
    <row r="332" spans="1:11" x14ac:dyDescent="0.25">
      <c r="A332" s="137">
        <v>6</v>
      </c>
      <c r="B332" s="29"/>
      <c r="C332" s="29"/>
      <c r="D332" s="21" t="s">
        <v>779</v>
      </c>
      <c r="E332" s="103" t="s">
        <v>780</v>
      </c>
      <c r="F332" s="16">
        <v>21.45</v>
      </c>
      <c r="G332" s="40">
        <v>0</v>
      </c>
      <c r="H332" s="40">
        <v>21.45</v>
      </c>
      <c r="I332" s="22" t="s">
        <v>781</v>
      </c>
      <c r="J332" s="1"/>
      <c r="K332" s="1"/>
    </row>
    <row r="333" spans="1:11" x14ac:dyDescent="0.25">
      <c r="A333" s="137">
        <v>7</v>
      </c>
      <c r="B333" s="29"/>
      <c r="C333" s="29"/>
      <c r="D333" s="21" t="s">
        <v>782</v>
      </c>
      <c r="E333" s="103" t="s">
        <v>783</v>
      </c>
      <c r="F333" s="16">
        <v>641.79999999999995</v>
      </c>
      <c r="G333" s="40">
        <v>5.8700000000000045</v>
      </c>
      <c r="H333" s="40">
        <v>635.92999999999995</v>
      </c>
      <c r="I333" s="22" t="s">
        <v>784</v>
      </c>
      <c r="J333" s="1"/>
      <c r="K333" s="1"/>
    </row>
    <row r="334" spans="1:11" x14ac:dyDescent="0.25">
      <c r="A334" s="137">
        <v>8</v>
      </c>
      <c r="B334" s="29"/>
      <c r="C334" s="29"/>
      <c r="D334" s="21" t="s">
        <v>785</v>
      </c>
      <c r="E334" s="103" t="s">
        <v>786</v>
      </c>
      <c r="F334" s="16">
        <v>57</v>
      </c>
      <c r="G334" s="40">
        <v>0</v>
      </c>
      <c r="H334" s="40">
        <v>57</v>
      </c>
      <c r="I334" s="22" t="s">
        <v>787</v>
      </c>
      <c r="J334" s="1"/>
      <c r="K334" s="1"/>
    </row>
    <row r="335" spans="1:11" x14ac:dyDescent="0.25">
      <c r="A335" s="137">
        <v>9</v>
      </c>
      <c r="B335" s="29"/>
      <c r="C335" s="29"/>
      <c r="D335" s="21" t="s">
        <v>788</v>
      </c>
      <c r="E335" s="110" t="s">
        <v>789</v>
      </c>
      <c r="F335" s="16">
        <v>568.32000000000005</v>
      </c>
      <c r="G335" s="40">
        <v>314.27000000000004</v>
      </c>
      <c r="H335" s="40">
        <v>254.05</v>
      </c>
      <c r="I335" s="22" t="s">
        <v>790</v>
      </c>
      <c r="J335" s="1"/>
      <c r="K335" s="1"/>
    </row>
    <row r="336" spans="1:11" x14ac:dyDescent="0.25">
      <c r="A336" s="137">
        <v>10</v>
      </c>
      <c r="B336" s="29"/>
      <c r="C336" s="29"/>
      <c r="D336" s="21" t="s">
        <v>791</v>
      </c>
      <c r="E336" s="103" t="s">
        <v>792</v>
      </c>
      <c r="F336" s="16">
        <v>55.34</v>
      </c>
      <c r="G336" s="40">
        <v>6.9100000000000037</v>
      </c>
      <c r="H336" s="40">
        <v>48.43</v>
      </c>
      <c r="I336" s="22" t="s">
        <v>793</v>
      </c>
      <c r="J336" s="1"/>
      <c r="K336" s="1"/>
    </row>
    <row r="337" spans="1:11" x14ac:dyDescent="0.25">
      <c r="A337" s="137">
        <v>11</v>
      </c>
      <c r="B337" s="29"/>
      <c r="C337" s="29"/>
      <c r="D337" s="21" t="s">
        <v>794</v>
      </c>
      <c r="E337" s="103" t="s">
        <v>795</v>
      </c>
      <c r="F337" s="16">
        <v>28.36</v>
      </c>
      <c r="G337" s="40">
        <v>0</v>
      </c>
      <c r="H337" s="40">
        <v>28.36</v>
      </c>
      <c r="I337" s="22" t="s">
        <v>796</v>
      </c>
      <c r="J337" s="1"/>
      <c r="K337" s="1"/>
    </row>
    <row r="338" spans="1:11" x14ac:dyDescent="0.25">
      <c r="A338" s="137">
        <v>12</v>
      </c>
      <c r="B338" s="29"/>
      <c r="C338" s="29"/>
      <c r="D338" s="21" t="s">
        <v>797</v>
      </c>
      <c r="E338" s="103" t="s">
        <v>798</v>
      </c>
      <c r="F338" s="16">
        <v>28.36</v>
      </c>
      <c r="G338" s="40">
        <v>0</v>
      </c>
      <c r="H338" s="40">
        <v>28.36</v>
      </c>
      <c r="I338" s="22" t="s">
        <v>799</v>
      </c>
      <c r="J338" s="1"/>
      <c r="K338" s="1"/>
    </row>
    <row r="339" spans="1:11" x14ac:dyDescent="0.25">
      <c r="A339" s="137"/>
      <c r="B339" s="29"/>
      <c r="C339" s="29"/>
      <c r="D339" s="21"/>
      <c r="E339" s="103"/>
      <c r="F339" s="40"/>
      <c r="G339" s="40"/>
      <c r="H339" s="40">
        <v>2758.3100000000004</v>
      </c>
      <c r="I339" s="22"/>
      <c r="J339" s="42"/>
      <c r="K339" s="42"/>
    </row>
    <row r="340" spans="1:11" x14ac:dyDescent="0.25">
      <c r="A340" s="137"/>
      <c r="B340" s="29"/>
      <c r="C340" s="29"/>
      <c r="D340" s="21"/>
      <c r="E340" s="103"/>
      <c r="F340" s="40"/>
      <c r="G340" s="40"/>
      <c r="H340" s="40"/>
      <c r="I340" s="22"/>
      <c r="J340" s="42"/>
      <c r="K340" s="42"/>
    </row>
    <row r="341" spans="1:11" ht="45" x14ac:dyDescent="0.25">
      <c r="A341" s="136" t="s">
        <v>2</v>
      </c>
      <c r="B341" s="29" t="s">
        <v>3</v>
      </c>
      <c r="C341" s="29"/>
      <c r="D341" s="29" t="s">
        <v>4</v>
      </c>
      <c r="E341" s="102" t="s">
        <v>5</v>
      </c>
      <c r="F341" s="11" t="s">
        <v>127</v>
      </c>
      <c r="G341" s="11" t="s">
        <v>128</v>
      </c>
      <c r="H341" s="12" t="s">
        <v>129</v>
      </c>
      <c r="I341" s="29" t="s">
        <v>9</v>
      </c>
      <c r="J341" s="53" t="s">
        <v>130</v>
      </c>
      <c r="K341" s="29" t="s">
        <v>10</v>
      </c>
    </row>
    <row r="342" spans="1:11" ht="45" x14ac:dyDescent="0.25">
      <c r="A342" s="137">
        <v>1</v>
      </c>
      <c r="B342" s="29" t="s">
        <v>760</v>
      </c>
      <c r="C342" s="29"/>
      <c r="D342" s="21" t="s">
        <v>800</v>
      </c>
      <c r="E342" s="103" t="s">
        <v>801</v>
      </c>
      <c r="F342" s="40">
        <v>491.83</v>
      </c>
      <c r="G342" s="40">
        <v>157.07</v>
      </c>
      <c r="H342" s="40">
        <v>334.76</v>
      </c>
      <c r="I342" s="22" t="s">
        <v>802</v>
      </c>
      <c r="J342" s="41"/>
      <c r="K342" s="21"/>
    </row>
    <row r="343" spans="1:11" x14ac:dyDescent="0.25">
      <c r="A343" s="137">
        <v>2</v>
      </c>
      <c r="B343" s="29"/>
      <c r="C343" s="29"/>
      <c r="D343" s="21" t="s">
        <v>803</v>
      </c>
      <c r="E343" s="103" t="s">
        <v>804</v>
      </c>
      <c r="F343" s="16">
        <v>333.32</v>
      </c>
      <c r="G343" s="40">
        <v>26.45999999999998</v>
      </c>
      <c r="H343" s="40">
        <v>306.86</v>
      </c>
      <c r="I343" s="22" t="s">
        <v>805</v>
      </c>
      <c r="J343" s="2" t="s">
        <v>806</v>
      </c>
      <c r="K343" s="1"/>
    </row>
    <row r="344" spans="1:11" x14ac:dyDescent="0.25">
      <c r="A344" s="137">
        <v>3</v>
      </c>
      <c r="B344" s="29"/>
      <c r="C344" s="29"/>
      <c r="D344" s="21" t="s">
        <v>807</v>
      </c>
      <c r="E344" s="103" t="s">
        <v>808</v>
      </c>
      <c r="F344" s="16">
        <v>334.02</v>
      </c>
      <c r="G344" s="40">
        <v>151.76999999999998</v>
      </c>
      <c r="H344" s="40">
        <v>182.25</v>
      </c>
      <c r="I344" s="22" t="s">
        <v>809</v>
      </c>
      <c r="J344" s="1"/>
      <c r="K344" s="1"/>
    </row>
    <row r="345" spans="1:11" x14ac:dyDescent="0.25">
      <c r="A345" s="137">
        <v>4</v>
      </c>
      <c r="B345" s="29"/>
      <c r="C345" s="29"/>
      <c r="D345" s="21" t="s">
        <v>810</v>
      </c>
      <c r="E345" s="103" t="s">
        <v>811</v>
      </c>
      <c r="F345" s="16">
        <v>2052.21</v>
      </c>
      <c r="G345" s="40">
        <v>165.37000000000012</v>
      </c>
      <c r="H345" s="40">
        <v>1886.84</v>
      </c>
      <c r="I345" s="22" t="s">
        <v>812</v>
      </c>
      <c r="J345" s="1"/>
      <c r="K345" s="1"/>
    </row>
    <row r="346" spans="1:11" x14ac:dyDescent="0.25">
      <c r="A346" s="137"/>
      <c r="B346" s="29"/>
      <c r="C346" s="29"/>
      <c r="D346" s="21"/>
      <c r="E346" s="103"/>
      <c r="F346" s="40"/>
      <c r="G346" s="40"/>
      <c r="H346" s="40">
        <v>2710.71</v>
      </c>
      <c r="I346" s="22"/>
      <c r="J346" s="42"/>
      <c r="K346" s="42"/>
    </row>
    <row r="347" spans="1:11" x14ac:dyDescent="0.25">
      <c r="A347" s="137"/>
      <c r="B347" s="29"/>
      <c r="C347" s="29"/>
      <c r="D347" s="21"/>
      <c r="E347" s="103"/>
      <c r="F347" s="40"/>
      <c r="G347" s="40"/>
      <c r="H347" s="40"/>
      <c r="I347" s="22"/>
      <c r="J347" s="42"/>
      <c r="K347" s="42"/>
    </row>
    <row r="348" spans="1:11" ht="45" x14ac:dyDescent="0.25">
      <c r="A348" s="136" t="s">
        <v>2</v>
      </c>
      <c r="B348" s="29" t="s">
        <v>3</v>
      </c>
      <c r="C348" s="29"/>
      <c r="D348" s="29" t="s">
        <v>4</v>
      </c>
      <c r="E348" s="102" t="s">
        <v>5</v>
      </c>
      <c r="F348" s="11" t="s">
        <v>127</v>
      </c>
      <c r="G348" s="11" t="s">
        <v>128</v>
      </c>
      <c r="H348" s="12" t="s">
        <v>129</v>
      </c>
      <c r="I348" s="29" t="s">
        <v>9</v>
      </c>
      <c r="J348" s="53" t="s">
        <v>130</v>
      </c>
      <c r="K348" s="29" t="s">
        <v>10</v>
      </c>
    </row>
    <row r="349" spans="1:11" ht="30" x14ac:dyDescent="0.25">
      <c r="A349" s="137">
        <v>13</v>
      </c>
      <c r="B349" s="29" t="s">
        <v>397</v>
      </c>
      <c r="C349" s="29"/>
      <c r="D349" s="21" t="s">
        <v>813</v>
      </c>
      <c r="E349" s="103" t="s">
        <v>814</v>
      </c>
      <c r="F349" s="16">
        <v>305.57</v>
      </c>
      <c r="G349" s="40">
        <v>29.199999999999989</v>
      </c>
      <c r="H349" s="40">
        <v>276.37</v>
      </c>
      <c r="I349" s="22" t="s">
        <v>815</v>
      </c>
      <c r="J349" s="1"/>
      <c r="K349" s="1"/>
    </row>
    <row r="350" spans="1:11" x14ac:dyDescent="0.25">
      <c r="A350" s="137"/>
      <c r="B350" s="29"/>
      <c r="C350" s="29"/>
      <c r="D350" s="21"/>
      <c r="E350" s="103"/>
      <c r="F350" s="16"/>
      <c r="G350" s="16"/>
      <c r="H350" s="40">
        <v>276.37</v>
      </c>
      <c r="I350" s="22"/>
      <c r="J350" s="1"/>
      <c r="K350" s="1"/>
    </row>
    <row r="351" spans="1:1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45" x14ac:dyDescent="0.25">
      <c r="A352" s="141" t="s">
        <v>2</v>
      </c>
      <c r="B352" s="26" t="s">
        <v>3</v>
      </c>
      <c r="C352" s="26"/>
      <c r="D352" s="26" t="s">
        <v>4</v>
      </c>
      <c r="E352" s="57" t="s">
        <v>5</v>
      </c>
      <c r="F352" s="13" t="s">
        <v>127</v>
      </c>
      <c r="G352" s="13" t="s">
        <v>128</v>
      </c>
      <c r="H352" s="67" t="s">
        <v>129</v>
      </c>
      <c r="I352" s="29" t="s">
        <v>9</v>
      </c>
      <c r="J352" s="53" t="s">
        <v>130</v>
      </c>
      <c r="K352" s="29" t="s">
        <v>10</v>
      </c>
    </row>
    <row r="353" spans="1:9" x14ac:dyDescent="0.25">
      <c r="A353" s="137">
        <v>1</v>
      </c>
      <c r="B353" s="26" t="s">
        <v>16</v>
      </c>
      <c r="C353" s="26"/>
      <c r="D353" s="21" t="s">
        <v>816</v>
      </c>
      <c r="E353" s="103" t="s">
        <v>817</v>
      </c>
      <c r="F353" s="16">
        <v>91.1</v>
      </c>
      <c r="G353" s="16">
        <v>10.57</v>
      </c>
      <c r="H353" s="40">
        <v>83.53</v>
      </c>
      <c r="I353" s="22" t="s">
        <v>818</v>
      </c>
    </row>
    <row r="354" spans="1:9" x14ac:dyDescent="0.25">
      <c r="A354" s="137">
        <v>2</v>
      </c>
      <c r="B354" s="27"/>
      <c r="C354" s="27"/>
      <c r="D354" s="21" t="s">
        <v>819</v>
      </c>
      <c r="E354" s="103" t="s">
        <v>820</v>
      </c>
      <c r="F354" s="16">
        <v>41.5</v>
      </c>
      <c r="G354" s="16">
        <v>4.5199999999999996</v>
      </c>
      <c r="H354" s="40">
        <v>36.980000000000004</v>
      </c>
      <c r="I354" s="22" t="s">
        <v>821</v>
      </c>
    </row>
    <row r="355" spans="1:9" x14ac:dyDescent="0.25">
      <c r="A355" s="137">
        <v>3</v>
      </c>
      <c r="B355" s="27"/>
      <c r="C355" s="27"/>
      <c r="D355" s="21" t="s">
        <v>822</v>
      </c>
      <c r="E355" s="103" t="s">
        <v>823</v>
      </c>
      <c r="F355" s="16">
        <v>45.96</v>
      </c>
      <c r="G355" s="16">
        <v>15.96</v>
      </c>
      <c r="H355" s="40">
        <v>30</v>
      </c>
      <c r="I355" s="22" t="s">
        <v>824</v>
      </c>
    </row>
    <row r="356" spans="1:9" x14ac:dyDescent="0.25">
      <c r="A356" s="137">
        <v>4</v>
      </c>
      <c r="B356" s="27"/>
      <c r="C356" s="27"/>
      <c r="D356" s="21" t="s">
        <v>825</v>
      </c>
      <c r="E356" s="103" t="s">
        <v>826</v>
      </c>
      <c r="F356" s="16">
        <v>275.39</v>
      </c>
      <c r="G356" s="16">
        <v>179.67</v>
      </c>
      <c r="H356" s="40">
        <v>95.72</v>
      </c>
      <c r="I356" s="22" t="s">
        <v>827</v>
      </c>
    </row>
    <row r="357" spans="1:9" x14ac:dyDescent="0.25">
      <c r="A357" s="137">
        <v>5</v>
      </c>
      <c r="B357" s="27"/>
      <c r="C357" s="27"/>
      <c r="D357" s="21" t="s">
        <v>828</v>
      </c>
      <c r="E357" s="103" t="s">
        <v>829</v>
      </c>
      <c r="F357" s="16">
        <v>21.45</v>
      </c>
      <c r="G357" s="16">
        <v>0</v>
      </c>
      <c r="H357" s="40">
        <v>21.45</v>
      </c>
      <c r="I357" s="22" t="s">
        <v>830</v>
      </c>
    </row>
    <row r="358" spans="1:9" x14ac:dyDescent="0.25">
      <c r="A358" s="137">
        <v>6</v>
      </c>
      <c r="B358" s="27"/>
      <c r="C358" s="27"/>
      <c r="D358" s="21" t="s">
        <v>831</v>
      </c>
      <c r="E358" s="103" t="s">
        <v>832</v>
      </c>
      <c r="F358" s="16">
        <v>194.4</v>
      </c>
      <c r="G358" s="16">
        <v>36.840000000000003</v>
      </c>
      <c r="H358" s="40">
        <v>157.56</v>
      </c>
      <c r="I358" s="22" t="s">
        <v>833</v>
      </c>
    </row>
    <row r="359" spans="1:9" x14ac:dyDescent="0.25">
      <c r="A359" s="137">
        <v>7</v>
      </c>
      <c r="B359" s="27"/>
      <c r="C359" s="27"/>
      <c r="D359" s="21" t="s">
        <v>834</v>
      </c>
      <c r="E359" s="103" t="s">
        <v>835</v>
      </c>
      <c r="F359" s="16">
        <v>51.81</v>
      </c>
      <c r="G359" s="16">
        <v>23.45</v>
      </c>
      <c r="H359" s="40">
        <v>28.360000000000003</v>
      </c>
      <c r="I359" s="22" t="s">
        <v>836</v>
      </c>
    </row>
    <row r="360" spans="1:9" x14ac:dyDescent="0.25">
      <c r="A360" s="137">
        <v>8</v>
      </c>
      <c r="B360" s="27"/>
      <c r="C360" s="27"/>
      <c r="D360" s="21" t="s">
        <v>837</v>
      </c>
      <c r="E360" s="103" t="s">
        <v>838</v>
      </c>
      <c r="F360" s="16">
        <v>21.45</v>
      </c>
      <c r="G360" s="16">
        <v>0</v>
      </c>
      <c r="H360" s="40">
        <v>21.45</v>
      </c>
      <c r="I360" s="22" t="s">
        <v>839</v>
      </c>
    </row>
    <row r="361" spans="1:9" x14ac:dyDescent="0.25">
      <c r="A361" s="137">
        <v>9</v>
      </c>
      <c r="B361" s="27"/>
      <c r="C361" s="27"/>
      <c r="D361" s="21" t="s">
        <v>840</v>
      </c>
      <c r="E361" s="103" t="s">
        <v>841</v>
      </c>
      <c r="F361" s="16">
        <v>34.11</v>
      </c>
      <c r="G361" s="16">
        <v>0</v>
      </c>
      <c r="H361" s="40">
        <v>34.11</v>
      </c>
      <c r="I361" s="22" t="s">
        <v>842</v>
      </c>
    </row>
    <row r="362" spans="1:9" x14ac:dyDescent="0.25">
      <c r="A362" s="137">
        <v>10</v>
      </c>
      <c r="B362" s="27"/>
      <c r="C362" s="27"/>
      <c r="D362" s="21" t="s">
        <v>843</v>
      </c>
      <c r="E362" s="103" t="s">
        <v>844</v>
      </c>
      <c r="F362" s="16">
        <v>60.84</v>
      </c>
      <c r="G362" s="16">
        <v>0</v>
      </c>
      <c r="H362" s="40">
        <v>60.84</v>
      </c>
      <c r="I362" s="22" t="s">
        <v>845</v>
      </c>
    </row>
    <row r="363" spans="1:9" x14ac:dyDescent="0.25">
      <c r="A363" s="137">
        <v>11</v>
      </c>
      <c r="B363" s="27"/>
      <c r="C363" s="27"/>
      <c r="D363" s="21" t="s">
        <v>846</v>
      </c>
      <c r="E363" s="103" t="s">
        <v>847</v>
      </c>
      <c r="F363" s="16">
        <v>44.32</v>
      </c>
      <c r="G363" s="16">
        <v>0</v>
      </c>
      <c r="H363" s="40">
        <v>44.32</v>
      </c>
      <c r="I363" s="22" t="s">
        <v>848</v>
      </c>
    </row>
    <row r="364" spans="1:9" x14ac:dyDescent="0.25">
      <c r="A364" s="137">
        <v>12</v>
      </c>
      <c r="B364" s="27"/>
      <c r="C364" s="27"/>
      <c r="D364" s="21" t="s">
        <v>849</v>
      </c>
      <c r="E364" s="103" t="s">
        <v>850</v>
      </c>
      <c r="F364" s="16">
        <v>21.45</v>
      </c>
      <c r="G364" s="16">
        <v>0</v>
      </c>
      <c r="H364" s="40">
        <v>21.45</v>
      </c>
      <c r="I364" s="22" t="s">
        <v>851</v>
      </c>
    </row>
    <row r="365" spans="1:9" x14ac:dyDescent="0.25">
      <c r="A365" s="137">
        <v>13</v>
      </c>
      <c r="B365" s="27"/>
      <c r="C365" s="27"/>
      <c r="D365" s="21" t="s">
        <v>852</v>
      </c>
      <c r="E365" s="103" t="s">
        <v>853</v>
      </c>
      <c r="F365" s="16">
        <v>21.45</v>
      </c>
      <c r="G365" s="16">
        <v>0</v>
      </c>
      <c r="H365" s="40">
        <v>21.45</v>
      </c>
      <c r="I365" s="22" t="s">
        <v>854</v>
      </c>
    </row>
    <row r="366" spans="1:9" x14ac:dyDescent="0.25">
      <c r="A366" s="137">
        <v>14</v>
      </c>
      <c r="B366" s="27"/>
      <c r="C366" s="27"/>
      <c r="D366" s="21" t="s">
        <v>855</v>
      </c>
      <c r="E366" s="103" t="s">
        <v>856</v>
      </c>
      <c r="F366" s="16">
        <v>21.45</v>
      </c>
      <c r="G366" s="16">
        <v>0</v>
      </c>
      <c r="H366" s="40">
        <v>21.45</v>
      </c>
      <c r="I366" s="22" t="s">
        <v>857</v>
      </c>
    </row>
    <row r="367" spans="1:9" x14ac:dyDescent="0.25">
      <c r="A367" s="137">
        <v>15</v>
      </c>
      <c r="B367" s="27"/>
      <c r="C367" s="27"/>
      <c r="D367" s="21" t="s">
        <v>858</v>
      </c>
      <c r="E367" s="103" t="s">
        <v>859</v>
      </c>
      <c r="F367" s="16">
        <v>182.48</v>
      </c>
      <c r="G367" s="16">
        <v>33.869999999999997</v>
      </c>
      <c r="H367" s="40">
        <v>148.60999999999999</v>
      </c>
      <c r="I367" s="22" t="s">
        <v>860</v>
      </c>
    </row>
    <row r="368" spans="1:9" x14ac:dyDescent="0.25">
      <c r="A368" s="137">
        <v>16</v>
      </c>
      <c r="B368" s="27"/>
      <c r="C368" s="27"/>
      <c r="D368" s="21" t="s">
        <v>861</v>
      </c>
      <c r="E368" s="103" t="s">
        <v>862</v>
      </c>
      <c r="F368" s="16">
        <v>42.46</v>
      </c>
      <c r="G368" s="16">
        <v>0</v>
      </c>
      <c r="H368" s="40">
        <v>42.46</v>
      </c>
      <c r="I368" s="22" t="s">
        <v>863</v>
      </c>
    </row>
    <row r="369" spans="1:9" x14ac:dyDescent="0.25">
      <c r="A369" s="137">
        <v>17</v>
      </c>
      <c r="B369" s="27"/>
      <c r="C369" s="27"/>
      <c r="D369" s="21" t="s">
        <v>864</v>
      </c>
      <c r="E369" s="103" t="s">
        <v>865</v>
      </c>
      <c r="F369" s="16">
        <v>82.89</v>
      </c>
      <c r="G369" s="16">
        <v>0</v>
      </c>
      <c r="H369" s="40">
        <v>82.89</v>
      </c>
      <c r="I369" s="22" t="s">
        <v>866</v>
      </c>
    </row>
    <row r="370" spans="1:9" x14ac:dyDescent="0.25">
      <c r="A370" s="137">
        <v>18</v>
      </c>
      <c r="B370" s="27"/>
      <c r="C370" s="27"/>
      <c r="D370" s="21" t="s">
        <v>867</v>
      </c>
      <c r="E370" s="103" t="s">
        <v>868</v>
      </c>
      <c r="F370" s="16">
        <v>24.47</v>
      </c>
      <c r="G370" s="16">
        <v>0</v>
      </c>
      <c r="H370" s="40">
        <v>24.47</v>
      </c>
      <c r="I370" s="22" t="s">
        <v>869</v>
      </c>
    </row>
    <row r="371" spans="1:9" x14ac:dyDescent="0.25">
      <c r="A371" s="137">
        <v>19</v>
      </c>
      <c r="B371" s="27"/>
      <c r="C371" s="27"/>
      <c r="D371" s="21" t="s">
        <v>870</v>
      </c>
      <c r="E371" s="103" t="s">
        <v>871</v>
      </c>
      <c r="F371" s="16">
        <v>24.76</v>
      </c>
      <c r="G371" s="16">
        <v>0</v>
      </c>
      <c r="H371" s="40">
        <v>24.76</v>
      </c>
      <c r="I371" s="22" t="s">
        <v>872</v>
      </c>
    </row>
    <row r="372" spans="1:9" x14ac:dyDescent="0.25">
      <c r="A372" s="137">
        <v>20</v>
      </c>
      <c r="B372" s="27"/>
      <c r="C372" s="27"/>
      <c r="D372" s="21" t="s">
        <v>873</v>
      </c>
      <c r="E372" s="103" t="s">
        <v>874</v>
      </c>
      <c r="F372" s="16">
        <v>37.409999999999997</v>
      </c>
      <c r="G372" s="16">
        <v>0</v>
      </c>
      <c r="H372" s="40">
        <v>37.409999999999997</v>
      </c>
      <c r="I372" s="22" t="s">
        <v>875</v>
      </c>
    </row>
    <row r="373" spans="1:9" x14ac:dyDescent="0.25">
      <c r="A373" s="137">
        <v>21</v>
      </c>
      <c r="B373" s="27"/>
      <c r="C373" s="27"/>
      <c r="D373" s="21" t="s">
        <v>876</v>
      </c>
      <c r="E373" s="103" t="s">
        <v>877</v>
      </c>
      <c r="F373" s="16">
        <v>21.45</v>
      </c>
      <c r="G373" s="16">
        <v>0</v>
      </c>
      <c r="H373" s="40">
        <v>21.45</v>
      </c>
      <c r="I373" s="22" t="s">
        <v>878</v>
      </c>
    </row>
    <row r="374" spans="1:9" x14ac:dyDescent="0.25">
      <c r="A374" s="137">
        <v>22</v>
      </c>
      <c r="B374" s="27"/>
      <c r="C374" s="27"/>
      <c r="D374" s="21" t="s">
        <v>879</v>
      </c>
      <c r="E374" s="103" t="s">
        <v>880</v>
      </c>
      <c r="F374" s="16">
        <v>21.45</v>
      </c>
      <c r="G374" s="16">
        <v>0</v>
      </c>
      <c r="H374" s="40">
        <v>21.45</v>
      </c>
      <c r="I374" s="22" t="s">
        <v>881</v>
      </c>
    </row>
    <row r="375" spans="1:9" x14ac:dyDescent="0.25">
      <c r="A375" s="137">
        <v>23</v>
      </c>
      <c r="B375" s="27"/>
      <c r="C375" s="27"/>
      <c r="D375" s="21" t="s">
        <v>882</v>
      </c>
      <c r="E375" s="103" t="s">
        <v>883</v>
      </c>
      <c r="F375" s="16">
        <v>138.36000000000001</v>
      </c>
      <c r="G375" s="16">
        <v>105.86</v>
      </c>
      <c r="H375" s="40">
        <v>32.500000000000014</v>
      </c>
      <c r="I375" s="22" t="s">
        <v>884</v>
      </c>
    </row>
    <row r="376" spans="1:9" x14ac:dyDescent="0.25">
      <c r="A376" s="137">
        <v>24</v>
      </c>
      <c r="B376" s="27"/>
      <c r="C376" s="27"/>
      <c r="D376" s="21" t="s">
        <v>885</v>
      </c>
      <c r="E376" s="103" t="s">
        <v>886</v>
      </c>
      <c r="F376" s="16">
        <v>21.45</v>
      </c>
      <c r="G376" s="16">
        <v>0</v>
      </c>
      <c r="H376" s="40">
        <v>21.45</v>
      </c>
      <c r="I376" s="22" t="s">
        <v>887</v>
      </c>
    </row>
    <row r="377" spans="1:9" x14ac:dyDescent="0.25">
      <c r="A377" s="137">
        <v>25</v>
      </c>
      <c r="B377" s="27"/>
      <c r="C377" s="27"/>
      <c r="D377" s="21" t="s">
        <v>888</v>
      </c>
      <c r="E377" s="103" t="s">
        <v>889</v>
      </c>
      <c r="F377" s="16">
        <v>21.45</v>
      </c>
      <c r="G377" s="16">
        <v>0</v>
      </c>
      <c r="H377" s="40">
        <v>21.45</v>
      </c>
      <c r="I377" s="22" t="s">
        <v>890</v>
      </c>
    </row>
    <row r="378" spans="1:9" x14ac:dyDescent="0.25">
      <c r="A378" s="137">
        <v>26</v>
      </c>
      <c r="B378" s="27"/>
      <c r="C378" s="27"/>
      <c r="D378" s="21" t="s">
        <v>891</v>
      </c>
      <c r="E378" s="103" t="s">
        <v>892</v>
      </c>
      <c r="F378" s="16">
        <v>21.45</v>
      </c>
      <c r="G378" s="16">
        <v>0</v>
      </c>
      <c r="H378" s="40">
        <v>21.45</v>
      </c>
      <c r="I378" s="22" t="s">
        <v>893</v>
      </c>
    </row>
    <row r="379" spans="1:9" x14ac:dyDescent="0.25">
      <c r="A379" s="137">
        <v>27</v>
      </c>
      <c r="B379" s="27"/>
      <c r="C379" s="27"/>
      <c r="D379" s="21" t="s">
        <v>894</v>
      </c>
      <c r="E379" s="103" t="s">
        <v>895</v>
      </c>
      <c r="F379" s="16">
        <v>21.45</v>
      </c>
      <c r="G379" s="16">
        <v>0</v>
      </c>
      <c r="H379" s="40">
        <v>21.45</v>
      </c>
      <c r="I379" s="22" t="s">
        <v>896</v>
      </c>
    </row>
    <row r="380" spans="1:9" x14ac:dyDescent="0.25">
      <c r="A380" s="137">
        <v>28</v>
      </c>
      <c r="B380" s="27"/>
      <c r="C380" s="27"/>
      <c r="D380" s="21" t="s">
        <v>897</v>
      </c>
      <c r="E380" s="103" t="s">
        <v>898</v>
      </c>
      <c r="F380" s="16">
        <v>44.32</v>
      </c>
      <c r="G380" s="16">
        <v>0</v>
      </c>
      <c r="H380" s="40">
        <v>44.32</v>
      </c>
      <c r="I380" s="22" t="s">
        <v>899</v>
      </c>
    </row>
    <row r="381" spans="1:9" x14ac:dyDescent="0.25">
      <c r="A381" s="137">
        <v>29</v>
      </c>
      <c r="B381" s="27"/>
      <c r="C381" s="27"/>
      <c r="D381" s="21" t="s">
        <v>900</v>
      </c>
      <c r="E381" s="103" t="s">
        <v>901</v>
      </c>
      <c r="F381" s="16">
        <v>44.32</v>
      </c>
      <c r="G381" s="16">
        <v>0</v>
      </c>
      <c r="H381" s="40">
        <v>44.32</v>
      </c>
      <c r="I381" s="22" t="s">
        <v>902</v>
      </c>
    </row>
    <row r="382" spans="1:9" x14ac:dyDescent="0.25">
      <c r="A382" s="137">
        <v>30</v>
      </c>
      <c r="B382" s="27"/>
      <c r="C382" s="27"/>
      <c r="D382" s="21" t="s">
        <v>903</v>
      </c>
      <c r="E382" s="103" t="s">
        <v>904</v>
      </c>
      <c r="F382" s="16">
        <v>21.45</v>
      </c>
      <c r="G382" s="16">
        <v>0</v>
      </c>
      <c r="H382" s="40">
        <v>21.45</v>
      </c>
      <c r="I382" s="22" t="s">
        <v>905</v>
      </c>
    </row>
    <row r="383" spans="1:9" x14ac:dyDescent="0.25">
      <c r="A383" s="137">
        <v>31</v>
      </c>
      <c r="B383" s="28"/>
      <c r="C383" s="28"/>
      <c r="D383" s="21" t="s">
        <v>906</v>
      </c>
      <c r="E383" s="103" t="s">
        <v>907</v>
      </c>
      <c r="F383" s="16">
        <v>21.45</v>
      </c>
      <c r="G383" s="16">
        <v>0</v>
      </c>
      <c r="H383" s="40">
        <v>21.45</v>
      </c>
      <c r="I383" s="22" t="s">
        <v>908</v>
      </c>
    </row>
    <row r="384" spans="1:9" x14ac:dyDescent="0.25">
      <c r="A384" s="137">
        <v>32</v>
      </c>
      <c r="B384" s="26" t="s">
        <v>16</v>
      </c>
      <c r="C384" s="26"/>
      <c r="D384" s="21" t="s">
        <v>909</v>
      </c>
      <c r="E384" s="103" t="s">
        <v>910</v>
      </c>
      <c r="F384" s="16">
        <v>71.849999999999994</v>
      </c>
      <c r="G384" s="16">
        <v>0</v>
      </c>
      <c r="H384" s="40">
        <v>71.849999999999994</v>
      </c>
      <c r="I384" s="22" t="s">
        <v>911</v>
      </c>
    </row>
    <row r="385" spans="1:9" x14ac:dyDescent="0.25">
      <c r="A385" s="137">
        <v>33</v>
      </c>
      <c r="B385" s="27"/>
      <c r="C385" s="27"/>
      <c r="D385" s="21" t="s">
        <v>912</v>
      </c>
      <c r="E385" s="103" t="s">
        <v>913</v>
      </c>
      <c r="F385" s="16">
        <v>193.38</v>
      </c>
      <c r="G385" s="16">
        <v>108.79</v>
      </c>
      <c r="H385" s="40">
        <v>84.589999999999989</v>
      </c>
      <c r="I385" s="22" t="s">
        <v>914</v>
      </c>
    </row>
    <row r="386" spans="1:9" x14ac:dyDescent="0.25">
      <c r="A386" s="137">
        <v>34</v>
      </c>
      <c r="B386" s="27"/>
      <c r="C386" s="27"/>
      <c r="D386" s="21" t="s">
        <v>915</v>
      </c>
      <c r="E386" s="103" t="s">
        <v>916</v>
      </c>
      <c r="F386" s="16">
        <v>21.45</v>
      </c>
      <c r="G386" s="16">
        <v>0</v>
      </c>
      <c r="H386" s="40">
        <v>21.45</v>
      </c>
      <c r="I386" s="22" t="s">
        <v>917</v>
      </c>
    </row>
    <row r="387" spans="1:9" x14ac:dyDescent="0.25">
      <c r="A387" s="137">
        <v>35</v>
      </c>
      <c r="B387" s="27"/>
      <c r="C387" s="27"/>
      <c r="D387" s="21" t="s">
        <v>918</v>
      </c>
      <c r="E387" s="103" t="s">
        <v>919</v>
      </c>
      <c r="F387" s="16">
        <v>74.03</v>
      </c>
      <c r="G387" s="16">
        <v>0</v>
      </c>
      <c r="H387" s="40">
        <v>74.03</v>
      </c>
      <c r="I387" s="22" t="s">
        <v>920</v>
      </c>
    </row>
    <row r="388" spans="1:9" x14ac:dyDescent="0.25">
      <c r="A388" s="137">
        <v>36</v>
      </c>
      <c r="B388" s="27"/>
      <c r="C388" s="27"/>
      <c r="D388" s="21" t="s">
        <v>921</v>
      </c>
      <c r="E388" s="103" t="s">
        <v>922</v>
      </c>
      <c r="F388" s="16">
        <v>97.04</v>
      </c>
      <c r="G388" s="16">
        <v>39.65</v>
      </c>
      <c r="H388" s="40">
        <v>57.390000000000008</v>
      </c>
      <c r="I388" s="22" t="s">
        <v>923</v>
      </c>
    </row>
    <row r="389" spans="1:9" x14ac:dyDescent="0.25">
      <c r="A389" s="137">
        <v>37</v>
      </c>
      <c r="B389" s="27"/>
      <c r="C389" s="27"/>
      <c r="D389" s="21" t="s">
        <v>924</v>
      </c>
      <c r="E389" s="103" t="s">
        <v>925</v>
      </c>
      <c r="F389" s="16">
        <v>387.39</v>
      </c>
      <c r="G389" s="16">
        <v>232.24</v>
      </c>
      <c r="H389" s="40">
        <v>155.14999999999998</v>
      </c>
      <c r="I389" s="22" t="s">
        <v>926</v>
      </c>
    </row>
    <row r="390" spans="1:9" x14ac:dyDescent="0.25">
      <c r="A390" s="137">
        <v>38</v>
      </c>
      <c r="B390" s="27"/>
      <c r="C390" s="27"/>
      <c r="D390" s="21" t="s">
        <v>927</v>
      </c>
      <c r="E390" s="103" t="s">
        <v>928</v>
      </c>
      <c r="F390" s="16">
        <v>78.86</v>
      </c>
      <c r="G390" s="16">
        <v>4.5199999999999996</v>
      </c>
      <c r="H390" s="40">
        <v>74.34</v>
      </c>
      <c r="I390" s="22" t="s">
        <v>929</v>
      </c>
    </row>
    <row r="391" spans="1:9" x14ac:dyDescent="0.25">
      <c r="A391" s="137">
        <v>39</v>
      </c>
      <c r="B391" s="27"/>
      <c r="C391" s="27"/>
      <c r="D391" s="21" t="s">
        <v>930</v>
      </c>
      <c r="E391" s="103" t="s">
        <v>928</v>
      </c>
      <c r="F391" s="16">
        <v>21.45</v>
      </c>
      <c r="G391" s="16">
        <v>0</v>
      </c>
      <c r="H391" s="40">
        <v>21.45</v>
      </c>
      <c r="I391" s="22" t="s">
        <v>931</v>
      </c>
    </row>
    <row r="392" spans="1:9" x14ac:dyDescent="0.25">
      <c r="A392" s="137">
        <v>40</v>
      </c>
      <c r="B392" s="27"/>
      <c r="C392" s="27"/>
      <c r="D392" s="21" t="s">
        <v>932</v>
      </c>
      <c r="E392" s="103" t="s">
        <v>933</v>
      </c>
      <c r="F392" s="16">
        <v>405.02</v>
      </c>
      <c r="G392" s="16">
        <v>116.71</v>
      </c>
      <c r="H392" s="40">
        <v>288.31</v>
      </c>
      <c r="I392" s="22" t="s">
        <v>934</v>
      </c>
    </row>
    <row r="393" spans="1:9" x14ac:dyDescent="0.25">
      <c r="A393" s="137">
        <v>41</v>
      </c>
      <c r="B393" s="27"/>
      <c r="C393" s="27"/>
      <c r="D393" s="21" t="s">
        <v>935</v>
      </c>
      <c r="E393" s="103" t="s">
        <v>936</v>
      </c>
      <c r="F393" s="16">
        <v>21.45</v>
      </c>
      <c r="G393" s="16">
        <v>0</v>
      </c>
      <c r="H393" s="40">
        <v>21.45</v>
      </c>
      <c r="I393" s="22" t="s">
        <v>937</v>
      </c>
    </row>
    <row r="394" spans="1:9" x14ac:dyDescent="0.25">
      <c r="A394" s="137">
        <v>42</v>
      </c>
      <c r="B394" s="27"/>
      <c r="C394" s="27"/>
      <c r="D394" s="21" t="s">
        <v>938</v>
      </c>
      <c r="E394" s="103" t="s">
        <v>939</v>
      </c>
      <c r="F394" s="16">
        <v>69.19</v>
      </c>
      <c r="G394" s="16">
        <v>0</v>
      </c>
      <c r="H394" s="40">
        <v>69.19</v>
      </c>
      <c r="I394" s="22" t="s">
        <v>940</v>
      </c>
    </row>
    <row r="395" spans="1:9" x14ac:dyDescent="0.25">
      <c r="A395" s="137">
        <v>43</v>
      </c>
      <c r="B395" s="27"/>
      <c r="C395" s="27"/>
      <c r="D395" s="21" t="s">
        <v>941</v>
      </c>
      <c r="E395" s="103" t="s">
        <v>942</v>
      </c>
      <c r="F395" s="16">
        <v>59.04</v>
      </c>
      <c r="G395" s="16">
        <v>0</v>
      </c>
      <c r="H395" s="40">
        <v>59.04</v>
      </c>
      <c r="I395" s="22" t="s">
        <v>943</v>
      </c>
    </row>
    <row r="396" spans="1:9" x14ac:dyDescent="0.25">
      <c r="A396" s="137">
        <v>44</v>
      </c>
      <c r="B396" s="27"/>
      <c r="C396" s="27"/>
      <c r="D396" s="21" t="s">
        <v>944</v>
      </c>
      <c r="E396" s="103" t="s">
        <v>945</v>
      </c>
      <c r="F396" s="16">
        <v>44.32</v>
      </c>
      <c r="G396" s="16">
        <v>0</v>
      </c>
      <c r="H396" s="40">
        <v>44.32</v>
      </c>
      <c r="I396" s="22" t="s">
        <v>946</v>
      </c>
    </row>
    <row r="397" spans="1:9" x14ac:dyDescent="0.25">
      <c r="A397" s="136">
        <v>45</v>
      </c>
      <c r="B397" s="27"/>
      <c r="C397" s="27"/>
      <c r="D397" s="21" t="s">
        <v>947</v>
      </c>
      <c r="E397" s="103" t="s">
        <v>948</v>
      </c>
      <c r="F397" s="16">
        <v>460.75</v>
      </c>
      <c r="G397" s="16">
        <v>156.26</v>
      </c>
      <c r="H397" s="40">
        <v>304.49</v>
      </c>
      <c r="I397" s="22" t="s">
        <v>949</v>
      </c>
    </row>
    <row r="398" spans="1:9" x14ac:dyDescent="0.25">
      <c r="A398" s="137">
        <v>46</v>
      </c>
      <c r="B398" s="27"/>
      <c r="C398" s="27"/>
      <c r="D398" s="21" t="s">
        <v>950</v>
      </c>
      <c r="E398" s="103" t="s">
        <v>951</v>
      </c>
      <c r="F398" s="16">
        <v>63</v>
      </c>
      <c r="G398" s="16">
        <v>10.38</v>
      </c>
      <c r="H398" s="40">
        <v>52.62</v>
      </c>
      <c r="I398" s="22" t="s">
        <v>952</v>
      </c>
    </row>
    <row r="399" spans="1:9" x14ac:dyDescent="0.25">
      <c r="A399" s="137">
        <v>47</v>
      </c>
      <c r="B399" s="27"/>
      <c r="C399" s="27"/>
      <c r="D399" s="21" t="s">
        <v>953</v>
      </c>
      <c r="E399" s="103" t="s">
        <v>954</v>
      </c>
      <c r="F399" s="16">
        <v>21.45</v>
      </c>
      <c r="G399" s="16">
        <v>0</v>
      </c>
      <c r="H399" s="40">
        <v>21.45</v>
      </c>
      <c r="I399" s="22" t="s">
        <v>955</v>
      </c>
    </row>
    <row r="400" spans="1:9" x14ac:dyDescent="0.25">
      <c r="A400" s="137">
        <v>48</v>
      </c>
      <c r="B400" s="27"/>
      <c r="C400" s="27"/>
      <c r="D400" s="21" t="s">
        <v>956</v>
      </c>
      <c r="E400" s="103" t="s">
        <v>957</v>
      </c>
      <c r="F400" s="16">
        <v>55.85</v>
      </c>
      <c r="G400" s="16">
        <v>0</v>
      </c>
      <c r="H400" s="40">
        <v>55.85</v>
      </c>
      <c r="I400" s="22" t="s">
        <v>958</v>
      </c>
    </row>
    <row r="401" spans="1:9" x14ac:dyDescent="0.25">
      <c r="A401" s="137">
        <v>49</v>
      </c>
      <c r="B401" s="27"/>
      <c r="C401" s="27"/>
      <c r="D401" s="21" t="s">
        <v>959</v>
      </c>
      <c r="E401" s="103" t="s">
        <v>960</v>
      </c>
      <c r="F401" s="16">
        <v>21.45</v>
      </c>
      <c r="G401" s="16">
        <v>0</v>
      </c>
      <c r="H401" s="40">
        <v>21.45</v>
      </c>
      <c r="I401" s="22" t="s">
        <v>961</v>
      </c>
    </row>
    <row r="402" spans="1:9" x14ac:dyDescent="0.25">
      <c r="A402" s="137">
        <v>50</v>
      </c>
      <c r="B402" s="27"/>
      <c r="C402" s="27"/>
      <c r="D402" s="21" t="s">
        <v>962</v>
      </c>
      <c r="E402" s="103" t="s">
        <v>963</v>
      </c>
      <c r="F402" s="16">
        <v>21.45</v>
      </c>
      <c r="G402" s="16">
        <v>0</v>
      </c>
      <c r="H402" s="40">
        <v>21.45</v>
      </c>
      <c r="I402" s="22" t="s">
        <v>964</v>
      </c>
    </row>
    <row r="403" spans="1:9" x14ac:dyDescent="0.25">
      <c r="A403" s="137">
        <v>51</v>
      </c>
      <c r="B403" s="27"/>
      <c r="C403" s="27"/>
      <c r="D403" s="21" t="s">
        <v>965</v>
      </c>
      <c r="E403" s="103" t="s">
        <v>966</v>
      </c>
      <c r="F403" s="16">
        <v>21.45</v>
      </c>
      <c r="G403" s="16">
        <v>0</v>
      </c>
      <c r="H403" s="40">
        <v>21.45</v>
      </c>
      <c r="I403" s="22" t="s">
        <v>967</v>
      </c>
    </row>
    <row r="404" spans="1:9" x14ac:dyDescent="0.25">
      <c r="A404" s="137">
        <v>52</v>
      </c>
      <c r="B404" s="27"/>
      <c r="C404" s="27"/>
      <c r="D404" s="21" t="s">
        <v>968</v>
      </c>
      <c r="E404" s="103" t="s">
        <v>969</v>
      </c>
      <c r="F404" s="16">
        <v>21.45</v>
      </c>
      <c r="G404" s="16">
        <v>0</v>
      </c>
      <c r="H404" s="40">
        <v>21.45</v>
      </c>
      <c r="I404" s="22" t="s">
        <v>970</v>
      </c>
    </row>
    <row r="405" spans="1:9" x14ac:dyDescent="0.25">
      <c r="A405" s="137">
        <v>53</v>
      </c>
      <c r="B405" s="27"/>
      <c r="C405" s="27"/>
      <c r="D405" s="21" t="s">
        <v>968</v>
      </c>
      <c r="E405" s="103" t="s">
        <v>971</v>
      </c>
      <c r="F405" s="16">
        <v>165.2</v>
      </c>
      <c r="G405" s="16">
        <v>35.130000000000003</v>
      </c>
      <c r="H405" s="40">
        <v>130.07</v>
      </c>
      <c r="I405" s="22" t="s">
        <v>972</v>
      </c>
    </row>
    <row r="406" spans="1:9" x14ac:dyDescent="0.25">
      <c r="A406" s="137">
        <v>54</v>
      </c>
      <c r="B406" s="27"/>
      <c r="C406" s="27"/>
      <c r="D406" s="21" t="s">
        <v>973</v>
      </c>
      <c r="E406" s="103" t="s">
        <v>974</v>
      </c>
      <c r="F406" s="16">
        <v>21.45</v>
      </c>
      <c r="G406" s="16">
        <v>0</v>
      </c>
      <c r="H406" s="40">
        <v>21.45</v>
      </c>
      <c r="I406" s="22" t="s">
        <v>975</v>
      </c>
    </row>
    <row r="407" spans="1:9" x14ac:dyDescent="0.25">
      <c r="A407" s="137">
        <v>55</v>
      </c>
      <c r="B407" s="27"/>
      <c r="C407" s="27"/>
      <c r="D407" s="21" t="s">
        <v>976</v>
      </c>
      <c r="E407" s="103" t="s">
        <v>977</v>
      </c>
      <c r="F407" s="16">
        <v>44.32</v>
      </c>
      <c r="G407" s="16">
        <v>0</v>
      </c>
      <c r="H407" s="40">
        <v>44.32</v>
      </c>
      <c r="I407" s="22" t="s">
        <v>978</v>
      </c>
    </row>
    <row r="408" spans="1:9" x14ac:dyDescent="0.25">
      <c r="A408" s="137">
        <v>56</v>
      </c>
      <c r="B408" s="27"/>
      <c r="C408" s="27"/>
      <c r="D408" s="21" t="s">
        <v>979</v>
      </c>
      <c r="E408" s="103" t="s">
        <v>980</v>
      </c>
      <c r="F408" s="16">
        <v>29.84</v>
      </c>
      <c r="G408" s="16">
        <v>0</v>
      </c>
      <c r="H408" s="40">
        <v>29.84</v>
      </c>
      <c r="I408" s="22" t="s">
        <v>981</v>
      </c>
    </row>
    <row r="409" spans="1:9" x14ac:dyDescent="0.25">
      <c r="A409" s="137">
        <v>57</v>
      </c>
      <c r="B409" s="27"/>
      <c r="C409" s="27"/>
      <c r="D409" s="21" t="s">
        <v>982</v>
      </c>
      <c r="E409" s="103" t="s">
        <v>983</v>
      </c>
      <c r="F409" s="16">
        <v>32.5</v>
      </c>
      <c r="G409" s="16">
        <v>11.05</v>
      </c>
      <c r="H409" s="40">
        <v>21.45</v>
      </c>
      <c r="I409" s="22" t="s">
        <v>984</v>
      </c>
    </row>
    <row r="410" spans="1:9" x14ac:dyDescent="0.25">
      <c r="A410" s="137">
        <v>58</v>
      </c>
      <c r="B410" s="27"/>
      <c r="C410" s="27"/>
      <c r="D410" s="21" t="s">
        <v>985</v>
      </c>
      <c r="E410" s="103" t="s">
        <v>986</v>
      </c>
      <c r="F410" s="16">
        <v>262.14999999999998</v>
      </c>
      <c r="G410" s="16">
        <v>64.95</v>
      </c>
      <c r="H410" s="40">
        <v>197.2</v>
      </c>
      <c r="I410" s="22" t="s">
        <v>987</v>
      </c>
    </row>
    <row r="411" spans="1:9" x14ac:dyDescent="0.25">
      <c r="A411" s="137">
        <v>59</v>
      </c>
      <c r="B411" s="27"/>
      <c r="C411" s="27"/>
      <c r="D411" s="21" t="s">
        <v>988</v>
      </c>
      <c r="E411" s="103" t="s">
        <v>989</v>
      </c>
      <c r="F411" s="16">
        <v>51.81</v>
      </c>
      <c r="G411" s="16">
        <v>0</v>
      </c>
      <c r="H411" s="40">
        <v>51.81</v>
      </c>
      <c r="I411" s="22" t="s">
        <v>990</v>
      </c>
    </row>
    <row r="412" spans="1:9" x14ac:dyDescent="0.25">
      <c r="A412" s="137">
        <v>60</v>
      </c>
      <c r="B412" s="27"/>
      <c r="C412" s="27"/>
      <c r="D412" s="21" t="s">
        <v>991</v>
      </c>
      <c r="E412" s="103" t="s">
        <v>992</v>
      </c>
      <c r="F412" s="16">
        <v>21.45</v>
      </c>
      <c r="G412" s="16">
        <v>0</v>
      </c>
      <c r="H412" s="40">
        <v>21.45</v>
      </c>
      <c r="I412" s="17" t="s">
        <v>993</v>
      </c>
    </row>
    <row r="413" spans="1:9" x14ac:dyDescent="0.25">
      <c r="A413" s="137">
        <v>61</v>
      </c>
      <c r="B413" s="27"/>
      <c r="C413" s="27"/>
      <c r="D413" s="21" t="s">
        <v>994</v>
      </c>
      <c r="E413" s="103" t="s">
        <v>995</v>
      </c>
      <c r="F413" s="16">
        <v>39.549999999999997</v>
      </c>
      <c r="G413" s="16">
        <v>0</v>
      </c>
      <c r="H413" s="40">
        <v>39.549999999999997</v>
      </c>
      <c r="I413" s="17" t="s">
        <v>996</v>
      </c>
    </row>
    <row r="414" spans="1:9" x14ac:dyDescent="0.25">
      <c r="A414" s="137">
        <v>62</v>
      </c>
      <c r="B414" s="27"/>
      <c r="C414" s="27"/>
      <c r="D414" s="21" t="s">
        <v>997</v>
      </c>
      <c r="E414" s="103" t="s">
        <v>998</v>
      </c>
      <c r="F414" s="16">
        <v>44.32</v>
      </c>
      <c r="G414" s="16">
        <v>15.96</v>
      </c>
      <c r="H414" s="40">
        <v>28.36</v>
      </c>
      <c r="I414" s="22" t="s">
        <v>999</v>
      </c>
    </row>
    <row r="415" spans="1:9" x14ac:dyDescent="0.25">
      <c r="A415" s="137">
        <v>63</v>
      </c>
      <c r="B415" s="27"/>
      <c r="C415" s="27"/>
      <c r="D415" s="21" t="s">
        <v>1000</v>
      </c>
      <c r="E415" s="103" t="s">
        <v>1001</v>
      </c>
      <c r="F415" s="16">
        <v>23.19</v>
      </c>
      <c r="G415" s="16">
        <v>0</v>
      </c>
      <c r="H415" s="40">
        <v>23.19</v>
      </c>
      <c r="I415" s="22" t="s">
        <v>996</v>
      </c>
    </row>
    <row r="416" spans="1:9" x14ac:dyDescent="0.25">
      <c r="A416" s="137">
        <v>64</v>
      </c>
      <c r="B416" s="28"/>
      <c r="C416" s="28"/>
      <c r="D416" s="21" t="s">
        <v>1002</v>
      </c>
      <c r="E416" s="103" t="s">
        <v>1001</v>
      </c>
      <c r="F416" s="16">
        <v>21.45</v>
      </c>
      <c r="G416" s="16">
        <v>0</v>
      </c>
      <c r="H416" s="40">
        <v>21.45</v>
      </c>
      <c r="I416" s="22" t="s">
        <v>1003</v>
      </c>
    </row>
    <row r="417" spans="1:11" x14ac:dyDescent="0.25">
      <c r="A417" s="148" t="s">
        <v>1004</v>
      </c>
      <c r="B417" s="47"/>
      <c r="C417" s="47"/>
      <c r="D417" s="47"/>
      <c r="E417" s="41"/>
      <c r="F417" s="40">
        <v>1739.7500000000005</v>
      </c>
      <c r="G417" s="40">
        <v>410.74</v>
      </c>
      <c r="H417" s="40">
        <v>3524.9199999999992</v>
      </c>
      <c r="I417" s="1"/>
      <c r="J417" s="1"/>
      <c r="K417" s="1"/>
    </row>
    <row r="420" spans="1:1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45" x14ac:dyDescent="0.25">
      <c r="A421" s="141" t="s">
        <v>2</v>
      </c>
      <c r="B421" s="26" t="s">
        <v>3</v>
      </c>
      <c r="C421" s="26"/>
      <c r="D421" s="26" t="s">
        <v>4</v>
      </c>
      <c r="E421" s="57" t="s">
        <v>5</v>
      </c>
      <c r="F421" s="13" t="s">
        <v>127</v>
      </c>
      <c r="G421" s="13" t="s">
        <v>128</v>
      </c>
      <c r="H421" s="67" t="s">
        <v>129</v>
      </c>
      <c r="I421" s="29" t="s">
        <v>9</v>
      </c>
      <c r="J421" s="53" t="s">
        <v>130</v>
      </c>
      <c r="K421" s="29" t="s">
        <v>10</v>
      </c>
    </row>
    <row r="422" spans="1:11" x14ac:dyDescent="0.25">
      <c r="A422" s="141">
        <v>1</v>
      </c>
      <c r="B422" s="355" t="s">
        <v>1005</v>
      </c>
      <c r="C422" s="26"/>
      <c r="D422" s="21" t="s">
        <v>803</v>
      </c>
      <c r="E422" s="103" t="s">
        <v>804</v>
      </c>
      <c r="F422" s="16">
        <v>333.32</v>
      </c>
      <c r="G422" s="40">
        <v>26.45999999999998</v>
      </c>
      <c r="H422" s="40">
        <v>306.86</v>
      </c>
      <c r="I422" s="22" t="s">
        <v>1006</v>
      </c>
      <c r="J422" s="5" t="s">
        <v>806</v>
      </c>
      <c r="K422" s="5"/>
    </row>
    <row r="423" spans="1:11" x14ac:dyDescent="0.25">
      <c r="A423" s="137">
        <v>1</v>
      </c>
      <c r="B423" s="356"/>
      <c r="C423" s="27"/>
      <c r="D423" s="21" t="s">
        <v>1007</v>
      </c>
      <c r="E423" s="103" t="s">
        <v>1008</v>
      </c>
      <c r="F423" s="16">
        <v>337.48</v>
      </c>
      <c r="G423" s="16">
        <v>0</v>
      </c>
      <c r="H423" s="40">
        <v>337.48</v>
      </c>
      <c r="I423" s="22" t="s">
        <v>1009</v>
      </c>
      <c r="J423" s="1"/>
      <c r="K423" s="1"/>
    </row>
    <row r="424" spans="1:11" x14ac:dyDescent="0.25">
      <c r="A424" s="137">
        <v>2</v>
      </c>
      <c r="B424" s="357"/>
      <c r="C424" s="28"/>
      <c r="D424" s="21" t="s">
        <v>1010</v>
      </c>
      <c r="E424" s="103" t="s">
        <v>694</v>
      </c>
      <c r="F424" s="16">
        <v>21.45</v>
      </c>
      <c r="G424" s="16">
        <v>0</v>
      </c>
      <c r="H424" s="40">
        <v>21.45</v>
      </c>
      <c r="I424" s="22" t="s">
        <v>1011</v>
      </c>
      <c r="J424" s="1"/>
      <c r="K424" s="1"/>
    </row>
    <row r="425" spans="1:11" x14ac:dyDescent="0.25">
      <c r="A425" s="148" t="s">
        <v>1004</v>
      </c>
      <c r="B425" s="47"/>
      <c r="C425" s="47"/>
      <c r="D425" s="47"/>
      <c r="E425" s="41"/>
      <c r="F425" s="40">
        <v>358.93</v>
      </c>
      <c r="G425" s="40">
        <v>0</v>
      </c>
      <c r="H425" s="40">
        <v>665.79000000000008</v>
      </c>
      <c r="I425" s="1"/>
      <c r="J425" s="1"/>
      <c r="K425" s="1"/>
    </row>
    <row r="426" spans="1:1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45" x14ac:dyDescent="0.25">
      <c r="A427" s="141" t="s">
        <v>2</v>
      </c>
      <c r="B427" s="26" t="s">
        <v>3</v>
      </c>
      <c r="C427" s="26"/>
      <c r="D427" s="26" t="s">
        <v>4</v>
      </c>
      <c r="E427" s="57" t="s">
        <v>5</v>
      </c>
      <c r="F427" s="13" t="s">
        <v>127</v>
      </c>
      <c r="G427" s="13" t="s">
        <v>128</v>
      </c>
      <c r="H427" s="67" t="s">
        <v>129</v>
      </c>
      <c r="I427" s="29" t="s">
        <v>9</v>
      </c>
      <c r="J427" s="53" t="s">
        <v>130</v>
      </c>
      <c r="K427" s="29" t="s">
        <v>10</v>
      </c>
    </row>
    <row r="428" spans="1:11" x14ac:dyDescent="0.25">
      <c r="A428" s="137">
        <v>1</v>
      </c>
      <c r="B428" s="355" t="s">
        <v>16</v>
      </c>
      <c r="C428" s="26"/>
      <c r="D428" s="21" t="s">
        <v>1012</v>
      </c>
      <c r="E428" s="103" t="s">
        <v>1013</v>
      </c>
      <c r="F428" s="16">
        <v>44.9</v>
      </c>
      <c r="G428" s="16">
        <v>0</v>
      </c>
      <c r="H428" s="40">
        <v>44.9</v>
      </c>
      <c r="I428" s="22" t="s">
        <v>1014</v>
      </c>
      <c r="J428" s="1"/>
      <c r="K428" s="1"/>
    </row>
    <row r="429" spans="1:11" x14ac:dyDescent="0.25">
      <c r="A429" s="137">
        <v>2</v>
      </c>
      <c r="B429" s="356"/>
      <c r="C429" s="27"/>
      <c r="D429" s="21" t="s">
        <v>1015</v>
      </c>
      <c r="E429" s="103" t="s">
        <v>1016</v>
      </c>
      <c r="F429" s="16">
        <v>52.91</v>
      </c>
      <c r="G429" s="16">
        <v>0</v>
      </c>
      <c r="H429" s="40">
        <v>52.91</v>
      </c>
      <c r="I429" s="22" t="s">
        <v>1017</v>
      </c>
      <c r="J429" s="1"/>
      <c r="K429" s="1"/>
    </row>
    <row r="430" spans="1:11" x14ac:dyDescent="0.25">
      <c r="A430" s="137">
        <v>3</v>
      </c>
      <c r="B430" s="356"/>
      <c r="C430" s="27"/>
      <c r="D430" s="21" t="s">
        <v>1018</v>
      </c>
      <c r="E430" s="103" t="s">
        <v>1019</v>
      </c>
      <c r="F430" s="16">
        <v>2569.2600000000002</v>
      </c>
      <c r="G430" s="16">
        <v>2446.98</v>
      </c>
      <c r="H430" s="40">
        <v>122.2800000000002</v>
      </c>
      <c r="I430" s="22" t="s">
        <v>1020</v>
      </c>
      <c r="J430" s="1"/>
      <c r="K430" s="1"/>
    </row>
    <row r="431" spans="1:11" x14ac:dyDescent="0.25">
      <c r="A431" s="137">
        <v>4</v>
      </c>
      <c r="B431" s="356"/>
      <c r="C431" s="27"/>
      <c r="D431" s="21" t="s">
        <v>1021</v>
      </c>
      <c r="E431" s="103" t="s">
        <v>1022</v>
      </c>
      <c r="F431" s="16">
        <v>54.02</v>
      </c>
      <c r="G431" s="16">
        <v>0</v>
      </c>
      <c r="H431" s="40">
        <v>54.02</v>
      </c>
      <c r="I431" s="22" t="s">
        <v>1023</v>
      </c>
      <c r="J431" s="1"/>
      <c r="K431" s="1"/>
    </row>
    <row r="432" spans="1:11" x14ac:dyDescent="0.25">
      <c r="A432" s="137">
        <v>5</v>
      </c>
      <c r="B432" s="356"/>
      <c r="C432" s="27"/>
      <c r="D432" s="21" t="s">
        <v>1024</v>
      </c>
      <c r="E432" s="103" t="s">
        <v>1025</v>
      </c>
      <c r="F432" s="16">
        <v>58.19</v>
      </c>
      <c r="G432" s="16">
        <v>32.5</v>
      </c>
      <c r="H432" s="40">
        <v>25.689999999999998</v>
      </c>
      <c r="I432" s="22" t="s">
        <v>1026</v>
      </c>
      <c r="J432" s="1"/>
      <c r="K432" s="1"/>
    </row>
    <row r="433" spans="1:9" x14ac:dyDescent="0.25">
      <c r="A433" s="137">
        <v>6</v>
      </c>
      <c r="B433" s="356"/>
      <c r="C433" s="27"/>
      <c r="D433" s="21" t="s">
        <v>1027</v>
      </c>
      <c r="E433" s="103" t="s">
        <v>1028</v>
      </c>
      <c r="F433" s="16">
        <v>48.99</v>
      </c>
      <c r="G433" s="16">
        <v>0</v>
      </c>
      <c r="H433" s="40">
        <v>48.99</v>
      </c>
      <c r="I433" s="22" t="s">
        <v>1029</v>
      </c>
    </row>
    <row r="434" spans="1:9" x14ac:dyDescent="0.25">
      <c r="A434" s="137">
        <v>7</v>
      </c>
      <c r="B434" s="356"/>
      <c r="C434" s="27"/>
      <c r="D434" s="21" t="s">
        <v>1030</v>
      </c>
      <c r="E434" s="103" t="s">
        <v>1031</v>
      </c>
      <c r="F434" s="16">
        <v>21.45</v>
      </c>
      <c r="G434" s="16">
        <v>0</v>
      </c>
      <c r="H434" s="40">
        <v>21.45</v>
      </c>
      <c r="I434" s="22" t="s">
        <v>1032</v>
      </c>
    </row>
    <row r="435" spans="1:9" x14ac:dyDescent="0.25">
      <c r="A435" s="137">
        <v>8</v>
      </c>
      <c r="B435" s="356"/>
      <c r="C435" s="27"/>
      <c r="D435" s="21" t="s">
        <v>1033</v>
      </c>
      <c r="E435" s="103" t="s">
        <v>1034</v>
      </c>
      <c r="F435" s="16">
        <v>44.9</v>
      </c>
      <c r="G435" s="16">
        <v>0</v>
      </c>
      <c r="H435" s="40">
        <v>44.9</v>
      </c>
      <c r="I435" s="22" t="s">
        <v>1035</v>
      </c>
    </row>
    <row r="436" spans="1:9" x14ac:dyDescent="0.25">
      <c r="A436" s="137">
        <v>9</v>
      </c>
      <c r="B436" s="356"/>
      <c r="C436" s="27"/>
      <c r="D436" s="21" t="s">
        <v>1036</v>
      </c>
      <c r="E436" s="103" t="s">
        <v>1037</v>
      </c>
      <c r="F436" s="16">
        <v>30.84</v>
      </c>
      <c r="G436" s="16">
        <v>0</v>
      </c>
      <c r="H436" s="40">
        <v>30.84</v>
      </c>
      <c r="I436" s="22" t="s">
        <v>1038</v>
      </c>
    </row>
    <row r="437" spans="1:9" x14ac:dyDescent="0.25">
      <c r="A437" s="137">
        <v>10</v>
      </c>
      <c r="B437" s="356"/>
      <c r="C437" s="27"/>
      <c r="D437" s="21" t="s">
        <v>1039</v>
      </c>
      <c r="E437" s="103" t="s">
        <v>1040</v>
      </c>
      <c r="F437" s="16">
        <v>273.8</v>
      </c>
      <c r="G437" s="16">
        <v>67.430000000000007</v>
      </c>
      <c r="H437" s="40">
        <v>206.37</v>
      </c>
      <c r="I437" s="22" t="s">
        <v>1041</v>
      </c>
    </row>
    <row r="438" spans="1:9" x14ac:dyDescent="0.25">
      <c r="A438" s="137">
        <v>11</v>
      </c>
      <c r="B438" s="356"/>
      <c r="C438" s="27"/>
      <c r="D438" s="21" t="s">
        <v>1042</v>
      </c>
      <c r="E438" s="103" t="s">
        <v>1043</v>
      </c>
      <c r="F438" s="16">
        <v>3939.62</v>
      </c>
      <c r="G438" s="16">
        <v>1439.62</v>
      </c>
      <c r="H438" s="40">
        <v>2500</v>
      </c>
      <c r="I438" s="22" t="s">
        <v>1044</v>
      </c>
    </row>
    <row r="439" spans="1:9" x14ac:dyDescent="0.25">
      <c r="A439" s="137">
        <v>12</v>
      </c>
      <c r="B439" s="356"/>
      <c r="C439" s="27"/>
      <c r="D439" s="21" t="s">
        <v>1045</v>
      </c>
      <c r="E439" s="103" t="s">
        <v>1046</v>
      </c>
      <c r="F439" s="16">
        <v>47.33</v>
      </c>
      <c r="G439" s="16">
        <v>0</v>
      </c>
      <c r="H439" s="40">
        <v>47.33</v>
      </c>
      <c r="I439" s="22" t="s">
        <v>1047</v>
      </c>
    </row>
    <row r="440" spans="1:9" x14ac:dyDescent="0.25">
      <c r="A440" s="137">
        <v>13</v>
      </c>
      <c r="B440" s="356"/>
      <c r="C440" s="27"/>
      <c r="D440" s="21" t="s">
        <v>1048</v>
      </c>
      <c r="E440" s="103" t="s">
        <v>1049</v>
      </c>
      <c r="F440" s="16">
        <v>1847.57</v>
      </c>
      <c r="G440" s="16">
        <v>175.19</v>
      </c>
      <c r="H440" s="40">
        <v>1672.3799999999999</v>
      </c>
      <c r="I440" s="22" t="s">
        <v>1050</v>
      </c>
    </row>
    <row r="441" spans="1:9" x14ac:dyDescent="0.25">
      <c r="A441" s="137">
        <v>14</v>
      </c>
      <c r="B441" s="356"/>
      <c r="C441" s="27"/>
      <c r="D441" s="21" t="s">
        <v>1051</v>
      </c>
      <c r="E441" s="103" t="s">
        <v>1052</v>
      </c>
      <c r="F441" s="16">
        <v>2812.02</v>
      </c>
      <c r="G441" s="16">
        <v>732.54</v>
      </c>
      <c r="H441" s="40">
        <v>2079.48</v>
      </c>
      <c r="I441" s="22" t="s">
        <v>1053</v>
      </c>
    </row>
    <row r="442" spans="1:9" x14ac:dyDescent="0.25">
      <c r="A442" s="137">
        <v>15</v>
      </c>
      <c r="B442" s="356"/>
      <c r="C442" s="27"/>
      <c r="D442" s="21" t="s">
        <v>1054</v>
      </c>
      <c r="E442" s="103" t="s">
        <v>1055</v>
      </c>
      <c r="F442" s="16">
        <v>410.28</v>
      </c>
      <c r="G442" s="16">
        <v>151.74</v>
      </c>
      <c r="H442" s="40">
        <v>258.53999999999996</v>
      </c>
      <c r="I442" s="22" t="s">
        <v>1056</v>
      </c>
    </row>
    <row r="443" spans="1:9" x14ac:dyDescent="0.25">
      <c r="A443" s="137">
        <v>16</v>
      </c>
      <c r="B443" s="356"/>
      <c r="C443" s="27"/>
      <c r="D443" s="21" t="s">
        <v>1057</v>
      </c>
      <c r="E443" s="103" t="s">
        <v>1058</v>
      </c>
      <c r="F443" s="16">
        <v>21.45</v>
      </c>
      <c r="G443" s="16">
        <v>0</v>
      </c>
      <c r="H443" s="40">
        <v>21.45</v>
      </c>
      <c r="I443" s="22" t="s">
        <v>1059</v>
      </c>
    </row>
    <row r="444" spans="1:9" x14ac:dyDescent="0.25">
      <c r="A444" s="137">
        <v>17</v>
      </c>
      <c r="B444" s="356"/>
      <c r="C444" s="27"/>
      <c r="D444" s="21" t="s">
        <v>1060</v>
      </c>
      <c r="E444" s="103" t="s">
        <v>1061</v>
      </c>
      <c r="F444" s="16">
        <v>1795.09</v>
      </c>
      <c r="G444" s="16">
        <v>258.82</v>
      </c>
      <c r="H444" s="40">
        <v>1536.27</v>
      </c>
      <c r="I444" s="22" t="s">
        <v>1062</v>
      </c>
    </row>
    <row r="445" spans="1:9" x14ac:dyDescent="0.25">
      <c r="A445" s="137">
        <v>18</v>
      </c>
      <c r="B445" s="356"/>
      <c r="C445" s="27"/>
      <c r="D445" s="21" t="s">
        <v>1063</v>
      </c>
      <c r="E445" s="103" t="s">
        <v>1064</v>
      </c>
      <c r="F445" s="16">
        <v>48.46</v>
      </c>
      <c r="G445" s="16">
        <v>0</v>
      </c>
      <c r="H445" s="40">
        <v>48.46</v>
      </c>
      <c r="I445" s="22" t="s">
        <v>1065</v>
      </c>
    </row>
    <row r="446" spans="1:9" x14ac:dyDescent="0.25">
      <c r="A446" s="137">
        <v>19</v>
      </c>
      <c r="B446" s="356"/>
      <c r="C446" s="27"/>
      <c r="D446" s="21" t="s">
        <v>1066</v>
      </c>
      <c r="E446" s="103" t="s">
        <v>1067</v>
      </c>
      <c r="F446" s="16">
        <v>24.82</v>
      </c>
      <c r="G446" s="16">
        <v>0</v>
      </c>
      <c r="H446" s="40">
        <v>24.82</v>
      </c>
      <c r="I446" s="22" t="s">
        <v>1068</v>
      </c>
    </row>
    <row r="447" spans="1:9" x14ac:dyDescent="0.25">
      <c r="A447" s="137">
        <v>20</v>
      </c>
      <c r="B447" s="356"/>
      <c r="C447" s="27"/>
      <c r="D447" s="21" t="s">
        <v>1069</v>
      </c>
      <c r="E447" s="103" t="s">
        <v>1070</v>
      </c>
      <c r="F447" s="16">
        <v>1646.78</v>
      </c>
      <c r="G447" s="16">
        <v>208.86</v>
      </c>
      <c r="H447" s="40">
        <v>1437.92</v>
      </c>
      <c r="I447" s="22" t="s">
        <v>1071</v>
      </c>
    </row>
    <row r="448" spans="1:9" x14ac:dyDescent="0.25">
      <c r="A448" s="137">
        <v>21</v>
      </c>
      <c r="B448" s="356"/>
      <c r="C448" s="27"/>
      <c r="D448" s="21" t="s">
        <v>1072</v>
      </c>
      <c r="E448" s="103" t="s">
        <v>1073</v>
      </c>
      <c r="F448" s="16">
        <v>32.25</v>
      </c>
      <c r="G448" s="16">
        <v>0</v>
      </c>
      <c r="H448" s="40">
        <v>32.25</v>
      </c>
      <c r="I448" s="22" t="s">
        <v>1074</v>
      </c>
    </row>
    <row r="449" spans="1:11" x14ac:dyDescent="0.25">
      <c r="A449" s="137">
        <v>22</v>
      </c>
      <c r="B449" s="356"/>
      <c r="C449" s="27"/>
      <c r="D449" s="21" t="s">
        <v>1075</v>
      </c>
      <c r="E449" s="103" t="s">
        <v>1076</v>
      </c>
      <c r="F449" s="16">
        <v>21.45</v>
      </c>
      <c r="G449" s="16">
        <v>0</v>
      </c>
      <c r="H449" s="40">
        <v>21.45</v>
      </c>
      <c r="I449" s="22" t="s">
        <v>1077</v>
      </c>
      <c r="J449" s="1"/>
      <c r="K449" s="1"/>
    </row>
    <row r="450" spans="1:11" x14ac:dyDescent="0.25">
      <c r="A450" s="137">
        <v>23</v>
      </c>
      <c r="B450" s="356"/>
      <c r="C450" s="27"/>
      <c r="D450" s="21" t="s">
        <v>1078</v>
      </c>
      <c r="E450" s="103" t="s">
        <v>1079</v>
      </c>
      <c r="F450" s="16">
        <v>21.45</v>
      </c>
      <c r="G450" s="16">
        <v>0</v>
      </c>
      <c r="H450" s="40">
        <v>21.45</v>
      </c>
      <c r="I450" s="22" t="s">
        <v>1080</v>
      </c>
      <c r="J450" s="1"/>
      <c r="K450" s="1"/>
    </row>
    <row r="451" spans="1:11" x14ac:dyDescent="0.25">
      <c r="A451" s="137">
        <v>24</v>
      </c>
      <c r="B451" s="356"/>
      <c r="C451" s="27"/>
      <c r="D451" s="21" t="s">
        <v>1081</v>
      </c>
      <c r="E451" s="103" t="s">
        <v>1082</v>
      </c>
      <c r="F451" s="16">
        <v>48.44</v>
      </c>
      <c r="G451" s="16">
        <v>0</v>
      </c>
      <c r="H451" s="40">
        <v>48.44</v>
      </c>
      <c r="I451" s="22" t="s">
        <v>1083</v>
      </c>
      <c r="J451" s="1"/>
      <c r="K451" s="1"/>
    </row>
    <row r="452" spans="1:11" x14ac:dyDescent="0.25">
      <c r="A452" s="137">
        <v>25</v>
      </c>
      <c r="B452" s="356"/>
      <c r="C452" s="27"/>
      <c r="D452" s="21" t="s">
        <v>1084</v>
      </c>
      <c r="E452" s="103" t="s">
        <v>1085</v>
      </c>
      <c r="F452" s="16">
        <v>65.209999999999994</v>
      </c>
      <c r="G452" s="16">
        <v>12.3</v>
      </c>
      <c r="H452" s="40">
        <v>52.91</v>
      </c>
      <c r="I452" s="22" t="s">
        <v>1086</v>
      </c>
      <c r="J452" s="1"/>
      <c r="K452" s="1"/>
    </row>
    <row r="453" spans="1:11" x14ac:dyDescent="0.25">
      <c r="A453" s="137">
        <v>26</v>
      </c>
      <c r="B453" s="356"/>
      <c r="C453" s="27"/>
      <c r="D453" s="21" t="s">
        <v>1087</v>
      </c>
      <c r="E453" s="103" t="s">
        <v>1088</v>
      </c>
      <c r="F453" s="16">
        <v>28.36</v>
      </c>
      <c r="G453" s="16">
        <v>0</v>
      </c>
      <c r="H453" s="40">
        <v>28.36</v>
      </c>
      <c r="I453" s="22" t="s">
        <v>1089</v>
      </c>
      <c r="J453" s="1"/>
      <c r="K453" s="1"/>
    </row>
    <row r="454" spans="1:11" x14ac:dyDescent="0.25">
      <c r="A454" s="137">
        <v>27</v>
      </c>
      <c r="B454" s="356"/>
      <c r="C454" s="27"/>
      <c r="D454" s="21" t="s">
        <v>1090</v>
      </c>
      <c r="E454" s="103" t="s">
        <v>1091</v>
      </c>
      <c r="F454" s="16">
        <v>44.9</v>
      </c>
      <c r="G454" s="16">
        <v>5.86</v>
      </c>
      <c r="H454" s="40">
        <v>39.04</v>
      </c>
      <c r="I454" s="22" t="s">
        <v>1092</v>
      </c>
      <c r="J454" s="1"/>
      <c r="K454" s="1"/>
    </row>
    <row r="455" spans="1:11" x14ac:dyDescent="0.25">
      <c r="A455" s="137">
        <v>28</v>
      </c>
      <c r="B455" s="356"/>
      <c r="C455" s="27"/>
      <c r="D455" s="21" t="s">
        <v>1093</v>
      </c>
      <c r="E455" s="103" t="s">
        <v>1094</v>
      </c>
      <c r="F455" s="16">
        <v>952.74</v>
      </c>
      <c r="G455" s="16">
        <v>233.99</v>
      </c>
      <c r="H455" s="40">
        <v>718.75</v>
      </c>
      <c r="I455" s="22" t="s">
        <v>1095</v>
      </c>
      <c r="J455" s="1"/>
      <c r="K455" s="1"/>
    </row>
    <row r="456" spans="1:11" x14ac:dyDescent="0.25">
      <c r="A456" s="137">
        <v>29</v>
      </c>
      <c r="B456" s="356"/>
      <c r="C456" s="27"/>
      <c r="D456" s="21" t="s">
        <v>1096</v>
      </c>
      <c r="E456" s="103" t="s">
        <v>1097</v>
      </c>
      <c r="F456" s="16">
        <v>45.54</v>
      </c>
      <c r="G456" s="16">
        <v>0</v>
      </c>
      <c r="H456" s="40">
        <v>45.54</v>
      </c>
      <c r="I456" s="22" t="s">
        <v>1098</v>
      </c>
      <c r="J456" s="1"/>
      <c r="K456" s="1"/>
    </row>
    <row r="457" spans="1:11" x14ac:dyDescent="0.25">
      <c r="A457" s="142">
        <v>30</v>
      </c>
      <c r="B457" s="356"/>
      <c r="C457" s="27"/>
      <c r="D457" s="19" t="s">
        <v>1099</v>
      </c>
      <c r="E457" s="23" t="s">
        <v>1100</v>
      </c>
      <c r="F457" s="16">
        <v>411.62099999999998</v>
      </c>
      <c r="G457" s="16">
        <v>179.2</v>
      </c>
      <c r="H457" s="40">
        <v>232.42099999999999</v>
      </c>
      <c r="I457" s="22" t="s">
        <v>1101</v>
      </c>
      <c r="J457" s="1"/>
      <c r="K457" s="1"/>
    </row>
    <row r="458" spans="1:11" x14ac:dyDescent="0.25">
      <c r="A458" s="358" t="s">
        <v>1102</v>
      </c>
      <c r="B458" s="359"/>
      <c r="C458" s="359"/>
      <c r="D458" s="359"/>
      <c r="E458" s="360"/>
      <c r="F458" s="15">
        <v>17464.641000000003</v>
      </c>
      <c r="G458" s="14">
        <v>5945.0299999999979</v>
      </c>
      <c r="H458" s="68">
        <v>11519.611000000004</v>
      </c>
      <c r="I458" s="1"/>
      <c r="J458" s="1"/>
      <c r="K458" s="1"/>
    </row>
    <row r="460" spans="1:1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45" x14ac:dyDescent="0.25">
      <c r="A461" s="141" t="s">
        <v>2</v>
      </c>
      <c r="B461" s="26" t="s">
        <v>3</v>
      </c>
      <c r="C461" s="26"/>
      <c r="D461" s="26" t="s">
        <v>4</v>
      </c>
      <c r="E461" s="57" t="s">
        <v>5</v>
      </c>
      <c r="F461" s="13" t="s">
        <v>127</v>
      </c>
      <c r="G461" s="13" t="s">
        <v>128</v>
      </c>
      <c r="H461" s="67" t="s">
        <v>129</v>
      </c>
      <c r="I461" s="29" t="s">
        <v>9</v>
      </c>
      <c r="J461" s="53" t="s">
        <v>130</v>
      </c>
      <c r="K461" s="29" t="s">
        <v>10</v>
      </c>
    </row>
    <row r="462" spans="1:11" ht="60" x14ac:dyDescent="0.25">
      <c r="A462" s="137">
        <v>1</v>
      </c>
      <c r="B462" s="33" t="s">
        <v>394</v>
      </c>
      <c r="C462" s="1"/>
      <c r="D462" s="21" t="s">
        <v>1103</v>
      </c>
      <c r="E462" s="103" t="s">
        <v>1104</v>
      </c>
      <c r="F462" s="16">
        <v>1672.63</v>
      </c>
      <c r="G462" s="16">
        <v>151.74</v>
      </c>
      <c r="H462" s="40">
        <v>1520.89</v>
      </c>
      <c r="I462" s="22" t="s">
        <v>1105</v>
      </c>
      <c r="J462" s="1"/>
      <c r="K462" s="1"/>
    </row>
    <row r="463" spans="1:11" x14ac:dyDescent="0.25">
      <c r="A463" s="358" t="s">
        <v>1102</v>
      </c>
      <c r="B463" s="359"/>
      <c r="C463" s="359"/>
      <c r="D463" s="359"/>
      <c r="E463" s="360"/>
      <c r="F463" s="15">
        <v>1672.63</v>
      </c>
      <c r="G463" s="15">
        <v>151.74</v>
      </c>
      <c r="H463" s="15">
        <v>1520.89</v>
      </c>
      <c r="I463" s="1"/>
      <c r="J463" s="1"/>
      <c r="K463" s="1"/>
    </row>
    <row r="465" spans="1:11" x14ac:dyDescent="0.25">
      <c r="A465" s="135" t="s">
        <v>1106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45" x14ac:dyDescent="0.25">
      <c r="A466" s="141" t="s">
        <v>2</v>
      </c>
      <c r="B466" s="26" t="s">
        <v>3</v>
      </c>
      <c r="C466" s="26"/>
      <c r="D466" s="26" t="s">
        <v>4</v>
      </c>
      <c r="E466" s="57" t="s">
        <v>5</v>
      </c>
      <c r="F466" s="13" t="s">
        <v>127</v>
      </c>
      <c r="G466" s="13" t="s">
        <v>128</v>
      </c>
      <c r="H466" s="67" t="s">
        <v>129</v>
      </c>
      <c r="I466" s="29" t="s">
        <v>9</v>
      </c>
      <c r="J466" s="53" t="s">
        <v>130</v>
      </c>
      <c r="K466" s="29" t="s">
        <v>10</v>
      </c>
    </row>
    <row r="467" spans="1:11" x14ac:dyDescent="0.25">
      <c r="A467" s="136">
        <v>1</v>
      </c>
      <c r="B467" s="29"/>
      <c r="C467" s="29"/>
      <c r="D467" s="21" t="s">
        <v>918</v>
      </c>
      <c r="E467" s="103" t="s">
        <v>859</v>
      </c>
      <c r="F467" s="16">
        <v>182.48</v>
      </c>
      <c r="G467" s="40">
        <v>33.869999999999997</v>
      </c>
      <c r="H467" s="40">
        <v>148.60999999999999</v>
      </c>
      <c r="I467" s="22" t="s">
        <v>1107</v>
      </c>
      <c r="J467" s="5" t="s">
        <v>1108</v>
      </c>
      <c r="K467" s="5"/>
    </row>
    <row r="468" spans="1:11" x14ac:dyDescent="0.25">
      <c r="A468" s="137">
        <v>2</v>
      </c>
      <c r="B468" s="29"/>
      <c r="C468" s="29"/>
      <c r="D468" s="21" t="s">
        <v>953</v>
      </c>
      <c r="E468" s="103" t="s">
        <v>1109</v>
      </c>
      <c r="F468" s="16">
        <v>71.849999999999994</v>
      </c>
      <c r="G468" s="16">
        <v>0</v>
      </c>
      <c r="H468" s="40">
        <v>71.849999999999994</v>
      </c>
      <c r="I468" s="22" t="s">
        <v>1110</v>
      </c>
      <c r="J468" s="5" t="s">
        <v>1108</v>
      </c>
      <c r="K468" s="1"/>
    </row>
    <row r="469" spans="1:11" x14ac:dyDescent="0.25">
      <c r="A469" s="137">
        <v>3</v>
      </c>
      <c r="B469" s="29"/>
      <c r="C469" s="29"/>
      <c r="D469" s="21" t="s">
        <v>959</v>
      </c>
      <c r="E469" s="103" t="s">
        <v>922</v>
      </c>
      <c r="F469" s="16">
        <v>97.04</v>
      </c>
      <c r="G469" s="16">
        <v>39.65</v>
      </c>
      <c r="H469" s="40">
        <v>57.390000000000008</v>
      </c>
      <c r="I469" s="22" t="s">
        <v>1111</v>
      </c>
      <c r="J469" s="5" t="s">
        <v>1108</v>
      </c>
      <c r="K469" s="1"/>
    </row>
    <row r="470" spans="1:11" x14ac:dyDescent="0.25">
      <c r="A470" s="137">
        <v>4</v>
      </c>
      <c r="B470" s="29"/>
      <c r="C470" s="29"/>
      <c r="D470" s="21" t="s">
        <v>965</v>
      </c>
      <c r="E470" s="103" t="s">
        <v>928</v>
      </c>
      <c r="F470" s="16">
        <v>78.86</v>
      </c>
      <c r="G470" s="16">
        <v>4.5199999999999996</v>
      </c>
      <c r="H470" s="40">
        <v>74.34</v>
      </c>
      <c r="I470" s="22" t="s">
        <v>1112</v>
      </c>
      <c r="J470" s="5" t="s">
        <v>1108</v>
      </c>
      <c r="K470" s="1"/>
    </row>
    <row r="471" spans="1:11" x14ac:dyDescent="0.25">
      <c r="A471" s="137">
        <v>5</v>
      </c>
      <c r="B471" s="29"/>
      <c r="C471" s="29"/>
      <c r="D471" s="21" t="s">
        <v>1113</v>
      </c>
      <c r="E471" s="103" t="s">
        <v>1114</v>
      </c>
      <c r="F471" s="16">
        <v>405.02</v>
      </c>
      <c r="G471" s="16">
        <v>116.71</v>
      </c>
      <c r="H471" s="40">
        <v>288.31</v>
      </c>
      <c r="I471" s="22" t="s">
        <v>1115</v>
      </c>
      <c r="J471" s="5" t="s">
        <v>1108</v>
      </c>
      <c r="K471" s="1"/>
    </row>
    <row r="472" spans="1:11" x14ac:dyDescent="0.25">
      <c r="A472" s="137">
        <v>6</v>
      </c>
      <c r="B472" s="29"/>
      <c r="C472" s="29"/>
      <c r="D472" s="21" t="s">
        <v>991</v>
      </c>
      <c r="E472" s="103" t="s">
        <v>971</v>
      </c>
      <c r="F472" s="16">
        <v>165.2</v>
      </c>
      <c r="G472" s="16">
        <v>35.130000000000003</v>
      </c>
      <c r="H472" s="40">
        <v>130.07</v>
      </c>
      <c r="I472" s="22" t="s">
        <v>1116</v>
      </c>
      <c r="J472" s="5" t="s">
        <v>1108</v>
      </c>
      <c r="K472" s="1"/>
    </row>
    <row r="473" spans="1:11" x14ac:dyDescent="0.25">
      <c r="A473" s="358" t="s">
        <v>1102</v>
      </c>
      <c r="B473" s="359"/>
      <c r="C473" s="359"/>
      <c r="D473" s="359"/>
      <c r="E473" s="360"/>
      <c r="F473" s="15">
        <v>1000.45</v>
      </c>
      <c r="G473" s="15">
        <v>229.88</v>
      </c>
      <c r="H473" s="15">
        <v>770.56999999999994</v>
      </c>
      <c r="I473" s="1"/>
      <c r="J473" s="1"/>
      <c r="K473" s="1"/>
    </row>
    <row r="474" spans="1:11" x14ac:dyDescent="0.25">
      <c r="B474" s="1"/>
      <c r="C474" s="1"/>
      <c r="D474" s="1"/>
      <c r="E474" s="1"/>
      <c r="F474" s="1"/>
      <c r="G474" s="1"/>
      <c r="H474" s="1"/>
      <c r="I474" s="7"/>
      <c r="J474" s="1"/>
      <c r="K474" s="1"/>
    </row>
    <row r="475" spans="1:11" ht="45" x14ac:dyDescent="0.25">
      <c r="A475" s="141" t="s">
        <v>2</v>
      </c>
      <c r="B475" s="26" t="s">
        <v>3</v>
      </c>
      <c r="C475" s="26"/>
      <c r="D475" s="26" t="s">
        <v>4</v>
      </c>
      <c r="E475" s="57" t="s">
        <v>5</v>
      </c>
      <c r="F475" s="13" t="s">
        <v>127</v>
      </c>
      <c r="G475" s="13" t="s">
        <v>128</v>
      </c>
      <c r="H475" s="67" t="s">
        <v>129</v>
      </c>
      <c r="I475" s="29" t="s">
        <v>9</v>
      </c>
      <c r="J475" s="1"/>
      <c r="K475" s="1"/>
    </row>
    <row r="476" spans="1:11" x14ac:dyDescent="0.25">
      <c r="A476" s="137">
        <v>1</v>
      </c>
      <c r="B476" s="33" t="s">
        <v>16</v>
      </c>
      <c r="C476" s="1"/>
      <c r="D476" s="21" t="s">
        <v>858</v>
      </c>
      <c r="E476" s="103" t="s">
        <v>859</v>
      </c>
      <c r="F476" s="16">
        <v>182.48</v>
      </c>
      <c r="G476" s="16">
        <v>33.869999999999997</v>
      </c>
      <c r="H476" s="40">
        <v>148.62</v>
      </c>
      <c r="I476" s="22" t="s">
        <v>860</v>
      </c>
      <c r="J476" s="1"/>
      <c r="K476" s="1"/>
    </row>
    <row r="477" spans="1:11" x14ac:dyDescent="0.25">
      <c r="A477" s="137">
        <v>2</v>
      </c>
      <c r="B477" s="33"/>
      <c r="C477" s="1"/>
      <c r="D477" s="21" t="s">
        <v>909</v>
      </c>
      <c r="E477" s="103" t="s">
        <v>910</v>
      </c>
      <c r="F477" s="16">
        <v>71.849999999999994</v>
      </c>
      <c r="G477" s="16">
        <v>0</v>
      </c>
      <c r="H477" s="40">
        <v>71.86</v>
      </c>
      <c r="I477" s="22" t="s">
        <v>911</v>
      </c>
      <c r="J477" s="1"/>
      <c r="K477" s="1"/>
    </row>
    <row r="478" spans="1:11" x14ac:dyDescent="0.25">
      <c r="A478" s="137">
        <v>3</v>
      </c>
      <c r="B478" s="33"/>
      <c r="C478" s="1"/>
      <c r="D478" s="21" t="s">
        <v>921</v>
      </c>
      <c r="E478" s="103" t="s">
        <v>922</v>
      </c>
      <c r="F478" s="16">
        <v>97.04</v>
      </c>
      <c r="G478" s="16">
        <v>39.65</v>
      </c>
      <c r="H478" s="40">
        <v>57.4</v>
      </c>
      <c r="I478" s="22" t="s">
        <v>923</v>
      </c>
      <c r="J478" s="1"/>
      <c r="K478" s="1"/>
    </row>
    <row r="479" spans="1:11" x14ac:dyDescent="0.25">
      <c r="A479" s="137">
        <v>4</v>
      </c>
      <c r="B479" s="33"/>
      <c r="C479" s="1"/>
      <c r="D479" s="21" t="s">
        <v>927</v>
      </c>
      <c r="E479" s="103" t="s">
        <v>928</v>
      </c>
      <c r="F479" s="16">
        <v>78.86</v>
      </c>
      <c r="G479" s="16">
        <v>4.5199999999999996</v>
      </c>
      <c r="H479" s="40">
        <v>74.349999999999994</v>
      </c>
      <c r="I479" s="22" t="s">
        <v>929</v>
      </c>
      <c r="J479" s="1"/>
      <c r="K479" s="1"/>
    </row>
    <row r="480" spans="1:11" x14ac:dyDescent="0.25">
      <c r="A480" s="137">
        <v>5</v>
      </c>
      <c r="B480" s="33"/>
      <c r="C480" s="1"/>
      <c r="D480" s="21" t="s">
        <v>932</v>
      </c>
      <c r="E480" s="103" t="s">
        <v>933</v>
      </c>
      <c r="F480" s="16">
        <v>405.02</v>
      </c>
      <c r="G480" s="16">
        <v>116.71</v>
      </c>
      <c r="H480" s="40">
        <v>288.33</v>
      </c>
      <c r="I480" s="22" t="s">
        <v>934</v>
      </c>
      <c r="J480" s="1"/>
      <c r="K480" s="1"/>
    </row>
    <row r="481" spans="1:11" x14ac:dyDescent="0.25">
      <c r="A481" s="137">
        <v>6</v>
      </c>
      <c r="B481" s="33"/>
      <c r="C481" s="1"/>
      <c r="D481" s="21" t="s">
        <v>968</v>
      </c>
      <c r="E481" s="103" t="s">
        <v>971</v>
      </c>
      <c r="F481" s="16">
        <v>165.2</v>
      </c>
      <c r="G481" s="16">
        <v>35.130000000000003</v>
      </c>
      <c r="H481" s="40">
        <v>130.08000000000001</v>
      </c>
      <c r="I481" s="22" t="s">
        <v>972</v>
      </c>
      <c r="J481" s="1"/>
      <c r="K481" s="1"/>
    </row>
    <row r="482" spans="1:11" x14ac:dyDescent="0.25">
      <c r="B482" s="31"/>
      <c r="C482" s="5"/>
      <c r="D482" s="1"/>
      <c r="E482" s="1"/>
      <c r="F482" s="1"/>
      <c r="G482" s="1"/>
      <c r="H482" s="1"/>
      <c r="I482" s="1"/>
      <c r="J482" s="1"/>
      <c r="K482" s="1"/>
    </row>
    <row r="483" spans="1:11" ht="45" x14ac:dyDescent="0.25">
      <c r="A483" s="136" t="s">
        <v>2</v>
      </c>
      <c r="B483" s="29" t="s">
        <v>3</v>
      </c>
      <c r="C483" s="29"/>
      <c r="D483" s="29" t="s">
        <v>4</v>
      </c>
      <c r="E483" s="102" t="s">
        <v>5</v>
      </c>
      <c r="F483" s="11" t="s">
        <v>127</v>
      </c>
      <c r="G483" s="11" t="s">
        <v>128</v>
      </c>
      <c r="H483" s="12" t="s">
        <v>129</v>
      </c>
      <c r="I483" s="29" t="s">
        <v>9</v>
      </c>
      <c r="J483" s="32" t="s">
        <v>1117</v>
      </c>
      <c r="K483" s="32" t="s">
        <v>1118</v>
      </c>
    </row>
    <row r="484" spans="1:11" x14ac:dyDescent="0.25">
      <c r="A484" s="137">
        <v>1</v>
      </c>
      <c r="B484" s="29" t="s">
        <v>16</v>
      </c>
      <c r="C484" s="29"/>
      <c r="D484" s="21" t="s">
        <v>1119</v>
      </c>
      <c r="E484" s="103" t="s">
        <v>1120</v>
      </c>
      <c r="F484" s="16">
        <v>35.729999999999997</v>
      </c>
      <c r="G484" s="16">
        <v>12.149999999999999</v>
      </c>
      <c r="H484" s="40">
        <v>23.58</v>
      </c>
      <c r="I484" s="22" t="s">
        <v>1121</v>
      </c>
      <c r="J484" s="21">
        <v>4088</v>
      </c>
      <c r="K484" s="38">
        <v>41178</v>
      </c>
    </row>
    <row r="485" spans="1:11" x14ac:dyDescent="0.25">
      <c r="A485" s="137">
        <v>2</v>
      </c>
      <c r="B485" s="29"/>
      <c r="C485" s="29"/>
      <c r="D485" s="21" t="s">
        <v>1122</v>
      </c>
      <c r="E485" s="103" t="s">
        <v>1123</v>
      </c>
      <c r="F485" s="16">
        <v>23.6</v>
      </c>
      <c r="G485" s="16">
        <v>2.0000000000003126E-2</v>
      </c>
      <c r="H485" s="40">
        <v>23.58</v>
      </c>
      <c r="I485" s="22" t="s">
        <v>1124</v>
      </c>
      <c r="J485" s="21">
        <v>4088</v>
      </c>
      <c r="K485" s="38">
        <v>41178</v>
      </c>
    </row>
    <row r="486" spans="1:11" x14ac:dyDescent="0.25">
      <c r="A486" s="137">
        <v>3</v>
      </c>
      <c r="B486" s="29"/>
      <c r="C486" s="29"/>
      <c r="D486" s="21" t="s">
        <v>1125</v>
      </c>
      <c r="E486" s="103" t="s">
        <v>1126</v>
      </c>
      <c r="F486" s="16">
        <v>23.6</v>
      </c>
      <c r="G486" s="16">
        <v>2.0000000000003126E-2</v>
      </c>
      <c r="H486" s="40">
        <v>23.58</v>
      </c>
      <c r="I486" s="22" t="s">
        <v>1127</v>
      </c>
      <c r="J486" s="21">
        <v>4088</v>
      </c>
      <c r="K486" s="38">
        <v>41178</v>
      </c>
    </row>
    <row r="487" spans="1:11" x14ac:dyDescent="0.25">
      <c r="A487" s="137">
        <v>4</v>
      </c>
      <c r="B487" s="29"/>
      <c r="C487" s="29"/>
      <c r="D487" s="21" t="s">
        <v>1128</v>
      </c>
      <c r="E487" s="103" t="s">
        <v>1129</v>
      </c>
      <c r="F487" s="16">
        <v>42.21</v>
      </c>
      <c r="G487" s="16">
        <v>2.0000000000003126E-2</v>
      </c>
      <c r="H487" s="40">
        <v>42.19</v>
      </c>
      <c r="I487" s="22" t="s">
        <v>1130</v>
      </c>
      <c r="J487" s="21">
        <v>4088</v>
      </c>
      <c r="K487" s="38">
        <v>41178</v>
      </c>
    </row>
    <row r="488" spans="1:11" x14ac:dyDescent="0.25">
      <c r="A488" s="137">
        <v>5</v>
      </c>
      <c r="B488" s="29"/>
      <c r="C488" s="29"/>
      <c r="D488" s="21" t="s">
        <v>1131</v>
      </c>
      <c r="E488" s="103" t="s">
        <v>1132</v>
      </c>
      <c r="F488" s="16">
        <v>36.590000000000003</v>
      </c>
      <c r="G488" s="16">
        <v>2.0000000000003126E-2</v>
      </c>
      <c r="H488" s="40">
        <v>36.57</v>
      </c>
      <c r="I488" s="22" t="s">
        <v>1133</v>
      </c>
      <c r="J488" s="21">
        <v>4088</v>
      </c>
      <c r="K488" s="38">
        <v>41178</v>
      </c>
    </row>
    <row r="489" spans="1:11" x14ac:dyDescent="0.25">
      <c r="A489" s="137">
        <v>6</v>
      </c>
      <c r="B489" s="29"/>
      <c r="C489" s="29"/>
      <c r="D489" s="21" t="s">
        <v>1134</v>
      </c>
      <c r="E489" s="103" t="s">
        <v>1135</v>
      </c>
      <c r="F489" s="16">
        <v>114.24</v>
      </c>
      <c r="G489" s="16">
        <v>3.789999999999992</v>
      </c>
      <c r="H489" s="40">
        <v>110.45</v>
      </c>
      <c r="I489" s="22" t="s">
        <v>1136</v>
      </c>
      <c r="J489" s="21">
        <v>4088</v>
      </c>
      <c r="K489" s="38">
        <v>41178</v>
      </c>
    </row>
    <row r="490" spans="1:11" x14ac:dyDescent="0.25">
      <c r="A490" s="137">
        <v>7</v>
      </c>
      <c r="B490" s="29"/>
      <c r="C490" s="29"/>
      <c r="D490" s="21" t="s">
        <v>1137</v>
      </c>
      <c r="E490" s="103" t="s">
        <v>1138</v>
      </c>
      <c r="F490" s="16">
        <v>50.18</v>
      </c>
      <c r="G490" s="16">
        <v>0</v>
      </c>
      <c r="H490" s="40">
        <v>50.18</v>
      </c>
      <c r="I490" s="22" t="s">
        <v>1139</v>
      </c>
      <c r="J490" s="21">
        <v>4088</v>
      </c>
      <c r="K490" s="38">
        <v>41178</v>
      </c>
    </row>
    <row r="491" spans="1:11" x14ac:dyDescent="0.25">
      <c r="A491" s="137">
        <v>8</v>
      </c>
      <c r="B491" s="29"/>
      <c r="C491" s="29"/>
      <c r="D491" s="21" t="s">
        <v>1140</v>
      </c>
      <c r="E491" s="103" t="s">
        <v>1141</v>
      </c>
      <c r="F491" s="16">
        <v>71.36</v>
      </c>
      <c r="G491" s="16">
        <v>26.75</v>
      </c>
      <c r="H491" s="40">
        <v>44.61</v>
      </c>
      <c r="I491" s="22" t="s">
        <v>1142</v>
      </c>
      <c r="J491" s="21">
        <v>4088</v>
      </c>
      <c r="K491" s="38">
        <v>41178</v>
      </c>
    </row>
    <row r="492" spans="1:11" x14ac:dyDescent="0.25">
      <c r="A492" s="137">
        <v>9</v>
      </c>
      <c r="B492" s="29"/>
      <c r="C492" s="29"/>
      <c r="D492" s="21" t="s">
        <v>1143</v>
      </c>
      <c r="E492" s="103" t="s">
        <v>1144</v>
      </c>
      <c r="F492" s="16">
        <v>24.18</v>
      </c>
      <c r="G492" s="16">
        <v>1.9999999999999574E-2</v>
      </c>
      <c r="H492" s="40">
        <v>24.16</v>
      </c>
      <c r="I492" s="22" t="s">
        <v>1145</v>
      </c>
      <c r="J492" s="21">
        <v>4088</v>
      </c>
      <c r="K492" s="38">
        <v>41178</v>
      </c>
    </row>
    <row r="493" spans="1:11" x14ac:dyDescent="0.25">
      <c r="A493" s="137">
        <v>10</v>
      </c>
      <c r="B493" s="29"/>
      <c r="C493" s="29"/>
      <c r="D493" s="21" t="s">
        <v>1146</v>
      </c>
      <c r="E493" s="111" t="s">
        <v>1147</v>
      </c>
      <c r="F493" s="16">
        <v>219.13</v>
      </c>
      <c r="G493" s="16">
        <v>38.210000000000008</v>
      </c>
      <c r="H493" s="40">
        <v>180.92</v>
      </c>
      <c r="I493" s="22" t="s">
        <v>1148</v>
      </c>
      <c r="J493" s="21">
        <v>4088</v>
      </c>
      <c r="K493" s="38">
        <v>41178</v>
      </c>
    </row>
    <row r="494" spans="1:11" x14ac:dyDescent="0.25">
      <c r="A494" s="137">
        <v>11</v>
      </c>
      <c r="B494" s="29"/>
      <c r="C494" s="29"/>
      <c r="D494" s="21" t="s">
        <v>1149</v>
      </c>
      <c r="E494" s="103" t="s">
        <v>1150</v>
      </c>
      <c r="F494" s="16">
        <v>113.82</v>
      </c>
      <c r="G494" s="16">
        <v>30.419999999999987</v>
      </c>
      <c r="H494" s="40">
        <v>83.4</v>
      </c>
      <c r="I494" s="22" t="s">
        <v>1151</v>
      </c>
      <c r="J494" s="21">
        <v>4088</v>
      </c>
      <c r="K494" s="38">
        <v>41178</v>
      </c>
    </row>
    <row r="495" spans="1:11" x14ac:dyDescent="0.25">
      <c r="A495" s="137">
        <v>12</v>
      </c>
      <c r="B495" s="29"/>
      <c r="C495" s="29"/>
      <c r="D495" s="21" t="s">
        <v>1152</v>
      </c>
      <c r="E495" s="103" t="s">
        <v>1153</v>
      </c>
      <c r="F495" s="16">
        <v>35.159999999999997</v>
      </c>
      <c r="G495" s="16">
        <v>1.9999999999996021E-2</v>
      </c>
      <c r="H495" s="40">
        <v>35.14</v>
      </c>
      <c r="I495" s="22" t="s">
        <v>1154</v>
      </c>
      <c r="J495" s="21">
        <v>4088</v>
      </c>
      <c r="K495" s="38">
        <v>41178</v>
      </c>
    </row>
    <row r="496" spans="1:11" x14ac:dyDescent="0.25">
      <c r="A496" s="137">
        <v>13</v>
      </c>
      <c r="B496" s="29"/>
      <c r="C496" s="29"/>
      <c r="D496" s="21" t="s">
        <v>1155</v>
      </c>
      <c r="E496" s="103" t="s">
        <v>1156</v>
      </c>
      <c r="F496" s="16">
        <v>30.65</v>
      </c>
      <c r="G496" s="16">
        <v>1.9999999999999574E-2</v>
      </c>
      <c r="H496" s="40">
        <v>30.63</v>
      </c>
      <c r="I496" s="22" t="s">
        <v>1157</v>
      </c>
      <c r="J496" s="21">
        <v>4088</v>
      </c>
      <c r="K496" s="38">
        <v>41178</v>
      </c>
    </row>
    <row r="497" spans="1:11" x14ac:dyDescent="0.25">
      <c r="A497" s="137">
        <v>14</v>
      </c>
      <c r="B497" s="29"/>
      <c r="C497" s="29"/>
      <c r="D497" s="21" t="s">
        <v>1158</v>
      </c>
      <c r="E497" s="103" t="s">
        <v>1159</v>
      </c>
      <c r="F497" s="16">
        <v>42.21</v>
      </c>
      <c r="G497" s="16">
        <v>9.9999999999980105E-3</v>
      </c>
      <c r="H497" s="40">
        <v>42.2</v>
      </c>
      <c r="I497" s="22" t="s">
        <v>1160</v>
      </c>
      <c r="J497" s="21">
        <v>4088</v>
      </c>
      <c r="K497" s="38">
        <v>41178</v>
      </c>
    </row>
    <row r="498" spans="1:11" x14ac:dyDescent="0.25">
      <c r="A498" s="137">
        <v>15</v>
      </c>
      <c r="B498" s="29"/>
      <c r="C498" s="29"/>
      <c r="D498" s="21" t="s">
        <v>1161</v>
      </c>
      <c r="E498" s="103" t="s">
        <v>1162</v>
      </c>
      <c r="F498" s="16">
        <v>85.57</v>
      </c>
      <c r="G498" s="16">
        <v>16.329999999999998</v>
      </c>
      <c r="H498" s="40">
        <v>69.239999999999995</v>
      </c>
      <c r="I498" s="22" t="s">
        <v>1163</v>
      </c>
      <c r="J498" s="21">
        <v>4088</v>
      </c>
      <c r="K498" s="38">
        <v>41178</v>
      </c>
    </row>
    <row r="499" spans="1:11" x14ac:dyDescent="0.25">
      <c r="A499" s="137">
        <v>16</v>
      </c>
      <c r="B499" s="29"/>
      <c r="C499" s="29"/>
      <c r="D499" s="21" t="s">
        <v>1164</v>
      </c>
      <c r="E499" s="103" t="s">
        <v>1165</v>
      </c>
      <c r="F499" s="16">
        <v>61.92</v>
      </c>
      <c r="G499" s="16">
        <v>17.54</v>
      </c>
      <c r="H499" s="40">
        <v>44.38</v>
      </c>
      <c r="I499" s="22" t="s">
        <v>1166</v>
      </c>
      <c r="J499" s="21">
        <v>4088</v>
      </c>
      <c r="K499" s="38">
        <v>41178</v>
      </c>
    </row>
    <row r="500" spans="1:11" x14ac:dyDescent="0.25">
      <c r="A500" s="137">
        <v>17</v>
      </c>
      <c r="B500" s="29"/>
      <c r="C500" s="29"/>
      <c r="D500" s="21" t="s">
        <v>1167</v>
      </c>
      <c r="E500" s="103" t="s">
        <v>1168</v>
      </c>
      <c r="F500" s="16">
        <v>23.6</v>
      </c>
      <c r="G500" s="16">
        <v>2.0000000000003126E-2</v>
      </c>
      <c r="H500" s="40">
        <v>23.58</v>
      </c>
      <c r="I500" s="22" t="s">
        <v>1169</v>
      </c>
      <c r="J500" s="21">
        <v>4088</v>
      </c>
      <c r="K500" s="38">
        <v>41178</v>
      </c>
    </row>
    <row r="501" spans="1:11" x14ac:dyDescent="0.25">
      <c r="A501" s="137">
        <v>18</v>
      </c>
      <c r="B501" s="29"/>
      <c r="C501" s="29"/>
      <c r="D501" s="21" t="s">
        <v>1170</v>
      </c>
      <c r="E501" s="103" t="s">
        <v>1171</v>
      </c>
      <c r="F501" s="16">
        <v>47.17</v>
      </c>
      <c r="G501" s="16">
        <v>2.0000000000003126E-2</v>
      </c>
      <c r="H501" s="40">
        <v>47.15</v>
      </c>
      <c r="I501" s="22" t="s">
        <v>1172</v>
      </c>
      <c r="J501" s="21">
        <v>4088</v>
      </c>
      <c r="K501" s="38">
        <v>41178</v>
      </c>
    </row>
    <row r="502" spans="1:11" x14ac:dyDescent="0.25">
      <c r="A502" s="137">
        <v>19</v>
      </c>
      <c r="B502" s="29"/>
      <c r="C502" s="29"/>
      <c r="D502" s="21" t="s">
        <v>1173</v>
      </c>
      <c r="E502" s="103" t="s">
        <v>1174</v>
      </c>
      <c r="F502" s="16">
        <v>105.59</v>
      </c>
      <c r="G502" s="16">
        <v>22.77000000000001</v>
      </c>
      <c r="H502" s="40">
        <v>82.82</v>
      </c>
      <c r="I502" s="22" t="s">
        <v>1175</v>
      </c>
      <c r="J502" s="21">
        <v>4088</v>
      </c>
      <c r="K502" s="38">
        <v>41178</v>
      </c>
    </row>
    <row r="503" spans="1:11" x14ac:dyDescent="0.25">
      <c r="A503" s="137">
        <v>20</v>
      </c>
      <c r="B503" s="29"/>
      <c r="C503" s="29"/>
      <c r="D503" s="21" t="s">
        <v>1176</v>
      </c>
      <c r="E503" s="103" t="s">
        <v>1177</v>
      </c>
      <c r="F503" s="16">
        <v>23.6</v>
      </c>
      <c r="G503" s="16">
        <v>2.0000000000003126E-2</v>
      </c>
      <c r="H503" s="40">
        <v>23.58</v>
      </c>
      <c r="I503" s="22" t="s">
        <v>1178</v>
      </c>
      <c r="J503" s="21">
        <v>4088</v>
      </c>
      <c r="K503" s="38">
        <v>41178</v>
      </c>
    </row>
    <row r="504" spans="1:11" x14ac:dyDescent="0.25">
      <c r="A504" s="137">
        <v>21</v>
      </c>
      <c r="B504" s="29"/>
      <c r="C504" s="29"/>
      <c r="D504" s="21" t="s">
        <v>1179</v>
      </c>
      <c r="E504" s="103" t="s">
        <v>1180</v>
      </c>
      <c r="F504" s="16">
        <v>25.99</v>
      </c>
      <c r="G504" s="16">
        <v>0</v>
      </c>
      <c r="H504" s="40">
        <v>25.99</v>
      </c>
      <c r="I504" s="22" t="s">
        <v>1181</v>
      </c>
      <c r="J504" s="21">
        <v>4088</v>
      </c>
      <c r="K504" s="38">
        <v>41178</v>
      </c>
    </row>
    <row r="505" spans="1:11" x14ac:dyDescent="0.25">
      <c r="A505" s="137">
        <v>22</v>
      </c>
      <c r="B505" s="29"/>
      <c r="C505" s="29"/>
      <c r="D505" s="21" t="s">
        <v>1182</v>
      </c>
      <c r="E505" s="103" t="s">
        <v>1183</v>
      </c>
      <c r="F505" s="16">
        <v>23.6</v>
      </c>
      <c r="G505" s="16">
        <v>2.0000000000003126E-2</v>
      </c>
      <c r="H505" s="40">
        <v>23.58</v>
      </c>
      <c r="I505" s="22" t="s">
        <v>1184</v>
      </c>
      <c r="J505" s="21">
        <v>4088</v>
      </c>
      <c r="K505" s="38">
        <v>41178</v>
      </c>
    </row>
    <row r="506" spans="1:11" x14ac:dyDescent="0.25">
      <c r="A506" s="137">
        <v>23</v>
      </c>
      <c r="B506" s="29"/>
      <c r="C506" s="29"/>
      <c r="D506" s="21" t="s">
        <v>1185</v>
      </c>
      <c r="E506" s="103" t="s">
        <v>1186</v>
      </c>
      <c r="F506" s="16">
        <v>35.75</v>
      </c>
      <c r="G506" s="16">
        <v>12.170000000000002</v>
      </c>
      <c r="H506" s="40">
        <v>23.58</v>
      </c>
      <c r="I506" s="22" t="s">
        <v>1187</v>
      </c>
      <c r="J506" s="21">
        <v>4088</v>
      </c>
      <c r="K506" s="38">
        <v>41178</v>
      </c>
    </row>
    <row r="507" spans="1:11" x14ac:dyDescent="0.25">
      <c r="A507" s="137">
        <v>24</v>
      </c>
      <c r="B507" s="29"/>
      <c r="C507" s="29"/>
      <c r="D507" s="21" t="s">
        <v>1188</v>
      </c>
      <c r="E507" s="103" t="s">
        <v>1189</v>
      </c>
      <c r="F507" s="16">
        <v>23.6</v>
      </c>
      <c r="G507" s="16">
        <v>2.0000000000003126E-2</v>
      </c>
      <c r="H507" s="40">
        <v>23.58</v>
      </c>
      <c r="I507" s="22" t="s">
        <v>1190</v>
      </c>
      <c r="J507" s="21">
        <v>4088</v>
      </c>
      <c r="K507" s="38">
        <v>41178</v>
      </c>
    </row>
    <row r="508" spans="1:11" x14ac:dyDescent="0.25">
      <c r="A508" s="137">
        <v>25</v>
      </c>
      <c r="B508" s="29"/>
      <c r="C508" s="29"/>
      <c r="D508" s="21" t="s">
        <v>1191</v>
      </c>
      <c r="E508" s="103" t="s">
        <v>1192</v>
      </c>
      <c r="F508" s="16">
        <v>170.65</v>
      </c>
      <c r="G508" s="16">
        <v>22.409999999999997</v>
      </c>
      <c r="H508" s="40">
        <v>148.24</v>
      </c>
      <c r="I508" s="22" t="s">
        <v>1193</v>
      </c>
      <c r="J508" s="21">
        <v>4088</v>
      </c>
      <c r="K508" s="38">
        <v>41178</v>
      </c>
    </row>
    <row r="509" spans="1:11" x14ac:dyDescent="0.25">
      <c r="A509" s="137">
        <v>26</v>
      </c>
      <c r="B509" s="29"/>
      <c r="C509" s="29"/>
      <c r="D509" s="21" t="s">
        <v>1194</v>
      </c>
      <c r="E509" s="103" t="s">
        <v>1195</v>
      </c>
      <c r="F509" s="16">
        <v>23.6</v>
      </c>
      <c r="G509" s="16">
        <v>2.0000000000003126E-2</v>
      </c>
      <c r="H509" s="40">
        <v>23.58</v>
      </c>
      <c r="I509" s="22" t="s">
        <v>1196</v>
      </c>
      <c r="J509" s="21">
        <v>4088</v>
      </c>
      <c r="K509" s="38">
        <v>41178</v>
      </c>
    </row>
    <row r="510" spans="1:11" x14ac:dyDescent="0.25">
      <c r="A510" s="137">
        <v>27</v>
      </c>
      <c r="B510" s="29"/>
      <c r="C510" s="29"/>
      <c r="D510" s="21" t="s">
        <v>1197</v>
      </c>
      <c r="E510" s="103" t="s">
        <v>1198</v>
      </c>
      <c r="F510" s="16">
        <v>135.35</v>
      </c>
      <c r="G510" s="16">
        <v>19.539999999999992</v>
      </c>
      <c r="H510" s="40">
        <v>115.81</v>
      </c>
      <c r="I510" s="22" t="s">
        <v>1199</v>
      </c>
      <c r="J510" s="21">
        <v>4088</v>
      </c>
      <c r="K510" s="38">
        <v>41178</v>
      </c>
    </row>
    <row r="511" spans="1:11" x14ac:dyDescent="0.25">
      <c r="A511" s="137">
        <v>28</v>
      </c>
      <c r="B511" s="29"/>
      <c r="C511" s="29"/>
      <c r="D511" s="21" t="s">
        <v>1200</v>
      </c>
      <c r="E511" s="103" t="s">
        <v>1201</v>
      </c>
      <c r="F511" s="16">
        <v>42.21</v>
      </c>
      <c r="G511" s="16">
        <v>2.0000000000003126E-2</v>
      </c>
      <c r="H511" s="40">
        <v>42.19</v>
      </c>
      <c r="I511" s="22" t="s">
        <v>1202</v>
      </c>
      <c r="J511" s="21">
        <v>4088</v>
      </c>
      <c r="K511" s="38">
        <v>41178</v>
      </c>
    </row>
    <row r="512" spans="1:11" x14ac:dyDescent="0.25">
      <c r="A512" s="137">
        <v>29</v>
      </c>
      <c r="B512" s="29"/>
      <c r="C512" s="29"/>
      <c r="D512" s="21" t="s">
        <v>1203</v>
      </c>
      <c r="E512" s="103" t="s">
        <v>1204</v>
      </c>
      <c r="F512" s="16">
        <v>179.23</v>
      </c>
      <c r="G512" s="16">
        <v>36.340000000000003</v>
      </c>
      <c r="H512" s="40">
        <v>142.88999999999999</v>
      </c>
      <c r="I512" s="22" t="s">
        <v>1205</v>
      </c>
      <c r="J512" s="21">
        <v>4088</v>
      </c>
      <c r="K512" s="38">
        <v>41178</v>
      </c>
    </row>
    <row r="513" spans="1:11" x14ac:dyDescent="0.25">
      <c r="A513" s="137">
        <v>30</v>
      </c>
      <c r="B513" s="29"/>
      <c r="C513" s="29"/>
      <c r="D513" s="21" t="s">
        <v>1206</v>
      </c>
      <c r="E513" s="103" t="s">
        <v>1207</v>
      </c>
      <c r="F513" s="16">
        <v>124.06</v>
      </c>
      <c r="G513" s="16">
        <v>24.129999999999995</v>
      </c>
      <c r="H513" s="40">
        <v>99.93</v>
      </c>
      <c r="I513" s="22" t="s">
        <v>1208</v>
      </c>
      <c r="J513" s="21">
        <v>4088</v>
      </c>
      <c r="K513" s="38">
        <v>41178</v>
      </c>
    </row>
    <row r="514" spans="1:11" x14ac:dyDescent="0.25">
      <c r="A514" s="137">
        <v>31</v>
      </c>
      <c r="B514" s="29"/>
      <c r="C514" s="29"/>
      <c r="D514" s="21" t="s">
        <v>1209</v>
      </c>
      <c r="E514" s="103" t="s">
        <v>1210</v>
      </c>
      <c r="F514" s="16">
        <v>83.94</v>
      </c>
      <c r="G514" s="16">
        <v>12.170000000000002</v>
      </c>
      <c r="H514" s="40">
        <v>71.77</v>
      </c>
      <c r="I514" s="22" t="s">
        <v>1211</v>
      </c>
      <c r="J514" s="21">
        <v>4088</v>
      </c>
      <c r="K514" s="38">
        <v>41178</v>
      </c>
    </row>
    <row r="515" spans="1:11" x14ac:dyDescent="0.25">
      <c r="A515" s="137">
        <v>32</v>
      </c>
      <c r="B515" s="29"/>
      <c r="C515" s="29"/>
      <c r="D515" s="21" t="s">
        <v>1212</v>
      </c>
      <c r="E515" s="103" t="s">
        <v>1213</v>
      </c>
      <c r="F515" s="16">
        <v>42.21</v>
      </c>
      <c r="G515" s="16">
        <v>9.9999999999980105E-3</v>
      </c>
      <c r="H515" s="40">
        <v>42.2</v>
      </c>
      <c r="I515" s="22" t="s">
        <v>1214</v>
      </c>
      <c r="J515" s="21">
        <v>4088</v>
      </c>
      <c r="K515" s="38">
        <v>41178</v>
      </c>
    </row>
    <row r="516" spans="1:11" x14ac:dyDescent="0.25">
      <c r="A516" s="137">
        <v>33</v>
      </c>
      <c r="B516" s="29"/>
      <c r="C516" s="29"/>
      <c r="D516" s="21" t="s">
        <v>1215</v>
      </c>
      <c r="E516" s="103" t="s">
        <v>1216</v>
      </c>
      <c r="F516" s="16">
        <v>23.6</v>
      </c>
      <c r="G516" s="16">
        <v>2.0000000000003126E-2</v>
      </c>
      <c r="H516" s="40">
        <v>23.58</v>
      </c>
      <c r="I516" s="22" t="s">
        <v>1217</v>
      </c>
      <c r="J516" s="21">
        <v>4088</v>
      </c>
      <c r="K516" s="38">
        <v>41178</v>
      </c>
    </row>
    <row r="517" spans="1:11" x14ac:dyDescent="0.25">
      <c r="A517" s="137">
        <v>34</v>
      </c>
      <c r="B517" s="29"/>
      <c r="C517" s="29"/>
      <c r="D517" s="21" t="s">
        <v>1218</v>
      </c>
      <c r="E517" s="103" t="s">
        <v>1219</v>
      </c>
      <c r="F517" s="16">
        <v>85.01</v>
      </c>
      <c r="G517" s="16">
        <v>50.84</v>
      </c>
      <c r="H517" s="40">
        <v>34.17</v>
      </c>
      <c r="I517" s="22" t="s">
        <v>1220</v>
      </c>
      <c r="J517" s="21">
        <v>4088</v>
      </c>
      <c r="K517" s="38">
        <v>41178</v>
      </c>
    </row>
    <row r="518" spans="1:11" x14ac:dyDescent="0.25">
      <c r="A518" s="137">
        <v>35</v>
      </c>
      <c r="B518" s="29"/>
      <c r="C518" s="29"/>
      <c r="D518" s="21" t="s">
        <v>1221</v>
      </c>
      <c r="E518" s="103" t="s">
        <v>1222</v>
      </c>
      <c r="F518" s="16">
        <v>42.8</v>
      </c>
      <c r="G518" s="16">
        <v>21.459999999999997</v>
      </c>
      <c r="H518" s="40">
        <v>21.34</v>
      </c>
      <c r="I518" s="22" t="s">
        <v>1223</v>
      </c>
      <c r="J518" s="21">
        <v>4088</v>
      </c>
      <c r="K518" s="38">
        <v>41178</v>
      </c>
    </row>
    <row r="519" spans="1:11" x14ac:dyDescent="0.25">
      <c r="A519" s="137">
        <v>36</v>
      </c>
      <c r="B519" s="29"/>
      <c r="C519" s="29"/>
      <c r="D519" s="21" t="s">
        <v>1224</v>
      </c>
      <c r="E519" s="103" t="s">
        <v>1225</v>
      </c>
      <c r="F519" s="16">
        <v>27.1</v>
      </c>
      <c r="G519" s="16">
        <v>2.0000000000003126E-2</v>
      </c>
      <c r="H519" s="40">
        <v>27.08</v>
      </c>
      <c r="I519" s="22" t="s">
        <v>1226</v>
      </c>
      <c r="J519" s="21">
        <v>4088</v>
      </c>
      <c r="K519" s="38">
        <v>41178</v>
      </c>
    </row>
    <row r="520" spans="1:11" x14ac:dyDescent="0.25">
      <c r="A520" s="137">
        <v>37</v>
      </c>
      <c r="B520" s="29"/>
      <c r="C520" s="29"/>
      <c r="D520" s="21" t="s">
        <v>1227</v>
      </c>
      <c r="E520" s="103" t="s">
        <v>1228</v>
      </c>
      <c r="F520" s="16">
        <v>23.6</v>
      </c>
      <c r="G520" s="16">
        <v>2.0000000000003126E-2</v>
      </c>
      <c r="H520" s="40">
        <v>23.58</v>
      </c>
      <c r="I520" s="22" t="s">
        <v>1229</v>
      </c>
      <c r="J520" s="21">
        <v>4088</v>
      </c>
      <c r="K520" s="38">
        <v>41178</v>
      </c>
    </row>
    <row r="521" spans="1:11" x14ac:dyDescent="0.25">
      <c r="A521" s="137">
        <v>38</v>
      </c>
      <c r="B521" s="29"/>
      <c r="C521" s="29"/>
      <c r="D521" s="21" t="s">
        <v>1230</v>
      </c>
      <c r="E521" s="103" t="s">
        <v>1231</v>
      </c>
      <c r="F521" s="16">
        <v>35.729999999999997</v>
      </c>
      <c r="G521" s="16">
        <v>0</v>
      </c>
      <c r="H521" s="40">
        <v>35.729999999999997</v>
      </c>
      <c r="I521" s="22" t="s">
        <v>1232</v>
      </c>
      <c r="J521" s="21">
        <v>4088</v>
      </c>
      <c r="K521" s="38">
        <v>41178</v>
      </c>
    </row>
    <row r="522" spans="1:11" x14ac:dyDescent="0.25">
      <c r="A522" s="137">
        <v>39</v>
      </c>
      <c r="B522" s="29"/>
      <c r="C522" s="29"/>
      <c r="D522" s="21" t="s">
        <v>1233</v>
      </c>
      <c r="E522" s="103" t="s">
        <v>1234</v>
      </c>
      <c r="F522" s="16">
        <v>104.06</v>
      </c>
      <c r="G522" s="16">
        <v>38.47</v>
      </c>
      <c r="H522" s="40">
        <v>65.59</v>
      </c>
      <c r="I522" s="22" t="s">
        <v>1235</v>
      </c>
      <c r="J522" s="21">
        <v>4088</v>
      </c>
      <c r="K522" s="38">
        <v>41178</v>
      </c>
    </row>
    <row r="523" spans="1:11" x14ac:dyDescent="0.25">
      <c r="A523" s="137">
        <v>40</v>
      </c>
      <c r="B523" s="29"/>
      <c r="C523" s="29"/>
      <c r="D523" s="21" t="s">
        <v>1236</v>
      </c>
      <c r="E523" s="103" t="s">
        <v>1237</v>
      </c>
      <c r="F523" s="16">
        <v>29.44</v>
      </c>
      <c r="G523" s="16">
        <v>1.9999999999999574E-2</v>
      </c>
      <c r="H523" s="40">
        <v>29.42</v>
      </c>
      <c r="I523" s="22" t="s">
        <v>1238</v>
      </c>
      <c r="J523" s="21">
        <v>4088</v>
      </c>
      <c r="K523" s="38">
        <v>41178</v>
      </c>
    </row>
    <row r="524" spans="1:11" x14ac:dyDescent="0.25">
      <c r="A524" s="137">
        <v>41</v>
      </c>
      <c r="B524" s="29"/>
      <c r="C524" s="29"/>
      <c r="D524" s="21" t="s">
        <v>1239</v>
      </c>
      <c r="E524" s="103" t="s">
        <v>1240</v>
      </c>
      <c r="F524" s="16">
        <v>74.44</v>
      </c>
      <c r="G524" s="16">
        <v>22.72</v>
      </c>
      <c r="H524" s="40">
        <v>51.72</v>
      </c>
      <c r="I524" s="22" t="s">
        <v>1241</v>
      </c>
      <c r="J524" s="21">
        <v>4088</v>
      </c>
      <c r="K524" s="38">
        <v>41178</v>
      </c>
    </row>
    <row r="525" spans="1:11" x14ac:dyDescent="0.25">
      <c r="A525" s="137">
        <v>42</v>
      </c>
      <c r="B525" s="29"/>
      <c r="C525" s="29"/>
      <c r="D525" s="21" t="s">
        <v>1242</v>
      </c>
      <c r="E525" s="103" t="s">
        <v>1243</v>
      </c>
      <c r="F525" s="16">
        <v>42.04</v>
      </c>
      <c r="G525" s="16">
        <v>1.9999999999996021E-2</v>
      </c>
      <c r="H525" s="40">
        <v>42.02</v>
      </c>
      <c r="I525" s="22" t="s">
        <v>1244</v>
      </c>
      <c r="J525" s="21">
        <v>4088</v>
      </c>
      <c r="K525" s="38">
        <v>41178</v>
      </c>
    </row>
    <row r="526" spans="1:11" x14ac:dyDescent="0.25">
      <c r="A526" s="137">
        <v>43</v>
      </c>
      <c r="B526" s="29"/>
      <c r="C526" s="29"/>
      <c r="D526" s="21" t="s">
        <v>1245</v>
      </c>
      <c r="E526" s="103" t="s">
        <v>1246</v>
      </c>
      <c r="F526" s="16">
        <v>23.6</v>
      </c>
      <c r="G526" s="16">
        <v>2.0000000000003126E-2</v>
      </c>
      <c r="H526" s="40">
        <v>23.58</v>
      </c>
      <c r="I526" s="22" t="s">
        <v>1247</v>
      </c>
      <c r="J526" s="21">
        <v>4088</v>
      </c>
      <c r="K526" s="38">
        <v>41178</v>
      </c>
    </row>
    <row r="527" spans="1:11" x14ac:dyDescent="0.25">
      <c r="A527" s="137">
        <v>44</v>
      </c>
      <c r="B527" s="29"/>
      <c r="C527" s="29"/>
      <c r="D527" s="21" t="s">
        <v>1248</v>
      </c>
      <c r="E527" s="103" t="s">
        <v>1249</v>
      </c>
      <c r="F527" s="16">
        <v>23.6</v>
      </c>
      <c r="G527" s="16">
        <v>2.0000000000003126E-2</v>
      </c>
      <c r="H527" s="40">
        <v>23.58</v>
      </c>
      <c r="I527" s="22" t="s">
        <v>1250</v>
      </c>
      <c r="J527" s="21">
        <v>4088</v>
      </c>
      <c r="K527" s="38">
        <v>41178</v>
      </c>
    </row>
    <row r="528" spans="1:11" x14ac:dyDescent="0.25">
      <c r="A528" s="137">
        <v>45</v>
      </c>
      <c r="B528" s="29"/>
      <c r="C528" s="29"/>
      <c r="D528" s="21" t="s">
        <v>1251</v>
      </c>
      <c r="E528" s="103" t="s">
        <v>1252</v>
      </c>
      <c r="F528" s="16">
        <v>35.75</v>
      </c>
      <c r="G528" s="16">
        <v>12.170000000000002</v>
      </c>
      <c r="H528" s="40">
        <v>23.58</v>
      </c>
      <c r="I528" s="22" t="s">
        <v>1253</v>
      </c>
      <c r="J528" s="21">
        <v>4088</v>
      </c>
      <c r="K528" s="38">
        <v>41178</v>
      </c>
    </row>
    <row r="529" spans="1:11" x14ac:dyDescent="0.25">
      <c r="A529" s="137">
        <v>46</v>
      </c>
      <c r="B529" s="29"/>
      <c r="C529" s="29"/>
      <c r="D529" s="21" t="s">
        <v>1254</v>
      </c>
      <c r="E529" s="103" t="s">
        <v>1255</v>
      </c>
      <c r="F529" s="16">
        <v>72.28</v>
      </c>
      <c r="G529" s="16">
        <v>0.5</v>
      </c>
      <c r="H529" s="40">
        <v>71.78</v>
      </c>
      <c r="I529" s="22" t="s">
        <v>1256</v>
      </c>
      <c r="J529" s="21">
        <v>4088</v>
      </c>
      <c r="K529" s="38">
        <v>41178</v>
      </c>
    </row>
    <row r="530" spans="1:11" x14ac:dyDescent="0.25">
      <c r="A530" s="137">
        <v>47</v>
      </c>
      <c r="B530" s="29"/>
      <c r="C530" s="29"/>
      <c r="D530" s="21" t="s">
        <v>1257</v>
      </c>
      <c r="E530" s="103" t="s">
        <v>1258</v>
      </c>
      <c r="F530" s="16">
        <v>30.65</v>
      </c>
      <c r="G530" s="16">
        <v>1.9999999999999574E-2</v>
      </c>
      <c r="H530" s="40">
        <v>30.63</v>
      </c>
      <c r="I530" s="22" t="s">
        <v>1259</v>
      </c>
      <c r="J530" s="21">
        <v>4088</v>
      </c>
      <c r="K530" s="38">
        <v>41178</v>
      </c>
    </row>
    <row r="531" spans="1:11" x14ac:dyDescent="0.25">
      <c r="A531" s="137">
        <v>48</v>
      </c>
      <c r="B531" s="29"/>
      <c r="C531" s="29"/>
      <c r="D531" s="21" t="s">
        <v>1260</v>
      </c>
      <c r="E531" s="103" t="s">
        <v>1261</v>
      </c>
      <c r="F531" s="16">
        <v>43.55</v>
      </c>
      <c r="G531" s="16">
        <v>1.9999999999996021E-2</v>
      </c>
      <c r="H531" s="40">
        <v>43.53</v>
      </c>
      <c r="I531" s="22" t="s">
        <v>1262</v>
      </c>
      <c r="J531" s="21">
        <v>4088</v>
      </c>
      <c r="K531" s="38">
        <v>41178</v>
      </c>
    </row>
    <row r="532" spans="1:11" x14ac:dyDescent="0.25">
      <c r="A532" s="137">
        <v>49</v>
      </c>
      <c r="B532" s="29"/>
      <c r="C532" s="29"/>
      <c r="D532" s="21" t="s">
        <v>1263</v>
      </c>
      <c r="E532" s="103" t="s">
        <v>1264</v>
      </c>
      <c r="F532" s="16">
        <v>23.6</v>
      </c>
      <c r="G532" s="16">
        <v>2.0000000000003126E-2</v>
      </c>
      <c r="H532" s="40">
        <v>23.58</v>
      </c>
      <c r="I532" s="22" t="s">
        <v>1265</v>
      </c>
      <c r="J532" s="21">
        <v>4088</v>
      </c>
      <c r="K532" s="38">
        <v>41178</v>
      </c>
    </row>
    <row r="533" spans="1:11" x14ac:dyDescent="0.25">
      <c r="A533" s="137">
        <v>50</v>
      </c>
      <c r="B533" s="29"/>
      <c r="C533" s="29"/>
      <c r="D533" s="21" t="s">
        <v>1266</v>
      </c>
      <c r="E533" s="103" t="s">
        <v>1267</v>
      </c>
      <c r="F533" s="16">
        <v>23.6</v>
      </c>
      <c r="G533" s="16">
        <v>2.0000000000003126E-2</v>
      </c>
      <c r="H533" s="40">
        <v>23.58</v>
      </c>
      <c r="I533" s="22" t="s">
        <v>1268</v>
      </c>
      <c r="J533" s="21">
        <v>4088</v>
      </c>
      <c r="K533" s="38">
        <v>41178</v>
      </c>
    </row>
    <row r="534" spans="1:11" x14ac:dyDescent="0.25">
      <c r="A534" s="137">
        <v>51</v>
      </c>
      <c r="B534" s="29"/>
      <c r="C534" s="29"/>
      <c r="D534" s="21" t="s">
        <v>1269</v>
      </c>
      <c r="E534" s="103" t="s">
        <v>1270</v>
      </c>
      <c r="F534" s="16">
        <v>23.6</v>
      </c>
      <c r="G534" s="16">
        <v>2.0000000000003126E-2</v>
      </c>
      <c r="H534" s="40">
        <v>23.58</v>
      </c>
      <c r="I534" s="22" t="s">
        <v>1271</v>
      </c>
      <c r="J534" s="21">
        <v>4088</v>
      </c>
      <c r="K534" s="38">
        <v>41178</v>
      </c>
    </row>
    <row r="535" spans="1:11" x14ac:dyDescent="0.25">
      <c r="A535" s="137">
        <v>52</v>
      </c>
      <c r="B535" s="29"/>
      <c r="C535" s="29"/>
      <c r="D535" s="21" t="s">
        <v>1272</v>
      </c>
      <c r="E535" s="103" t="s">
        <v>1273</v>
      </c>
      <c r="F535" s="16">
        <v>27.1</v>
      </c>
      <c r="G535" s="16">
        <v>2.0000000000003126E-2</v>
      </c>
      <c r="H535" s="40">
        <v>27.08</v>
      </c>
      <c r="I535" s="22" t="s">
        <v>1274</v>
      </c>
      <c r="J535" s="21">
        <v>4088</v>
      </c>
      <c r="K535" s="38">
        <v>41178</v>
      </c>
    </row>
    <row r="536" spans="1:11" x14ac:dyDescent="0.25">
      <c r="A536" s="137">
        <v>53</v>
      </c>
      <c r="B536" s="29"/>
      <c r="C536" s="29"/>
      <c r="D536" s="21" t="s">
        <v>1275</v>
      </c>
      <c r="E536" s="103" t="s">
        <v>1276</v>
      </c>
      <c r="F536" s="16">
        <v>23.6</v>
      </c>
      <c r="G536" s="16">
        <v>2.0000000000003126E-2</v>
      </c>
      <c r="H536" s="40">
        <v>23.58</v>
      </c>
      <c r="I536" s="22" t="s">
        <v>1277</v>
      </c>
      <c r="J536" s="21">
        <v>4088</v>
      </c>
      <c r="K536" s="38">
        <v>41178</v>
      </c>
    </row>
    <row r="537" spans="1:11" x14ac:dyDescent="0.25">
      <c r="A537" s="137">
        <v>54</v>
      </c>
      <c r="B537" s="29"/>
      <c r="C537" s="29"/>
      <c r="D537" s="21" t="s">
        <v>1278</v>
      </c>
      <c r="E537" s="103" t="s">
        <v>1279</v>
      </c>
      <c r="F537" s="16">
        <v>172.07</v>
      </c>
      <c r="G537" s="16">
        <v>34.659999999999997</v>
      </c>
      <c r="H537" s="40">
        <v>137.41</v>
      </c>
      <c r="I537" s="22" t="s">
        <v>1280</v>
      </c>
      <c r="J537" s="21">
        <v>4088</v>
      </c>
      <c r="K537" s="38">
        <v>41178</v>
      </c>
    </row>
    <row r="538" spans="1:11" x14ac:dyDescent="0.25">
      <c r="A538" s="137">
        <v>55</v>
      </c>
      <c r="B538" s="29"/>
      <c r="C538" s="29"/>
      <c r="D538" s="21" t="s">
        <v>1281</v>
      </c>
      <c r="E538" s="103" t="s">
        <v>1282</v>
      </c>
      <c r="F538" s="16">
        <v>163.75</v>
      </c>
      <c r="G538" s="16">
        <v>81.33</v>
      </c>
      <c r="H538" s="40">
        <v>82.42</v>
      </c>
      <c r="I538" s="22" t="s">
        <v>1283</v>
      </c>
      <c r="J538" s="21">
        <v>4088</v>
      </c>
      <c r="K538" s="38">
        <v>41178</v>
      </c>
    </row>
    <row r="539" spans="1:11" x14ac:dyDescent="0.25">
      <c r="A539" s="137">
        <v>56</v>
      </c>
      <c r="B539" s="29"/>
      <c r="C539" s="29"/>
      <c r="D539" s="21" t="s">
        <v>1284</v>
      </c>
      <c r="E539" s="103" t="s">
        <v>1282</v>
      </c>
      <c r="F539" s="16">
        <v>43.55</v>
      </c>
      <c r="G539" s="16">
        <v>1.9999999999996021E-2</v>
      </c>
      <c r="H539" s="40">
        <v>43.53</v>
      </c>
      <c r="I539" s="22" t="s">
        <v>1285</v>
      </c>
      <c r="J539" s="21">
        <v>4088</v>
      </c>
      <c r="K539" s="38">
        <v>41178</v>
      </c>
    </row>
    <row r="540" spans="1:11" x14ac:dyDescent="0.25">
      <c r="A540" s="137">
        <v>57</v>
      </c>
      <c r="B540" s="29"/>
      <c r="C540" s="29"/>
      <c r="D540" s="21" t="s">
        <v>1286</v>
      </c>
      <c r="E540" s="103" t="s">
        <v>1287</v>
      </c>
      <c r="F540" s="16">
        <v>61.76</v>
      </c>
      <c r="G540" s="16">
        <v>4.9999999999997158E-2</v>
      </c>
      <c r="H540" s="40">
        <v>61.71</v>
      </c>
      <c r="I540" s="22" t="s">
        <v>1288</v>
      </c>
      <c r="J540" s="21">
        <v>4088</v>
      </c>
      <c r="K540" s="38">
        <v>41178</v>
      </c>
    </row>
    <row r="541" spans="1:11" x14ac:dyDescent="0.25">
      <c r="A541" s="137">
        <v>58</v>
      </c>
      <c r="B541" s="29"/>
      <c r="C541" s="29"/>
      <c r="D541" s="21" t="s">
        <v>1289</v>
      </c>
      <c r="E541" s="103" t="s">
        <v>1290</v>
      </c>
      <c r="F541" s="16">
        <v>164.03</v>
      </c>
      <c r="G541" s="16">
        <v>50.56</v>
      </c>
      <c r="H541" s="40">
        <v>113.47</v>
      </c>
      <c r="I541" s="22" t="s">
        <v>1291</v>
      </c>
      <c r="J541" s="21">
        <v>4088</v>
      </c>
      <c r="K541" s="38">
        <v>41178</v>
      </c>
    </row>
    <row r="542" spans="1:11" x14ac:dyDescent="0.25">
      <c r="A542" s="137">
        <v>59</v>
      </c>
      <c r="B542" s="29"/>
      <c r="C542" s="29"/>
      <c r="D542" s="21" t="s">
        <v>1292</v>
      </c>
      <c r="E542" s="103" t="s">
        <v>1293</v>
      </c>
      <c r="F542" s="16">
        <v>90.89</v>
      </c>
      <c r="G542" s="16">
        <v>26.260000000000005</v>
      </c>
      <c r="H542" s="40">
        <v>64.63</v>
      </c>
      <c r="I542" s="22" t="s">
        <v>1294</v>
      </c>
      <c r="J542" s="21">
        <v>4088</v>
      </c>
      <c r="K542" s="38">
        <v>41178</v>
      </c>
    </row>
    <row r="543" spans="1:11" x14ac:dyDescent="0.25">
      <c r="A543" s="137">
        <v>60</v>
      </c>
      <c r="B543" s="29"/>
      <c r="C543" s="29"/>
      <c r="D543" s="21" t="s">
        <v>1295</v>
      </c>
      <c r="E543" s="103" t="s">
        <v>1296</v>
      </c>
      <c r="F543" s="16">
        <v>78.67</v>
      </c>
      <c r="G543" s="16">
        <v>32.67</v>
      </c>
      <c r="H543" s="40">
        <v>46</v>
      </c>
      <c r="I543" s="22" t="s">
        <v>1297</v>
      </c>
      <c r="J543" s="21">
        <v>4088</v>
      </c>
      <c r="K543" s="38">
        <v>41178</v>
      </c>
    </row>
    <row r="544" spans="1:11" x14ac:dyDescent="0.25">
      <c r="A544" s="137">
        <v>61</v>
      </c>
      <c r="B544" s="29"/>
      <c r="C544" s="29"/>
      <c r="D544" s="21" t="s">
        <v>1298</v>
      </c>
      <c r="E544" s="103" t="s">
        <v>1299</v>
      </c>
      <c r="F544" s="16">
        <v>55.87</v>
      </c>
      <c r="G544" s="16">
        <v>0</v>
      </c>
      <c r="H544" s="40">
        <v>55.87</v>
      </c>
      <c r="I544" s="22" t="s">
        <v>1300</v>
      </c>
      <c r="J544" s="21">
        <v>4088</v>
      </c>
      <c r="K544" s="38">
        <v>41178</v>
      </c>
    </row>
    <row r="545" spans="1:11" x14ac:dyDescent="0.25">
      <c r="A545" s="137">
        <v>62</v>
      </c>
      <c r="B545" s="29"/>
      <c r="C545" s="29"/>
      <c r="D545" s="21" t="s">
        <v>1301</v>
      </c>
      <c r="E545" s="103" t="s">
        <v>1302</v>
      </c>
      <c r="F545" s="16">
        <v>43.55</v>
      </c>
      <c r="G545" s="16">
        <v>9.9999999999980105E-3</v>
      </c>
      <c r="H545" s="40">
        <v>43.54</v>
      </c>
      <c r="I545" s="22" t="s">
        <v>1303</v>
      </c>
      <c r="J545" s="21">
        <v>4088</v>
      </c>
      <c r="K545" s="38">
        <v>41178</v>
      </c>
    </row>
    <row r="546" spans="1:11" x14ac:dyDescent="0.25">
      <c r="A546" s="137">
        <v>63</v>
      </c>
      <c r="B546" s="29"/>
      <c r="C546" s="29"/>
      <c r="D546" s="21" t="s">
        <v>1304</v>
      </c>
      <c r="E546" s="103" t="s">
        <v>1305</v>
      </c>
      <c r="F546" s="16">
        <v>28.72</v>
      </c>
      <c r="G546" s="16">
        <v>9.9999999999980105E-3</v>
      </c>
      <c r="H546" s="40">
        <v>28.71</v>
      </c>
      <c r="I546" s="22" t="s">
        <v>1306</v>
      </c>
      <c r="J546" s="21">
        <v>4088</v>
      </c>
      <c r="K546" s="38">
        <v>41178</v>
      </c>
    </row>
    <row r="547" spans="1:11" x14ac:dyDescent="0.25">
      <c r="A547" s="137">
        <v>64</v>
      </c>
      <c r="B547" s="29"/>
      <c r="C547" s="29"/>
      <c r="D547" s="21" t="s">
        <v>1307</v>
      </c>
      <c r="E547" s="103" t="s">
        <v>1308</v>
      </c>
      <c r="F547" s="16">
        <v>30.65</v>
      </c>
      <c r="G547" s="16">
        <v>1.9999999999999574E-2</v>
      </c>
      <c r="H547" s="40">
        <v>30.63</v>
      </c>
      <c r="I547" s="22" t="s">
        <v>1309</v>
      </c>
      <c r="J547" s="21">
        <v>4088</v>
      </c>
      <c r="K547" s="38">
        <v>41178</v>
      </c>
    </row>
    <row r="548" spans="1:11" x14ac:dyDescent="0.25">
      <c r="A548" s="137">
        <v>65</v>
      </c>
      <c r="B548" s="29"/>
      <c r="C548" s="29"/>
      <c r="D548" s="21" t="s">
        <v>1310</v>
      </c>
      <c r="E548" s="103" t="s">
        <v>1311</v>
      </c>
      <c r="F548" s="16">
        <v>49.89</v>
      </c>
      <c r="G548" s="16">
        <v>2.0000000000003126E-2</v>
      </c>
      <c r="H548" s="40">
        <v>49.87</v>
      </c>
      <c r="I548" s="22" t="s">
        <v>1312</v>
      </c>
      <c r="J548" s="21">
        <v>4088</v>
      </c>
      <c r="K548" s="38">
        <v>41178</v>
      </c>
    </row>
    <row r="549" spans="1:11" x14ac:dyDescent="0.25">
      <c r="A549" s="137">
        <v>66</v>
      </c>
      <c r="B549" s="29"/>
      <c r="C549" s="29"/>
      <c r="D549" s="21" t="s">
        <v>1313</v>
      </c>
      <c r="E549" s="103" t="s">
        <v>1314</v>
      </c>
      <c r="F549" s="16">
        <v>26.72</v>
      </c>
      <c r="G549" s="16">
        <v>1.9999999999999574E-2</v>
      </c>
      <c r="H549" s="40">
        <v>26.7</v>
      </c>
      <c r="I549" s="22" t="s">
        <v>1315</v>
      </c>
      <c r="J549" s="21">
        <v>4088</v>
      </c>
      <c r="K549" s="38">
        <v>41178</v>
      </c>
    </row>
    <row r="550" spans="1:11" x14ac:dyDescent="0.25">
      <c r="A550" s="137">
        <v>67</v>
      </c>
      <c r="B550" s="29"/>
      <c r="C550" s="29"/>
      <c r="D550" s="21" t="s">
        <v>1316</v>
      </c>
      <c r="E550" s="103" t="s">
        <v>1317</v>
      </c>
      <c r="F550" s="16">
        <v>80.22</v>
      </c>
      <c r="G550" s="16">
        <v>26.240000000000002</v>
      </c>
      <c r="H550" s="40">
        <v>53.98</v>
      </c>
      <c r="I550" s="22" t="s">
        <v>1318</v>
      </c>
      <c r="J550" s="21">
        <v>4088</v>
      </c>
      <c r="K550" s="38">
        <v>41178</v>
      </c>
    </row>
    <row r="551" spans="1:11" x14ac:dyDescent="0.25">
      <c r="A551" s="137">
        <v>68</v>
      </c>
      <c r="B551" s="29"/>
      <c r="C551" s="29"/>
      <c r="D551" s="21" t="s">
        <v>1319</v>
      </c>
      <c r="E551" s="103" t="s">
        <v>1320</v>
      </c>
      <c r="F551" s="16">
        <v>55.88</v>
      </c>
      <c r="G551" s="16">
        <v>0.39000000000000057</v>
      </c>
      <c r="H551" s="40">
        <v>55.49</v>
      </c>
      <c r="I551" s="22" t="s">
        <v>1321</v>
      </c>
      <c r="J551" s="21">
        <v>4088</v>
      </c>
      <c r="K551" s="38">
        <v>41178</v>
      </c>
    </row>
    <row r="552" spans="1:11" x14ac:dyDescent="0.25">
      <c r="A552" s="137">
        <v>69</v>
      </c>
      <c r="B552" s="29"/>
      <c r="C552" s="29"/>
      <c r="D552" s="21" t="s">
        <v>1322</v>
      </c>
      <c r="E552" s="103" t="s">
        <v>1323</v>
      </c>
      <c r="F552" s="16">
        <v>25.2</v>
      </c>
      <c r="G552" s="16">
        <v>1.9999999999999574E-2</v>
      </c>
      <c r="H552" s="40">
        <v>25.18</v>
      </c>
      <c r="I552" s="22" t="s">
        <v>1324</v>
      </c>
      <c r="J552" s="21">
        <v>4088</v>
      </c>
      <c r="K552" s="38">
        <v>41178</v>
      </c>
    </row>
    <row r="553" spans="1:11" x14ac:dyDescent="0.25">
      <c r="A553" s="137">
        <v>70</v>
      </c>
      <c r="B553" s="29"/>
      <c r="C553" s="29"/>
      <c r="D553" s="21" t="s">
        <v>1325</v>
      </c>
      <c r="E553" s="103" t="s">
        <v>1326</v>
      </c>
      <c r="F553" s="16">
        <v>23.6</v>
      </c>
      <c r="G553" s="16">
        <v>2.0000000000003126E-2</v>
      </c>
      <c r="H553" s="40">
        <v>23.58</v>
      </c>
      <c r="I553" s="22" t="s">
        <v>1327</v>
      </c>
      <c r="J553" s="21">
        <v>4088</v>
      </c>
      <c r="K553" s="38">
        <v>41178</v>
      </c>
    </row>
    <row r="554" spans="1:11" x14ac:dyDescent="0.25">
      <c r="A554" s="137">
        <v>71</v>
      </c>
      <c r="B554" s="29"/>
      <c r="C554" s="29"/>
      <c r="D554" s="21" t="s">
        <v>1328</v>
      </c>
      <c r="E554" s="103" t="s">
        <v>1329</v>
      </c>
      <c r="F554" s="16">
        <v>66.41</v>
      </c>
      <c r="G554" s="16">
        <v>0</v>
      </c>
      <c r="H554" s="40">
        <v>66.41</v>
      </c>
      <c r="I554" s="22" t="s">
        <v>1330</v>
      </c>
      <c r="J554" s="21">
        <v>4088</v>
      </c>
      <c r="K554" s="38">
        <v>41178</v>
      </c>
    </row>
    <row r="555" spans="1:11" x14ac:dyDescent="0.25">
      <c r="A555" s="137">
        <v>72</v>
      </c>
      <c r="B555" s="29"/>
      <c r="C555" s="29"/>
      <c r="D555" s="21" t="s">
        <v>1331</v>
      </c>
      <c r="E555" s="103" t="s">
        <v>1332</v>
      </c>
      <c r="F555" s="16">
        <v>35.75</v>
      </c>
      <c r="G555" s="16">
        <v>12.170000000000002</v>
      </c>
      <c r="H555" s="40">
        <v>23.58</v>
      </c>
      <c r="I555" s="22" t="s">
        <v>1333</v>
      </c>
      <c r="J555" s="21">
        <v>4088</v>
      </c>
      <c r="K555" s="38">
        <v>41178</v>
      </c>
    </row>
    <row r="556" spans="1:11" x14ac:dyDescent="0.25">
      <c r="A556" s="137">
        <v>73</v>
      </c>
      <c r="B556" s="29"/>
      <c r="C556" s="29"/>
      <c r="D556" s="21" t="s">
        <v>1334</v>
      </c>
      <c r="E556" s="103" t="s">
        <v>1335</v>
      </c>
      <c r="F556" s="16">
        <v>23.6</v>
      </c>
      <c r="G556" s="16">
        <v>2.0000000000003126E-2</v>
      </c>
      <c r="H556" s="40">
        <v>23.58</v>
      </c>
      <c r="I556" s="22" t="s">
        <v>1336</v>
      </c>
      <c r="J556" s="21">
        <v>4088</v>
      </c>
      <c r="K556" s="38">
        <v>41178</v>
      </c>
    </row>
    <row r="557" spans="1:11" x14ac:dyDescent="0.25">
      <c r="A557" s="137">
        <v>74</v>
      </c>
      <c r="B557" s="29"/>
      <c r="C557" s="29"/>
      <c r="D557" s="21" t="s">
        <v>1337</v>
      </c>
      <c r="E557" s="103" t="s">
        <v>1338</v>
      </c>
      <c r="F557" s="16">
        <v>23.6</v>
      </c>
      <c r="G557" s="16">
        <v>2.0000000000003126E-2</v>
      </c>
      <c r="H557" s="40">
        <v>23.58</v>
      </c>
      <c r="I557" s="22" t="s">
        <v>1339</v>
      </c>
      <c r="J557" s="21">
        <v>4088</v>
      </c>
      <c r="K557" s="38">
        <v>41178</v>
      </c>
    </row>
    <row r="558" spans="1:11" x14ac:dyDescent="0.25">
      <c r="A558" s="137">
        <v>75</v>
      </c>
      <c r="B558" s="29"/>
      <c r="C558" s="29"/>
      <c r="D558" s="21" t="s">
        <v>1340</v>
      </c>
      <c r="E558" s="103" t="s">
        <v>1341</v>
      </c>
      <c r="F558" s="16">
        <v>121.52</v>
      </c>
      <c r="G558" s="16">
        <v>16.569999999999993</v>
      </c>
      <c r="H558" s="40">
        <v>104.95</v>
      </c>
      <c r="I558" s="22" t="s">
        <v>1342</v>
      </c>
      <c r="J558" s="21">
        <v>4088</v>
      </c>
      <c r="K558" s="38">
        <v>41178</v>
      </c>
    </row>
    <row r="559" spans="1:11" x14ac:dyDescent="0.25">
      <c r="A559" s="137">
        <v>76</v>
      </c>
      <c r="B559" s="29"/>
      <c r="C559" s="29"/>
      <c r="D559" s="21" t="s">
        <v>1343</v>
      </c>
      <c r="E559" s="103" t="s">
        <v>1344</v>
      </c>
      <c r="F559" s="16">
        <v>23.6</v>
      </c>
      <c r="G559" s="16">
        <v>2.0000000000003126E-2</v>
      </c>
      <c r="H559" s="40">
        <v>23.58</v>
      </c>
      <c r="I559" s="22" t="s">
        <v>1345</v>
      </c>
      <c r="J559" s="21">
        <v>4088</v>
      </c>
      <c r="K559" s="38">
        <v>41178</v>
      </c>
    </row>
    <row r="560" spans="1:11" x14ac:dyDescent="0.25">
      <c r="A560" s="137">
        <v>77</v>
      </c>
      <c r="B560" s="29"/>
      <c r="C560" s="29"/>
      <c r="D560" s="21" t="s">
        <v>1346</v>
      </c>
      <c r="E560" s="103" t="s">
        <v>1347</v>
      </c>
      <c r="F560" s="16">
        <v>25.2</v>
      </c>
      <c r="G560" s="16">
        <v>9.9999999999980105E-3</v>
      </c>
      <c r="H560" s="40">
        <v>25.19</v>
      </c>
      <c r="I560" s="22" t="s">
        <v>1348</v>
      </c>
      <c r="J560" s="21">
        <v>4088</v>
      </c>
      <c r="K560" s="38">
        <v>41178</v>
      </c>
    </row>
    <row r="561" spans="1:11" x14ac:dyDescent="0.25">
      <c r="A561" s="137">
        <v>78</v>
      </c>
      <c r="B561" s="29"/>
      <c r="C561" s="29"/>
      <c r="D561" s="21" t="s">
        <v>1349</v>
      </c>
      <c r="E561" s="103" t="s">
        <v>1350</v>
      </c>
      <c r="F561" s="16">
        <v>81.63</v>
      </c>
      <c r="G561" s="16">
        <v>16.53</v>
      </c>
      <c r="H561" s="40">
        <v>65.099999999999994</v>
      </c>
      <c r="I561" s="22" t="s">
        <v>1351</v>
      </c>
      <c r="J561" s="21">
        <v>4088</v>
      </c>
      <c r="K561" s="38">
        <v>41178</v>
      </c>
    </row>
    <row r="562" spans="1:11" x14ac:dyDescent="0.25">
      <c r="A562" s="137">
        <v>79</v>
      </c>
      <c r="B562" s="29"/>
      <c r="C562" s="29"/>
      <c r="D562" s="21" t="s">
        <v>1352</v>
      </c>
      <c r="E562" s="103" t="s">
        <v>1353</v>
      </c>
      <c r="F562" s="16">
        <v>23.58</v>
      </c>
      <c r="G562" s="16">
        <v>0</v>
      </c>
      <c r="H562" s="40">
        <v>23.58</v>
      </c>
      <c r="I562" s="22" t="s">
        <v>1354</v>
      </c>
      <c r="J562" s="21">
        <v>4088</v>
      </c>
      <c r="K562" s="38">
        <v>41178</v>
      </c>
    </row>
    <row r="563" spans="1:11" x14ac:dyDescent="0.25">
      <c r="A563" s="137">
        <v>80</v>
      </c>
      <c r="B563" s="29"/>
      <c r="C563" s="29"/>
      <c r="D563" s="21" t="s">
        <v>1355</v>
      </c>
      <c r="E563" s="103" t="s">
        <v>1356</v>
      </c>
      <c r="F563" s="16">
        <v>599.39</v>
      </c>
      <c r="G563" s="16">
        <v>160.16999999999996</v>
      </c>
      <c r="H563" s="40">
        <v>439.22</v>
      </c>
      <c r="I563" s="22" t="s">
        <v>1357</v>
      </c>
      <c r="J563" s="21">
        <v>4088</v>
      </c>
      <c r="K563" s="38">
        <v>41178</v>
      </c>
    </row>
    <row r="564" spans="1:11" x14ac:dyDescent="0.25">
      <c r="A564" s="137">
        <v>81</v>
      </c>
      <c r="B564" s="29"/>
      <c r="C564" s="29"/>
      <c r="D564" s="21" t="s">
        <v>1358</v>
      </c>
      <c r="E564" s="103" t="s">
        <v>1359</v>
      </c>
      <c r="F564" s="16">
        <v>23.6</v>
      </c>
      <c r="G564" s="16">
        <v>2.0000000000003126E-2</v>
      </c>
      <c r="H564" s="40">
        <v>23.58</v>
      </c>
      <c r="I564" s="22" t="s">
        <v>1360</v>
      </c>
      <c r="J564" s="21">
        <v>4088</v>
      </c>
      <c r="K564" s="38">
        <v>41178</v>
      </c>
    </row>
    <row r="565" spans="1:11" x14ac:dyDescent="0.25">
      <c r="A565" s="137">
        <v>82</v>
      </c>
      <c r="B565" s="29"/>
      <c r="C565" s="29"/>
      <c r="D565" s="21" t="s">
        <v>1361</v>
      </c>
      <c r="E565" s="103" t="s">
        <v>1362</v>
      </c>
      <c r="F565" s="16">
        <v>79.87</v>
      </c>
      <c r="G565" s="16">
        <v>4.0000000000006253E-2</v>
      </c>
      <c r="H565" s="40">
        <v>79.83</v>
      </c>
      <c r="I565" s="22" t="s">
        <v>1363</v>
      </c>
      <c r="J565" s="21">
        <v>4088</v>
      </c>
      <c r="K565" s="38">
        <v>41178</v>
      </c>
    </row>
    <row r="566" spans="1:11" x14ac:dyDescent="0.25">
      <c r="A566" s="137">
        <v>83</v>
      </c>
      <c r="B566" s="29"/>
      <c r="C566" s="29"/>
      <c r="D566" s="21" t="s">
        <v>1364</v>
      </c>
      <c r="E566" s="103" t="s">
        <v>1365</v>
      </c>
      <c r="F566" s="16">
        <v>25.99</v>
      </c>
      <c r="G566" s="16">
        <v>1.9999999999999574E-2</v>
      </c>
      <c r="H566" s="40">
        <v>25.97</v>
      </c>
      <c r="I566" s="22" t="s">
        <v>1366</v>
      </c>
      <c r="J566" s="21">
        <v>4088</v>
      </c>
      <c r="K566" s="38">
        <v>41178</v>
      </c>
    </row>
    <row r="567" spans="1:11" x14ac:dyDescent="0.25">
      <c r="A567" s="137">
        <v>84</v>
      </c>
      <c r="B567" s="29"/>
      <c r="C567" s="29"/>
      <c r="D567" s="21" t="s">
        <v>1367</v>
      </c>
      <c r="E567" s="103" t="s">
        <v>1368</v>
      </c>
      <c r="F567" s="16">
        <v>58.18</v>
      </c>
      <c r="G567" s="16">
        <v>12.600000000000001</v>
      </c>
      <c r="H567" s="40">
        <v>45.58</v>
      </c>
      <c r="I567" s="22" t="s">
        <v>1369</v>
      </c>
      <c r="J567" s="21">
        <v>4088</v>
      </c>
      <c r="K567" s="38">
        <v>41178</v>
      </c>
    </row>
    <row r="568" spans="1:11" x14ac:dyDescent="0.25">
      <c r="A568" s="137">
        <v>85</v>
      </c>
      <c r="B568" s="29"/>
      <c r="C568" s="29"/>
      <c r="D568" s="21" t="s">
        <v>1370</v>
      </c>
      <c r="E568" s="103" t="s">
        <v>1371</v>
      </c>
      <c r="F568" s="16">
        <v>32.950000000000003</v>
      </c>
      <c r="G568" s="16">
        <v>2.0000000000003126E-2</v>
      </c>
      <c r="H568" s="40">
        <v>32.93</v>
      </c>
      <c r="I568" s="22" t="s">
        <v>1372</v>
      </c>
      <c r="J568" s="21">
        <v>4088</v>
      </c>
      <c r="K568" s="38">
        <v>41178</v>
      </c>
    </row>
    <row r="569" spans="1:11" x14ac:dyDescent="0.25">
      <c r="A569" s="137">
        <v>86</v>
      </c>
      <c r="B569" s="29"/>
      <c r="C569" s="29"/>
      <c r="D569" s="21" t="s">
        <v>1373</v>
      </c>
      <c r="E569" s="103" t="s">
        <v>1374</v>
      </c>
      <c r="F569" s="16">
        <v>23.6</v>
      </c>
      <c r="G569" s="16">
        <v>2.0000000000003126E-2</v>
      </c>
      <c r="H569" s="40">
        <v>23.58</v>
      </c>
      <c r="I569" s="22" t="s">
        <v>1375</v>
      </c>
      <c r="J569" s="21">
        <v>4088</v>
      </c>
      <c r="K569" s="38">
        <v>41178</v>
      </c>
    </row>
    <row r="570" spans="1:11" x14ac:dyDescent="0.25">
      <c r="A570" s="137">
        <v>87</v>
      </c>
      <c r="B570" s="29"/>
      <c r="C570" s="29"/>
      <c r="D570" s="21" t="s">
        <v>1376</v>
      </c>
      <c r="E570" s="103" t="s">
        <v>1377</v>
      </c>
      <c r="F570" s="16">
        <v>23.6</v>
      </c>
      <c r="G570" s="16">
        <v>2.0000000000003126E-2</v>
      </c>
      <c r="H570" s="40">
        <v>23.58</v>
      </c>
      <c r="I570" s="22" t="s">
        <v>1378</v>
      </c>
      <c r="J570" s="21">
        <v>4088</v>
      </c>
      <c r="K570" s="38">
        <v>41178</v>
      </c>
    </row>
    <row r="571" spans="1:11" x14ac:dyDescent="0.25">
      <c r="A571" s="137">
        <v>88</v>
      </c>
      <c r="B571" s="29"/>
      <c r="C571" s="29"/>
      <c r="D571" s="21" t="s">
        <v>1379</v>
      </c>
      <c r="E571" s="103" t="s">
        <v>1380</v>
      </c>
      <c r="F571" s="16">
        <v>45.79</v>
      </c>
      <c r="G571" s="16">
        <v>0</v>
      </c>
      <c r="H571" s="40">
        <v>45.79</v>
      </c>
      <c r="I571" s="22" t="s">
        <v>1381</v>
      </c>
      <c r="J571" s="21">
        <v>4088</v>
      </c>
      <c r="K571" s="38">
        <v>41178</v>
      </c>
    </row>
    <row r="572" spans="1:11" x14ac:dyDescent="0.25">
      <c r="A572" s="137">
        <v>89</v>
      </c>
      <c r="B572" s="29"/>
      <c r="C572" s="29"/>
      <c r="D572" s="21" t="s">
        <v>1382</v>
      </c>
      <c r="E572" s="103" t="s">
        <v>1380</v>
      </c>
      <c r="F572" s="16">
        <v>23.6</v>
      </c>
      <c r="G572" s="16">
        <v>2.0000000000003126E-2</v>
      </c>
      <c r="H572" s="40">
        <v>23.58</v>
      </c>
      <c r="I572" s="22" t="s">
        <v>1383</v>
      </c>
      <c r="J572" s="21">
        <v>4088</v>
      </c>
      <c r="K572" s="38">
        <v>41178</v>
      </c>
    </row>
    <row r="573" spans="1:11" x14ac:dyDescent="0.25">
      <c r="A573" s="137">
        <v>90</v>
      </c>
      <c r="B573" s="29"/>
      <c r="C573" s="29"/>
      <c r="D573" s="21" t="s">
        <v>1384</v>
      </c>
      <c r="E573" s="103" t="s">
        <v>1385</v>
      </c>
      <c r="F573" s="16">
        <v>208.66</v>
      </c>
      <c r="G573" s="16">
        <v>72.72</v>
      </c>
      <c r="H573" s="40">
        <v>135.94</v>
      </c>
      <c r="I573" s="22" t="s">
        <v>1386</v>
      </c>
      <c r="J573" s="21">
        <v>4088</v>
      </c>
      <c r="K573" s="38">
        <v>41178</v>
      </c>
    </row>
    <row r="574" spans="1:11" x14ac:dyDescent="0.25">
      <c r="A574" s="143" t="s">
        <v>1102</v>
      </c>
      <c r="B574" s="34"/>
      <c r="C574" s="34"/>
      <c r="D574" s="34"/>
      <c r="E574" s="34"/>
      <c r="F574" s="34"/>
      <c r="G574" s="34"/>
      <c r="H574" s="12">
        <v>4739.4399999999978</v>
      </c>
      <c r="I574" s="44"/>
      <c r="J574" s="1"/>
      <c r="K574" s="1"/>
    </row>
    <row r="575" spans="1:1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45" x14ac:dyDescent="0.25">
      <c r="A576" s="136" t="s">
        <v>2</v>
      </c>
      <c r="B576" s="29" t="s">
        <v>3</v>
      </c>
      <c r="C576" s="29"/>
      <c r="D576" s="29" t="s">
        <v>4</v>
      </c>
      <c r="E576" s="102" t="s">
        <v>5</v>
      </c>
      <c r="F576" s="11" t="s">
        <v>127</v>
      </c>
      <c r="G576" s="11" t="s">
        <v>128</v>
      </c>
      <c r="H576" s="12" t="s">
        <v>129</v>
      </c>
      <c r="I576" s="29" t="s">
        <v>9</v>
      </c>
      <c r="J576" s="1"/>
      <c r="K576" s="1"/>
    </row>
    <row r="577" spans="1:10" x14ac:dyDescent="0.25">
      <c r="A577" s="137">
        <v>1</v>
      </c>
      <c r="B577" s="29" t="s">
        <v>631</v>
      </c>
      <c r="C577" s="29"/>
      <c r="D577" s="21" t="s">
        <v>1387</v>
      </c>
      <c r="E577" s="103" t="s">
        <v>1388</v>
      </c>
      <c r="F577" s="16">
        <v>23.58</v>
      </c>
      <c r="G577" s="16">
        <v>0</v>
      </c>
      <c r="H577" s="40">
        <v>23.58</v>
      </c>
      <c r="I577" s="22" t="s">
        <v>1389</v>
      </c>
      <c r="J577" s="1"/>
    </row>
    <row r="578" spans="1:10" x14ac:dyDescent="0.25">
      <c r="A578" s="143" t="s">
        <v>1102</v>
      </c>
      <c r="B578" s="34"/>
      <c r="C578" s="34"/>
      <c r="D578" s="34"/>
      <c r="E578" s="34"/>
      <c r="F578" s="34"/>
      <c r="G578" s="34"/>
      <c r="H578" s="12">
        <v>23.58</v>
      </c>
      <c r="I578" s="1"/>
      <c r="J578" s="1"/>
    </row>
    <row r="580" spans="1:10" x14ac:dyDescent="0.25">
      <c r="A580" s="138" t="s">
        <v>692</v>
      </c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45" x14ac:dyDescent="0.25">
      <c r="A581" s="136" t="s">
        <v>2</v>
      </c>
      <c r="B581" s="29" t="s">
        <v>3</v>
      </c>
      <c r="C581" s="29"/>
      <c r="D581" s="29" t="s">
        <v>4</v>
      </c>
      <c r="E581" s="102" t="s">
        <v>5</v>
      </c>
      <c r="F581" s="11" t="s">
        <v>127</v>
      </c>
      <c r="G581" s="11" t="s">
        <v>128</v>
      </c>
      <c r="H581" s="12" t="s">
        <v>129</v>
      </c>
      <c r="I581" s="29" t="s">
        <v>9</v>
      </c>
      <c r="J581" s="1"/>
    </row>
    <row r="582" spans="1:10" x14ac:dyDescent="0.25">
      <c r="A582" s="137">
        <v>1</v>
      </c>
      <c r="B582" s="355" t="s">
        <v>1390</v>
      </c>
      <c r="C582" s="26"/>
      <c r="D582" s="21">
        <v>26946</v>
      </c>
      <c r="E582" s="103" t="s">
        <v>1391</v>
      </c>
      <c r="F582" s="16">
        <v>68.040000000000006</v>
      </c>
      <c r="G582" s="16">
        <v>25.970000000000006</v>
      </c>
      <c r="H582" s="40">
        <v>42.07</v>
      </c>
      <c r="I582" s="22" t="s">
        <v>1392</v>
      </c>
      <c r="J582" s="1"/>
    </row>
    <row r="583" spans="1:10" x14ac:dyDescent="0.25">
      <c r="A583" s="137">
        <v>2</v>
      </c>
      <c r="B583" s="356"/>
      <c r="C583" s="27"/>
      <c r="D583" s="21">
        <v>26317</v>
      </c>
      <c r="E583" s="103" t="s">
        <v>1393</v>
      </c>
      <c r="F583" s="16">
        <v>1219.58</v>
      </c>
      <c r="G583" s="16">
        <v>0</v>
      </c>
      <c r="H583" s="40">
        <v>1219.58</v>
      </c>
      <c r="I583" s="22" t="s">
        <v>1394</v>
      </c>
      <c r="J583" s="1"/>
    </row>
    <row r="584" spans="1:10" x14ac:dyDescent="0.25">
      <c r="A584" s="137">
        <v>3</v>
      </c>
      <c r="B584" s="357"/>
      <c r="C584" s="28"/>
      <c r="D584" s="21">
        <v>27460</v>
      </c>
      <c r="E584" s="103" t="s">
        <v>1395</v>
      </c>
      <c r="F584" s="16">
        <v>1304.3800000000001</v>
      </c>
      <c r="G584" s="16">
        <v>25.900000000000091</v>
      </c>
      <c r="H584" s="40">
        <v>1278.48</v>
      </c>
      <c r="I584" s="22" t="s">
        <v>1396</v>
      </c>
      <c r="J584" s="1"/>
    </row>
    <row r="585" spans="1:10" x14ac:dyDescent="0.25">
      <c r="A585" s="364" t="s">
        <v>630</v>
      </c>
      <c r="B585" s="365"/>
      <c r="C585" s="365"/>
      <c r="D585" s="365"/>
      <c r="E585" s="366"/>
      <c r="F585" s="1"/>
      <c r="G585" s="1"/>
      <c r="H585" s="40">
        <v>2540.13</v>
      </c>
      <c r="I585" s="1"/>
      <c r="J585" s="1"/>
    </row>
    <row r="586" spans="1:10" x14ac:dyDescent="0.25"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45" x14ac:dyDescent="0.25">
      <c r="A587" s="136" t="s">
        <v>1397</v>
      </c>
      <c r="B587" s="29" t="s">
        <v>3</v>
      </c>
      <c r="C587" s="29"/>
      <c r="D587" s="29" t="s">
        <v>4</v>
      </c>
      <c r="E587" s="102" t="s">
        <v>5</v>
      </c>
      <c r="F587" s="11" t="s">
        <v>127</v>
      </c>
      <c r="G587" s="11" t="s">
        <v>128</v>
      </c>
      <c r="H587" s="12" t="s">
        <v>129</v>
      </c>
      <c r="I587" s="29" t="s">
        <v>9</v>
      </c>
      <c r="J587" s="1"/>
    </row>
    <row r="588" spans="1:10" x14ac:dyDescent="0.25">
      <c r="A588" s="137">
        <v>1</v>
      </c>
      <c r="B588" s="29" t="s">
        <v>16</v>
      </c>
      <c r="C588" s="29"/>
      <c r="D588" s="21" t="s">
        <v>1398</v>
      </c>
      <c r="E588" s="103" t="s">
        <v>1399</v>
      </c>
      <c r="F588" s="16">
        <v>25.74</v>
      </c>
      <c r="G588" s="16">
        <v>0</v>
      </c>
      <c r="H588" s="40">
        <v>25.74</v>
      </c>
      <c r="I588" s="22" t="s">
        <v>1400</v>
      </c>
      <c r="J588" s="2" t="s">
        <v>696</v>
      </c>
    </row>
    <row r="589" spans="1:10" x14ac:dyDescent="0.25">
      <c r="A589" s="137">
        <v>2</v>
      </c>
      <c r="B589" s="29"/>
      <c r="C589" s="29"/>
      <c r="D589" s="21" t="s">
        <v>1401</v>
      </c>
      <c r="E589" s="103" t="s">
        <v>1402</v>
      </c>
      <c r="F589" s="16">
        <v>223.57</v>
      </c>
      <c r="G589" s="16">
        <v>28.359999999999985</v>
      </c>
      <c r="H589" s="40">
        <v>195.21</v>
      </c>
      <c r="I589" s="22" t="s">
        <v>1403</v>
      </c>
      <c r="J589" s="1"/>
    </row>
    <row r="590" spans="1:10" x14ac:dyDescent="0.25">
      <c r="A590" s="137">
        <v>3</v>
      </c>
      <c r="B590" s="29"/>
      <c r="C590" s="29"/>
      <c r="D590" s="21" t="s">
        <v>1404</v>
      </c>
      <c r="E590" s="103" t="s">
        <v>1405</v>
      </c>
      <c r="F590" s="16">
        <v>909.43</v>
      </c>
      <c r="G590" s="16">
        <v>188.42999999999995</v>
      </c>
      <c r="H590" s="40">
        <v>721</v>
      </c>
      <c r="I590" s="22" t="s">
        <v>1406</v>
      </c>
      <c r="J590" s="1"/>
    </row>
    <row r="591" spans="1:10" x14ac:dyDescent="0.25">
      <c r="A591" s="137">
        <v>4</v>
      </c>
      <c r="B591" s="29"/>
      <c r="C591" s="29"/>
      <c r="D591" s="21" t="s">
        <v>1407</v>
      </c>
      <c r="E591" s="103" t="s">
        <v>1408</v>
      </c>
      <c r="F591" s="16">
        <v>30.63</v>
      </c>
      <c r="G591" s="16">
        <v>0</v>
      </c>
      <c r="H591" s="40">
        <v>30.63</v>
      </c>
      <c r="I591" s="22" t="s">
        <v>1409</v>
      </c>
      <c r="J591" s="1"/>
    </row>
    <row r="592" spans="1:10" x14ac:dyDescent="0.25">
      <c r="A592" s="137">
        <v>5</v>
      </c>
      <c r="B592" s="29"/>
      <c r="C592" s="29"/>
      <c r="D592" s="21" t="s">
        <v>1410</v>
      </c>
      <c r="E592" s="103" t="s">
        <v>1411</v>
      </c>
      <c r="F592" s="16">
        <v>35.729999999999997</v>
      </c>
      <c r="G592" s="16">
        <v>12.149999999999999</v>
      </c>
      <c r="H592" s="40">
        <v>23.58</v>
      </c>
      <c r="I592" s="22" t="s">
        <v>1412</v>
      </c>
      <c r="J592" s="1"/>
    </row>
    <row r="593" spans="1:9" x14ac:dyDescent="0.25">
      <c r="A593" s="137">
        <v>6</v>
      </c>
      <c r="B593" s="29"/>
      <c r="C593" s="29"/>
      <c r="D593" s="21" t="s">
        <v>1413</v>
      </c>
      <c r="E593" s="103" t="s">
        <v>1414</v>
      </c>
      <c r="F593" s="16">
        <v>23.58</v>
      </c>
      <c r="G593" s="16">
        <v>0</v>
      </c>
      <c r="H593" s="40">
        <v>23.58</v>
      </c>
      <c r="I593" s="22" t="s">
        <v>1415</v>
      </c>
    </row>
    <row r="594" spans="1:9" x14ac:dyDescent="0.25">
      <c r="A594" s="137">
        <v>7</v>
      </c>
      <c r="B594" s="29"/>
      <c r="C594" s="29"/>
      <c r="D594" s="21" t="s">
        <v>1416</v>
      </c>
      <c r="E594" s="103" t="s">
        <v>1417</v>
      </c>
      <c r="F594" s="16">
        <v>23.58</v>
      </c>
      <c r="G594" s="16">
        <v>0</v>
      </c>
      <c r="H594" s="40">
        <v>23.58</v>
      </c>
      <c r="I594" s="22" t="s">
        <v>1418</v>
      </c>
    </row>
    <row r="595" spans="1:9" x14ac:dyDescent="0.25">
      <c r="A595" s="137">
        <v>8</v>
      </c>
      <c r="B595" s="29"/>
      <c r="C595" s="29"/>
      <c r="D595" s="21" t="s">
        <v>1419</v>
      </c>
      <c r="E595" s="103" t="s">
        <v>1420</v>
      </c>
      <c r="F595" s="16">
        <v>1101.0899999999999</v>
      </c>
      <c r="G595" s="16">
        <v>198.80999999999995</v>
      </c>
      <c r="H595" s="40">
        <v>902.28</v>
      </c>
      <c r="I595" s="22" t="s">
        <v>1421</v>
      </c>
    </row>
    <row r="596" spans="1:9" x14ac:dyDescent="0.25">
      <c r="A596" s="137">
        <v>9</v>
      </c>
      <c r="B596" s="29"/>
      <c r="C596" s="29"/>
      <c r="D596" s="21" t="s">
        <v>1422</v>
      </c>
      <c r="E596" s="103" t="s">
        <v>1423</v>
      </c>
      <c r="F596" s="16">
        <v>42.2</v>
      </c>
      <c r="G596" s="16">
        <v>0</v>
      </c>
      <c r="H596" s="40">
        <v>42.2</v>
      </c>
      <c r="I596" s="22" t="s">
        <v>1424</v>
      </c>
    </row>
    <row r="597" spans="1:9" x14ac:dyDescent="0.25">
      <c r="A597" s="137">
        <v>10</v>
      </c>
      <c r="B597" s="29"/>
      <c r="C597" s="29"/>
      <c r="D597" s="21" t="s">
        <v>1425</v>
      </c>
      <c r="E597" s="103" t="s">
        <v>1426</v>
      </c>
      <c r="F597" s="16">
        <v>35.729999999999997</v>
      </c>
      <c r="G597" s="16">
        <v>12.149999999999999</v>
      </c>
      <c r="H597" s="40">
        <v>23.58</v>
      </c>
      <c r="I597" s="22" t="s">
        <v>1427</v>
      </c>
    </row>
    <row r="598" spans="1:9" x14ac:dyDescent="0.25">
      <c r="A598" s="137">
        <v>11</v>
      </c>
      <c r="B598" s="29"/>
      <c r="C598" s="29"/>
      <c r="D598" s="21" t="s">
        <v>1428</v>
      </c>
      <c r="E598" s="103" t="s">
        <v>1429</v>
      </c>
      <c r="F598" s="16">
        <v>318.05</v>
      </c>
      <c r="G598" s="16">
        <v>218.77</v>
      </c>
      <c r="H598" s="40">
        <v>99.28</v>
      </c>
      <c r="I598" s="22" t="s">
        <v>1430</v>
      </c>
    </row>
    <row r="599" spans="1:9" x14ac:dyDescent="0.25">
      <c r="A599" s="137">
        <v>12</v>
      </c>
      <c r="B599" s="29"/>
      <c r="C599" s="29"/>
      <c r="D599" s="21" t="s">
        <v>1431</v>
      </c>
      <c r="E599" s="103" t="s">
        <v>1429</v>
      </c>
      <c r="F599" s="16">
        <v>297.94</v>
      </c>
      <c r="G599" s="16">
        <v>198.8</v>
      </c>
      <c r="H599" s="40">
        <v>99.14</v>
      </c>
      <c r="I599" s="22" t="s">
        <v>1432</v>
      </c>
    </row>
    <row r="600" spans="1:9" x14ac:dyDescent="0.25">
      <c r="A600" s="137">
        <v>13</v>
      </c>
      <c r="B600" s="29"/>
      <c r="C600" s="29"/>
      <c r="D600" s="21" t="s">
        <v>1433</v>
      </c>
      <c r="E600" s="103" t="s">
        <v>1434</v>
      </c>
      <c r="F600" s="16">
        <v>43.11</v>
      </c>
      <c r="G600" s="16">
        <v>0</v>
      </c>
      <c r="H600" s="40">
        <v>43.11</v>
      </c>
      <c r="I600" s="22" t="s">
        <v>1435</v>
      </c>
    </row>
    <row r="601" spans="1:9" x14ac:dyDescent="0.25">
      <c r="A601" s="137">
        <v>14</v>
      </c>
      <c r="B601" s="29"/>
      <c r="C601" s="29"/>
      <c r="D601" s="21" t="s">
        <v>1436</v>
      </c>
      <c r="E601" s="103" t="s">
        <v>1437</v>
      </c>
      <c r="F601" s="16">
        <v>89.36</v>
      </c>
      <c r="G601" s="16">
        <v>41.24</v>
      </c>
      <c r="H601" s="40">
        <v>48.12</v>
      </c>
      <c r="I601" s="22" t="s">
        <v>1438</v>
      </c>
    </row>
    <row r="602" spans="1:9" x14ac:dyDescent="0.25">
      <c r="A602" s="137">
        <v>15</v>
      </c>
      <c r="B602" s="29"/>
      <c r="C602" s="29"/>
      <c r="D602" s="21" t="s">
        <v>1439</v>
      </c>
      <c r="E602" s="103" t="s">
        <v>1440</v>
      </c>
      <c r="F602" s="16">
        <v>23.58</v>
      </c>
      <c r="G602" s="16">
        <v>0</v>
      </c>
      <c r="H602" s="40">
        <v>23.58</v>
      </c>
      <c r="I602" s="22" t="s">
        <v>1441</v>
      </c>
    </row>
    <row r="603" spans="1:9" x14ac:dyDescent="0.25">
      <c r="A603" s="137">
        <v>16</v>
      </c>
      <c r="B603" s="29"/>
      <c r="C603" s="29"/>
      <c r="D603" s="21" t="s">
        <v>1442</v>
      </c>
      <c r="E603" s="103" t="s">
        <v>1443</v>
      </c>
      <c r="F603" s="16">
        <v>23.58</v>
      </c>
      <c r="G603" s="16">
        <v>0</v>
      </c>
      <c r="H603" s="40">
        <v>23.58</v>
      </c>
      <c r="I603" s="22" t="s">
        <v>1444</v>
      </c>
    </row>
    <row r="604" spans="1:9" x14ac:dyDescent="0.25">
      <c r="A604" s="137">
        <v>17</v>
      </c>
      <c r="B604" s="29"/>
      <c r="C604" s="29"/>
      <c r="D604" s="21" t="s">
        <v>1445</v>
      </c>
      <c r="E604" s="103" t="s">
        <v>1446</v>
      </c>
      <c r="F604" s="16">
        <v>751.35</v>
      </c>
      <c r="G604" s="16">
        <v>103.37</v>
      </c>
      <c r="H604" s="40">
        <v>647.98</v>
      </c>
      <c r="I604" s="22" t="s">
        <v>1447</v>
      </c>
    </row>
    <row r="605" spans="1:9" x14ac:dyDescent="0.25">
      <c r="A605" s="137">
        <v>18</v>
      </c>
      <c r="B605" s="29"/>
      <c r="C605" s="29"/>
      <c r="D605" s="21" t="s">
        <v>1448</v>
      </c>
      <c r="E605" s="103" t="s">
        <v>1449</v>
      </c>
      <c r="F605" s="16">
        <v>997.75</v>
      </c>
      <c r="G605" s="16">
        <v>415.33000000000004</v>
      </c>
      <c r="H605" s="40">
        <v>582.41999999999996</v>
      </c>
      <c r="I605" s="22" t="s">
        <v>1450</v>
      </c>
    </row>
    <row r="606" spans="1:9" x14ac:dyDescent="0.25">
      <c r="A606" s="137">
        <v>19</v>
      </c>
      <c r="B606" s="29"/>
      <c r="C606" s="29"/>
      <c r="D606" s="21" t="s">
        <v>1451</v>
      </c>
      <c r="E606" s="103" t="s">
        <v>1452</v>
      </c>
      <c r="F606" s="16">
        <v>214.52</v>
      </c>
      <c r="G606" s="16">
        <v>190.94</v>
      </c>
      <c r="H606" s="40">
        <v>23.58</v>
      </c>
      <c r="I606" s="22" t="s">
        <v>1453</v>
      </c>
    </row>
    <row r="607" spans="1:9" x14ac:dyDescent="0.25">
      <c r="A607" s="137">
        <v>20</v>
      </c>
      <c r="B607" s="29"/>
      <c r="C607" s="29"/>
      <c r="D607" s="21" t="s">
        <v>1454</v>
      </c>
      <c r="E607" s="103" t="s">
        <v>1455</v>
      </c>
      <c r="F607" s="16">
        <v>1161.74</v>
      </c>
      <c r="G607" s="16">
        <v>174.76999999999998</v>
      </c>
      <c r="H607" s="40">
        <v>986.97</v>
      </c>
      <c r="I607" s="22" t="s">
        <v>1456</v>
      </c>
    </row>
    <row r="608" spans="1:9" x14ac:dyDescent="0.25">
      <c r="A608" s="137">
        <v>21</v>
      </c>
      <c r="B608" s="29"/>
      <c r="C608" s="29"/>
      <c r="D608" s="21" t="s">
        <v>1457</v>
      </c>
      <c r="E608" s="103" t="s">
        <v>1458</v>
      </c>
      <c r="F608" s="16">
        <v>1074.06</v>
      </c>
      <c r="G608" s="16">
        <v>157.89999999999998</v>
      </c>
      <c r="H608" s="40">
        <v>916.16</v>
      </c>
      <c r="I608" s="22" t="s">
        <v>1459</v>
      </c>
    </row>
    <row r="609" spans="1:9" x14ac:dyDescent="0.25">
      <c r="A609" s="137">
        <v>22</v>
      </c>
      <c r="B609" s="29"/>
      <c r="C609" s="29"/>
      <c r="D609" s="21" t="s">
        <v>1460</v>
      </c>
      <c r="E609" s="103" t="s">
        <v>1461</v>
      </c>
      <c r="F609" s="16">
        <v>23.58</v>
      </c>
      <c r="G609" s="16">
        <v>2.129999999999999</v>
      </c>
      <c r="H609" s="40">
        <v>21.45</v>
      </c>
      <c r="I609" s="22" t="s">
        <v>1462</v>
      </c>
    </row>
    <row r="610" spans="1:9" x14ac:dyDescent="0.25">
      <c r="A610" s="137">
        <v>23</v>
      </c>
      <c r="B610" s="29"/>
      <c r="C610" s="29"/>
      <c r="D610" s="21" t="s">
        <v>1463</v>
      </c>
      <c r="E610" s="103" t="s">
        <v>1464</v>
      </c>
      <c r="F610" s="16">
        <v>51.35</v>
      </c>
      <c r="G610" s="16">
        <v>0</v>
      </c>
      <c r="H610" s="40">
        <v>51.35</v>
      </c>
      <c r="I610" s="22" t="s">
        <v>1465</v>
      </c>
    </row>
    <row r="611" spans="1:9" x14ac:dyDescent="0.25">
      <c r="A611" s="137">
        <v>24</v>
      </c>
      <c r="B611" s="29"/>
      <c r="C611" s="29"/>
      <c r="D611" s="21" t="s">
        <v>1466</v>
      </c>
      <c r="E611" s="103" t="s">
        <v>1467</v>
      </c>
      <c r="F611" s="16">
        <v>27.08</v>
      </c>
      <c r="G611" s="16">
        <v>0</v>
      </c>
      <c r="H611" s="40">
        <v>27.08</v>
      </c>
      <c r="I611" s="22" t="s">
        <v>1468</v>
      </c>
    </row>
    <row r="612" spans="1:9" x14ac:dyDescent="0.25">
      <c r="A612" s="137">
        <v>25</v>
      </c>
      <c r="B612" s="29"/>
      <c r="C612" s="29"/>
      <c r="D612" s="21" t="s">
        <v>1469</v>
      </c>
      <c r="E612" s="103" t="s">
        <v>1470</v>
      </c>
      <c r="F612" s="16">
        <v>23.58</v>
      </c>
      <c r="G612" s="16">
        <v>0</v>
      </c>
      <c r="H612" s="40">
        <v>23.58</v>
      </c>
      <c r="I612" s="22" t="s">
        <v>1471</v>
      </c>
    </row>
    <row r="613" spans="1:9" x14ac:dyDescent="0.25">
      <c r="A613" s="137">
        <v>26</v>
      </c>
      <c r="B613" s="29"/>
      <c r="C613" s="29"/>
      <c r="D613" s="21" t="s">
        <v>1472</v>
      </c>
      <c r="E613" s="103" t="s">
        <v>1473</v>
      </c>
      <c r="F613" s="16">
        <v>42.2</v>
      </c>
      <c r="G613" s="16">
        <v>0</v>
      </c>
      <c r="H613" s="40">
        <v>42.2</v>
      </c>
      <c r="I613" s="22" t="s">
        <v>1474</v>
      </c>
    </row>
    <row r="614" spans="1:9" x14ac:dyDescent="0.25">
      <c r="A614" s="137">
        <v>27</v>
      </c>
      <c r="B614" s="29"/>
      <c r="C614" s="29"/>
      <c r="D614" s="21" t="s">
        <v>1475</v>
      </c>
      <c r="E614" s="103" t="s">
        <v>1476</v>
      </c>
      <c r="F614" s="16">
        <v>401.15</v>
      </c>
      <c r="G614" s="16">
        <v>202.53999999999996</v>
      </c>
      <c r="H614" s="40">
        <v>198.61</v>
      </c>
      <c r="I614" s="22" t="s">
        <v>1477</v>
      </c>
    </row>
    <row r="615" spans="1:9" x14ac:dyDescent="0.25">
      <c r="A615" s="137">
        <v>28</v>
      </c>
      <c r="B615" s="29"/>
      <c r="C615" s="29"/>
      <c r="D615" s="21" t="s">
        <v>1478</v>
      </c>
      <c r="E615" s="103" t="s">
        <v>1479</v>
      </c>
      <c r="F615" s="16">
        <v>2180.64</v>
      </c>
      <c r="G615" s="16">
        <v>425.19999999999982</v>
      </c>
      <c r="H615" s="40">
        <v>1755.44</v>
      </c>
      <c r="I615" s="22" t="s">
        <v>1480</v>
      </c>
    </row>
    <row r="616" spans="1:9" x14ac:dyDescent="0.25">
      <c r="A616" s="137">
        <v>29</v>
      </c>
      <c r="B616" s="29"/>
      <c r="C616" s="29"/>
      <c r="D616" s="21" t="s">
        <v>1481</v>
      </c>
      <c r="E616" s="103" t="s">
        <v>1482</v>
      </c>
      <c r="F616" s="16">
        <v>224.93</v>
      </c>
      <c r="G616" s="16">
        <v>198.81</v>
      </c>
      <c r="H616" s="40">
        <v>26.12</v>
      </c>
      <c r="I616" s="22" t="s">
        <v>1483</v>
      </c>
    </row>
    <row r="617" spans="1:9" x14ac:dyDescent="0.25">
      <c r="A617" s="137">
        <v>30</v>
      </c>
      <c r="B617" s="29"/>
      <c r="C617" s="29"/>
      <c r="D617" s="21" t="s">
        <v>1484</v>
      </c>
      <c r="E617" s="103" t="s">
        <v>1485</v>
      </c>
      <c r="F617" s="16">
        <v>23.58</v>
      </c>
      <c r="G617" s="16">
        <v>0</v>
      </c>
      <c r="H617" s="40">
        <v>23.58</v>
      </c>
      <c r="I617" s="22" t="s">
        <v>1486</v>
      </c>
    </row>
    <row r="618" spans="1:9" x14ac:dyDescent="0.25">
      <c r="A618" s="137">
        <v>31</v>
      </c>
      <c r="B618" s="29"/>
      <c r="C618" s="29"/>
      <c r="D618" s="21" t="s">
        <v>1487</v>
      </c>
      <c r="E618" s="103" t="s">
        <v>1488</v>
      </c>
      <c r="F618" s="16">
        <v>78.64</v>
      </c>
      <c r="G618" s="16">
        <v>0</v>
      </c>
      <c r="H618" s="40">
        <v>78.64</v>
      </c>
      <c r="I618" s="22" t="s">
        <v>1489</v>
      </c>
    </row>
    <row r="619" spans="1:9" x14ac:dyDescent="0.25">
      <c r="A619" s="137">
        <v>32</v>
      </c>
      <c r="B619" s="29"/>
      <c r="C619" s="29"/>
      <c r="D619" s="21" t="s">
        <v>1490</v>
      </c>
      <c r="E619" s="103" t="s">
        <v>1491</v>
      </c>
      <c r="F619" s="16">
        <v>35.729999999999997</v>
      </c>
      <c r="G619" s="16">
        <v>0</v>
      </c>
      <c r="H619" s="40">
        <v>35.729999999999997</v>
      </c>
      <c r="I619" s="22" t="s">
        <v>1492</v>
      </c>
    </row>
    <row r="620" spans="1:9" x14ac:dyDescent="0.25">
      <c r="A620" s="137">
        <v>33</v>
      </c>
      <c r="B620" s="29"/>
      <c r="C620" s="29"/>
      <c r="D620" s="21" t="s">
        <v>1493</v>
      </c>
      <c r="E620" s="103" t="s">
        <v>1494</v>
      </c>
      <c r="F620" s="16">
        <v>120.02</v>
      </c>
      <c r="G620" s="16">
        <v>19.170000000000002</v>
      </c>
      <c r="H620" s="40">
        <v>100.85</v>
      </c>
      <c r="I620" s="22" t="s">
        <v>1495</v>
      </c>
    </row>
    <row r="621" spans="1:9" x14ac:dyDescent="0.25">
      <c r="A621" s="137">
        <v>34</v>
      </c>
      <c r="B621" s="29"/>
      <c r="C621" s="29"/>
      <c r="D621" s="21" t="s">
        <v>1496</v>
      </c>
      <c r="E621" s="103" t="s">
        <v>1497</v>
      </c>
      <c r="F621" s="16">
        <v>42.2</v>
      </c>
      <c r="G621" s="16">
        <v>0</v>
      </c>
      <c r="H621" s="40">
        <v>42.2</v>
      </c>
      <c r="I621" s="22" t="s">
        <v>1498</v>
      </c>
    </row>
    <row r="622" spans="1:9" x14ac:dyDescent="0.25">
      <c r="A622" s="137">
        <v>35</v>
      </c>
      <c r="B622" s="29"/>
      <c r="C622" s="29"/>
      <c r="D622" s="21" t="s">
        <v>1499</v>
      </c>
      <c r="E622" s="103" t="s">
        <v>1500</v>
      </c>
      <c r="F622" s="16">
        <v>23.58</v>
      </c>
      <c r="G622" s="16">
        <v>0</v>
      </c>
      <c r="H622" s="40">
        <v>23.58</v>
      </c>
      <c r="I622" s="22" t="s">
        <v>1501</v>
      </c>
    </row>
    <row r="623" spans="1:9" x14ac:dyDescent="0.25">
      <c r="A623" s="137">
        <v>36</v>
      </c>
      <c r="B623" s="29"/>
      <c r="C623" s="29"/>
      <c r="D623" s="21" t="s">
        <v>1502</v>
      </c>
      <c r="E623" s="103" t="s">
        <v>1503</v>
      </c>
      <c r="F623" s="16">
        <v>23.58</v>
      </c>
      <c r="G623" s="16">
        <v>0</v>
      </c>
      <c r="H623" s="40">
        <v>23.58</v>
      </c>
      <c r="I623" s="22" t="s">
        <v>1504</v>
      </c>
    </row>
    <row r="624" spans="1:9" x14ac:dyDescent="0.25">
      <c r="A624" s="137">
        <v>37</v>
      </c>
      <c r="B624" s="29"/>
      <c r="C624" s="29"/>
      <c r="D624" s="21" t="s">
        <v>1505</v>
      </c>
      <c r="E624" s="103" t="s">
        <v>1506</v>
      </c>
      <c r="F624" s="16">
        <v>23.58</v>
      </c>
      <c r="G624" s="16">
        <v>0</v>
      </c>
      <c r="H624" s="40">
        <v>23.58</v>
      </c>
      <c r="I624" s="17" t="s">
        <v>1507</v>
      </c>
    </row>
    <row r="625" spans="1:10" x14ac:dyDescent="0.25">
      <c r="A625" s="148" t="s">
        <v>630</v>
      </c>
      <c r="B625" s="47"/>
      <c r="C625" s="47"/>
      <c r="D625" s="47"/>
      <c r="E625" s="112"/>
      <c r="F625" s="48">
        <v>10791.74</v>
      </c>
      <c r="G625" s="48">
        <v>2788.87</v>
      </c>
      <c r="H625" s="40">
        <v>8002.87</v>
      </c>
      <c r="I625" s="1"/>
      <c r="J625" s="1"/>
    </row>
    <row r="628" spans="1:10" x14ac:dyDescent="0.25"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45" x14ac:dyDescent="0.25">
      <c r="A629" s="136" t="s">
        <v>1397</v>
      </c>
      <c r="B629" s="29" t="s">
        <v>3</v>
      </c>
      <c r="C629" s="29"/>
      <c r="D629" s="29" t="s">
        <v>4</v>
      </c>
      <c r="E629" s="102" t="s">
        <v>5</v>
      </c>
      <c r="F629" s="11" t="s">
        <v>127</v>
      </c>
      <c r="G629" s="11" t="s">
        <v>128</v>
      </c>
      <c r="H629" s="12" t="s">
        <v>129</v>
      </c>
      <c r="I629" s="29" t="s">
        <v>9</v>
      </c>
      <c r="J629" s="1"/>
    </row>
    <row r="630" spans="1:10" x14ac:dyDescent="0.25">
      <c r="A630" s="137">
        <v>1</v>
      </c>
      <c r="B630" s="355" t="s">
        <v>16</v>
      </c>
      <c r="C630" s="26"/>
      <c r="D630" s="21" t="s">
        <v>1508</v>
      </c>
      <c r="E630" s="113" t="s">
        <v>1509</v>
      </c>
      <c r="F630" s="69">
        <v>283.8</v>
      </c>
      <c r="G630" s="54">
        <v>28.630000000000024</v>
      </c>
      <c r="H630" s="69">
        <v>255.17</v>
      </c>
      <c r="I630" s="55" t="s">
        <v>1510</v>
      </c>
      <c r="J630" s="8"/>
    </row>
    <row r="631" spans="1:10" x14ac:dyDescent="0.25">
      <c r="A631" s="137">
        <v>2</v>
      </c>
      <c r="B631" s="356"/>
      <c r="C631" s="27"/>
      <c r="D631" s="21" t="s">
        <v>1511</v>
      </c>
      <c r="E631" s="113" t="s">
        <v>1512</v>
      </c>
      <c r="F631" s="69">
        <v>147.37</v>
      </c>
      <c r="G631" s="54">
        <v>48.17</v>
      </c>
      <c r="H631" s="69">
        <v>99.2</v>
      </c>
      <c r="I631" s="55" t="s">
        <v>1513</v>
      </c>
      <c r="J631" s="8"/>
    </row>
    <row r="632" spans="1:10" x14ac:dyDescent="0.25">
      <c r="A632" s="137">
        <v>3</v>
      </c>
      <c r="B632" s="356"/>
      <c r="C632" s="27"/>
      <c r="D632" s="21" t="s">
        <v>1514</v>
      </c>
      <c r="E632" s="113" t="s">
        <v>1515</v>
      </c>
      <c r="F632" s="69">
        <v>35.729999999999997</v>
      </c>
      <c r="G632" s="54">
        <v>0</v>
      </c>
      <c r="H632" s="69">
        <v>35.729999999999997</v>
      </c>
      <c r="I632" s="55" t="s">
        <v>1516</v>
      </c>
      <c r="J632" s="8"/>
    </row>
    <row r="633" spans="1:10" x14ac:dyDescent="0.25">
      <c r="A633" s="137">
        <v>4</v>
      </c>
      <c r="B633" s="356"/>
      <c r="C633" s="27"/>
      <c r="D633" s="21" t="s">
        <v>1517</v>
      </c>
      <c r="E633" s="113" t="s">
        <v>1518</v>
      </c>
      <c r="F633" s="69">
        <v>91.06</v>
      </c>
      <c r="G633" s="54">
        <v>0</v>
      </c>
      <c r="H633" s="69">
        <v>91.06</v>
      </c>
      <c r="I633" s="55" t="s">
        <v>1519</v>
      </c>
      <c r="J633" s="8"/>
    </row>
    <row r="634" spans="1:10" x14ac:dyDescent="0.25">
      <c r="A634" s="137">
        <v>5</v>
      </c>
      <c r="B634" s="356"/>
      <c r="C634" s="27"/>
      <c r="D634" s="21" t="s">
        <v>1520</v>
      </c>
      <c r="E634" s="113" t="s">
        <v>1521</v>
      </c>
      <c r="F634" s="69">
        <v>23.58</v>
      </c>
      <c r="G634" s="54">
        <v>0</v>
      </c>
      <c r="H634" s="69">
        <v>23.58</v>
      </c>
      <c r="I634" s="55" t="s">
        <v>1522</v>
      </c>
      <c r="J634" s="8"/>
    </row>
    <row r="635" spans="1:10" x14ac:dyDescent="0.25">
      <c r="A635" s="137">
        <v>6</v>
      </c>
      <c r="B635" s="356"/>
      <c r="C635" s="27"/>
      <c r="D635" s="21" t="s">
        <v>1523</v>
      </c>
      <c r="E635" s="113" t="s">
        <v>1524</v>
      </c>
      <c r="F635" s="69">
        <v>23.58</v>
      </c>
      <c r="G635" s="54">
        <v>0</v>
      </c>
      <c r="H635" s="69">
        <v>23.58</v>
      </c>
      <c r="I635" s="55" t="s">
        <v>1525</v>
      </c>
      <c r="J635" s="8"/>
    </row>
    <row r="636" spans="1:10" x14ac:dyDescent="0.25">
      <c r="A636" s="137">
        <v>7</v>
      </c>
      <c r="B636" s="356"/>
      <c r="C636" s="27"/>
      <c r="D636" s="21" t="s">
        <v>1526</v>
      </c>
      <c r="E636" s="113" t="s">
        <v>1527</v>
      </c>
      <c r="F636" s="69">
        <v>442.08</v>
      </c>
      <c r="G636" s="54">
        <v>285.99</v>
      </c>
      <c r="H636" s="69">
        <v>156.09</v>
      </c>
      <c r="I636" s="55" t="s">
        <v>1528</v>
      </c>
      <c r="J636" s="8"/>
    </row>
    <row r="637" spans="1:10" x14ac:dyDescent="0.25">
      <c r="A637" s="137">
        <v>8</v>
      </c>
      <c r="B637" s="356"/>
      <c r="C637" s="27"/>
      <c r="D637" s="21" t="s">
        <v>1529</v>
      </c>
      <c r="E637" s="113" t="s">
        <v>1530</v>
      </c>
      <c r="F637" s="69">
        <v>29.34</v>
      </c>
      <c r="G637" s="54">
        <v>0</v>
      </c>
      <c r="H637" s="69">
        <v>29.34</v>
      </c>
      <c r="I637" s="55" t="s">
        <v>1531</v>
      </c>
      <c r="J637" s="8"/>
    </row>
    <row r="638" spans="1:10" x14ac:dyDescent="0.25">
      <c r="A638" s="137">
        <v>9</v>
      </c>
      <c r="B638" s="356"/>
      <c r="C638" s="27"/>
      <c r="D638" s="21" t="s">
        <v>1532</v>
      </c>
      <c r="E638" s="113" t="s">
        <v>1533</v>
      </c>
      <c r="F638" s="69">
        <v>23.58</v>
      </c>
      <c r="G638" s="54">
        <v>0</v>
      </c>
      <c r="H638" s="69">
        <v>23.58</v>
      </c>
      <c r="I638" s="55" t="s">
        <v>1534</v>
      </c>
      <c r="J638" s="8"/>
    </row>
    <row r="639" spans="1:10" x14ac:dyDescent="0.25">
      <c r="A639" s="137">
        <v>10</v>
      </c>
      <c r="B639" s="356"/>
      <c r="C639" s="27"/>
      <c r="D639" s="21" t="s">
        <v>1535</v>
      </c>
      <c r="E639" s="113" t="s">
        <v>1536</v>
      </c>
      <c r="F639" s="69">
        <v>55.68</v>
      </c>
      <c r="G639" s="54">
        <v>12.149999999999999</v>
      </c>
      <c r="H639" s="69">
        <v>43.53</v>
      </c>
      <c r="I639" s="55" t="s">
        <v>1537</v>
      </c>
      <c r="J639" s="8"/>
    </row>
    <row r="640" spans="1:10" x14ac:dyDescent="0.25">
      <c r="A640" s="137">
        <v>11</v>
      </c>
      <c r="B640" s="356"/>
      <c r="C640" s="27"/>
      <c r="D640" s="21" t="s">
        <v>1538</v>
      </c>
      <c r="E640" s="113" t="s">
        <v>1539</v>
      </c>
      <c r="F640" s="69">
        <v>419.97</v>
      </c>
      <c r="G640" s="54">
        <v>235.60000000000002</v>
      </c>
      <c r="H640" s="69">
        <v>184.37</v>
      </c>
      <c r="I640" s="55" t="s">
        <v>1540</v>
      </c>
      <c r="J640" s="8"/>
    </row>
    <row r="641" spans="1:10" x14ac:dyDescent="0.25">
      <c r="A641" s="137">
        <v>12</v>
      </c>
      <c r="B641" s="356"/>
      <c r="C641" s="27"/>
      <c r="D641" s="21" t="s">
        <v>1541</v>
      </c>
      <c r="E641" s="113" t="s">
        <v>1542</v>
      </c>
      <c r="F641" s="69" t="s">
        <v>1543</v>
      </c>
      <c r="G641" s="54" t="e">
        <v>#VALUE!</v>
      </c>
      <c r="H641" s="69">
        <v>23.58</v>
      </c>
      <c r="I641" s="55" t="s">
        <v>1544</v>
      </c>
      <c r="J641" s="8"/>
    </row>
    <row r="642" spans="1:10" x14ac:dyDescent="0.25">
      <c r="A642" s="137">
        <v>13</v>
      </c>
      <c r="B642" s="356"/>
      <c r="C642" s="27"/>
      <c r="D642" s="21" t="s">
        <v>1545</v>
      </c>
      <c r="E642" s="113" t="s">
        <v>1546</v>
      </c>
      <c r="F642" s="69">
        <v>113.71</v>
      </c>
      <c r="G642" s="54">
        <v>43.069999999999993</v>
      </c>
      <c r="H642" s="69">
        <v>70.64</v>
      </c>
      <c r="I642" s="55" t="s">
        <v>1547</v>
      </c>
      <c r="J642" s="8"/>
    </row>
    <row r="643" spans="1:10" x14ac:dyDescent="0.25">
      <c r="A643" s="137">
        <v>14</v>
      </c>
      <c r="B643" s="356"/>
      <c r="C643" s="27"/>
      <c r="D643" s="21" t="s">
        <v>1548</v>
      </c>
      <c r="E643" s="113" t="s">
        <v>1549</v>
      </c>
      <c r="F643" s="69">
        <v>366.73</v>
      </c>
      <c r="G643" s="54">
        <v>302.52000000000004</v>
      </c>
      <c r="H643" s="69">
        <v>64.209999999999994</v>
      </c>
      <c r="I643" s="55" t="s">
        <v>1550</v>
      </c>
      <c r="J643" s="8"/>
    </row>
    <row r="644" spans="1:10" x14ac:dyDescent="0.25">
      <c r="A644" s="137">
        <v>15</v>
      </c>
      <c r="B644" s="356"/>
      <c r="C644" s="27"/>
      <c r="D644" s="21" t="s">
        <v>1551</v>
      </c>
      <c r="E644" s="113" t="s">
        <v>1552</v>
      </c>
      <c r="F644" s="69">
        <v>237.38</v>
      </c>
      <c r="G644" s="54">
        <v>67.299999999999983</v>
      </c>
      <c r="H644" s="69">
        <v>170.08</v>
      </c>
      <c r="I644" s="55" t="s">
        <v>1553</v>
      </c>
      <c r="J644" s="8"/>
    </row>
    <row r="645" spans="1:10" x14ac:dyDescent="0.25">
      <c r="A645" s="137">
        <v>16</v>
      </c>
      <c r="B645" s="356"/>
      <c r="C645" s="27"/>
      <c r="D645" s="21" t="s">
        <v>1554</v>
      </c>
      <c r="E645" s="113" t="s">
        <v>1555</v>
      </c>
      <c r="F645" s="69">
        <v>77.959999999999994</v>
      </c>
      <c r="G645" s="54">
        <v>38.779999999999994</v>
      </c>
      <c r="H645" s="69">
        <v>39.18</v>
      </c>
      <c r="I645" s="55" t="s">
        <v>1556</v>
      </c>
      <c r="J645" s="8"/>
    </row>
    <row r="646" spans="1:10" x14ac:dyDescent="0.25">
      <c r="A646" s="137">
        <v>17</v>
      </c>
      <c r="B646" s="356"/>
      <c r="C646" s="27"/>
      <c r="D646" s="21" t="s">
        <v>1557</v>
      </c>
      <c r="E646" s="113" t="s">
        <v>1558</v>
      </c>
      <c r="F646" s="69">
        <v>23.58</v>
      </c>
      <c r="G646" s="54">
        <v>0</v>
      </c>
      <c r="H646" s="69">
        <v>23.58</v>
      </c>
      <c r="I646" s="55" t="s">
        <v>1559</v>
      </c>
      <c r="J646" s="8"/>
    </row>
    <row r="647" spans="1:10" x14ac:dyDescent="0.25">
      <c r="A647" s="137">
        <v>18</v>
      </c>
      <c r="B647" s="356"/>
      <c r="C647" s="27"/>
      <c r="D647" s="21" t="s">
        <v>1560</v>
      </c>
      <c r="E647" s="113" t="s">
        <v>1561</v>
      </c>
      <c r="F647" s="69">
        <v>35.729999999999997</v>
      </c>
      <c r="G647" s="54">
        <v>0</v>
      </c>
      <c r="H647" s="69">
        <v>35.729999999999997</v>
      </c>
      <c r="I647" s="55" t="s">
        <v>1562</v>
      </c>
      <c r="J647" s="8"/>
    </row>
    <row r="648" spans="1:10" x14ac:dyDescent="0.25">
      <c r="A648" s="137">
        <v>19</v>
      </c>
      <c r="B648" s="356"/>
      <c r="C648" s="27"/>
      <c r="D648" s="21" t="s">
        <v>1563</v>
      </c>
      <c r="E648" s="113" t="s">
        <v>1564</v>
      </c>
      <c r="F648" s="69">
        <v>76.489999999999995</v>
      </c>
      <c r="G648" s="54">
        <v>5.1999999999999886</v>
      </c>
      <c r="H648" s="69">
        <v>71.290000000000006</v>
      </c>
      <c r="I648" s="55" t="s">
        <v>1565</v>
      </c>
      <c r="J648" s="8"/>
    </row>
    <row r="649" spans="1:10" x14ac:dyDescent="0.25">
      <c r="A649" s="137">
        <v>20</v>
      </c>
      <c r="B649" s="356"/>
      <c r="C649" s="27"/>
      <c r="D649" s="21" t="s">
        <v>1566</v>
      </c>
      <c r="E649" s="113" t="s">
        <v>1567</v>
      </c>
      <c r="F649" s="69">
        <v>23.58</v>
      </c>
      <c r="G649" s="54">
        <v>0</v>
      </c>
      <c r="H649" s="69">
        <v>23.58</v>
      </c>
      <c r="I649" s="55" t="s">
        <v>1568</v>
      </c>
      <c r="J649" s="8"/>
    </row>
    <row r="650" spans="1:10" x14ac:dyDescent="0.25">
      <c r="A650" s="137">
        <v>21</v>
      </c>
      <c r="B650" s="356"/>
      <c r="C650" s="27"/>
      <c r="D650" s="21" t="s">
        <v>1569</v>
      </c>
      <c r="E650" s="113" t="s">
        <v>1570</v>
      </c>
      <c r="F650" s="69">
        <v>150.46</v>
      </c>
      <c r="G650" s="54">
        <v>23.340000000000003</v>
      </c>
      <c r="H650" s="69">
        <v>127.12</v>
      </c>
      <c r="I650" s="55" t="s">
        <v>1571</v>
      </c>
      <c r="J650" s="8"/>
    </row>
    <row r="651" spans="1:10" x14ac:dyDescent="0.25">
      <c r="A651" s="137">
        <v>22</v>
      </c>
      <c r="B651" s="356"/>
      <c r="C651" s="27"/>
      <c r="D651" s="21" t="s">
        <v>1572</v>
      </c>
      <c r="E651" s="113" t="s">
        <v>1573</v>
      </c>
      <c r="F651" s="69">
        <v>35.14</v>
      </c>
      <c r="G651" s="54">
        <v>0</v>
      </c>
      <c r="H651" s="69">
        <v>35.14</v>
      </c>
      <c r="I651" s="55" t="s">
        <v>1574</v>
      </c>
      <c r="J651" s="8"/>
    </row>
    <row r="652" spans="1:10" x14ac:dyDescent="0.25">
      <c r="A652" s="137">
        <v>23</v>
      </c>
      <c r="B652" s="357"/>
      <c r="C652" s="28"/>
      <c r="D652" s="21" t="s">
        <v>1575</v>
      </c>
      <c r="E652" s="113" t="s">
        <v>1576</v>
      </c>
      <c r="F652" s="69">
        <v>25.92</v>
      </c>
      <c r="G652" s="54">
        <v>0</v>
      </c>
      <c r="H652" s="69">
        <v>25.92</v>
      </c>
      <c r="I652" s="55" t="s">
        <v>1577</v>
      </c>
      <c r="J652" s="8"/>
    </row>
    <row r="653" spans="1:10" x14ac:dyDescent="0.25">
      <c r="A653" s="137"/>
      <c r="B653" s="29"/>
      <c r="C653" s="29"/>
      <c r="D653" s="21"/>
      <c r="E653" s="114" t="s">
        <v>1102</v>
      </c>
      <c r="F653" s="70">
        <v>2742.45</v>
      </c>
      <c r="G653" s="56" t="e">
        <v>#VALUE!</v>
      </c>
      <c r="H653" s="70">
        <v>1675.2800000000004</v>
      </c>
      <c r="I653" s="55"/>
      <c r="J653" s="8"/>
    </row>
    <row r="655" spans="1:10" x14ac:dyDescent="0.25"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45" x14ac:dyDescent="0.25">
      <c r="A656" s="136" t="s">
        <v>1397</v>
      </c>
      <c r="B656" s="29" t="s">
        <v>3</v>
      </c>
      <c r="C656" s="29"/>
      <c r="D656" s="29" t="s">
        <v>4</v>
      </c>
      <c r="E656" s="102" t="s">
        <v>5</v>
      </c>
      <c r="F656" s="11" t="s">
        <v>127</v>
      </c>
      <c r="G656" s="11" t="s">
        <v>128</v>
      </c>
      <c r="H656" s="12" t="s">
        <v>129</v>
      </c>
      <c r="I656" s="29" t="s">
        <v>9</v>
      </c>
      <c r="J656" s="1"/>
    </row>
    <row r="657" spans="1:9" x14ac:dyDescent="0.25">
      <c r="A657" s="137">
        <v>1</v>
      </c>
      <c r="B657" s="355" t="s">
        <v>16</v>
      </c>
      <c r="C657" s="26"/>
      <c r="D657" s="21" t="s">
        <v>1578</v>
      </c>
      <c r="E657" s="115" t="s">
        <v>1399</v>
      </c>
      <c r="F657" s="16">
        <v>23.58</v>
      </c>
      <c r="G657" s="16">
        <v>0</v>
      </c>
      <c r="H657" s="40">
        <v>23.58</v>
      </c>
      <c r="I657" s="22" t="s">
        <v>1579</v>
      </c>
    </row>
    <row r="658" spans="1:9" x14ac:dyDescent="0.25">
      <c r="A658" s="137">
        <v>2</v>
      </c>
      <c r="B658" s="367"/>
      <c r="C658" s="61"/>
      <c r="D658" s="21" t="s">
        <v>1580</v>
      </c>
      <c r="E658" s="103" t="s">
        <v>1581</v>
      </c>
      <c r="F658" s="16">
        <v>23.58</v>
      </c>
      <c r="G658" s="16">
        <v>0</v>
      </c>
      <c r="H658" s="40">
        <v>23.58</v>
      </c>
      <c r="I658" s="22" t="s">
        <v>1519</v>
      </c>
    </row>
    <row r="659" spans="1:9" x14ac:dyDescent="0.25">
      <c r="A659" s="137">
        <v>3</v>
      </c>
      <c r="B659" s="367"/>
      <c r="C659" s="61"/>
      <c r="D659" s="21" t="s">
        <v>1582</v>
      </c>
      <c r="E659" s="103" t="s">
        <v>1583</v>
      </c>
      <c r="F659" s="16">
        <v>25.22</v>
      </c>
      <c r="G659" s="16">
        <v>0</v>
      </c>
      <c r="H659" s="40">
        <v>25.22</v>
      </c>
      <c r="I659" s="22" t="s">
        <v>1584</v>
      </c>
    </row>
    <row r="660" spans="1:9" x14ac:dyDescent="0.25">
      <c r="A660" s="137">
        <v>4</v>
      </c>
      <c r="B660" s="367"/>
      <c r="C660" s="61"/>
      <c r="D660" s="21" t="s">
        <v>1585</v>
      </c>
      <c r="E660" s="103" t="s">
        <v>1586</v>
      </c>
      <c r="F660" s="16">
        <v>23.58</v>
      </c>
      <c r="G660" s="16">
        <v>0</v>
      </c>
      <c r="H660" s="40">
        <v>23.58</v>
      </c>
      <c r="I660" s="22" t="s">
        <v>1587</v>
      </c>
    </row>
    <row r="661" spans="1:9" x14ac:dyDescent="0.25">
      <c r="A661" s="137">
        <v>5</v>
      </c>
      <c r="B661" s="367"/>
      <c r="C661" s="61"/>
      <c r="D661" s="21" t="s">
        <v>1588</v>
      </c>
      <c r="E661" s="103" t="s">
        <v>1589</v>
      </c>
      <c r="F661" s="16">
        <v>25.39</v>
      </c>
      <c r="G661" s="16">
        <v>0</v>
      </c>
      <c r="H661" s="40">
        <v>25.39</v>
      </c>
      <c r="I661" s="22" t="s">
        <v>1590</v>
      </c>
    </row>
    <row r="662" spans="1:9" x14ac:dyDescent="0.25">
      <c r="A662" s="137">
        <v>6</v>
      </c>
      <c r="B662" s="367"/>
      <c r="C662" s="61"/>
      <c r="D662" s="21" t="s">
        <v>1591</v>
      </c>
      <c r="E662" s="103" t="s">
        <v>1592</v>
      </c>
      <c r="F662" s="16">
        <v>102.07</v>
      </c>
      <c r="G662" s="16">
        <v>25.72</v>
      </c>
      <c r="H662" s="40">
        <v>76.349999999999994</v>
      </c>
      <c r="I662" s="22" t="s">
        <v>1593</v>
      </c>
    </row>
    <row r="663" spans="1:9" x14ac:dyDescent="0.25">
      <c r="A663" s="137">
        <v>7</v>
      </c>
      <c r="B663" s="367"/>
      <c r="C663" s="61"/>
      <c r="D663" s="21" t="s">
        <v>1594</v>
      </c>
      <c r="E663" s="103" t="s">
        <v>1595</v>
      </c>
      <c r="F663" s="16">
        <v>427.82</v>
      </c>
      <c r="G663" s="16">
        <v>2.9999999999972715E-2</v>
      </c>
      <c r="H663" s="40">
        <v>427.79</v>
      </c>
      <c r="I663" s="22" t="s">
        <v>1596</v>
      </c>
    </row>
    <row r="664" spans="1:9" x14ac:dyDescent="0.25">
      <c r="A664" s="137">
        <v>8</v>
      </c>
      <c r="B664" s="367"/>
      <c r="C664" s="61"/>
      <c r="D664" s="21" t="s">
        <v>1597</v>
      </c>
      <c r="E664" s="103" t="s">
        <v>1598</v>
      </c>
      <c r="F664" s="16">
        <v>23.58</v>
      </c>
      <c r="G664" s="16">
        <v>0</v>
      </c>
      <c r="H664" s="40">
        <v>23.58</v>
      </c>
      <c r="I664" s="22" t="s">
        <v>1599</v>
      </c>
    </row>
    <row r="665" spans="1:9" x14ac:dyDescent="0.25">
      <c r="A665" s="137">
        <v>9</v>
      </c>
      <c r="B665" s="367"/>
      <c r="C665" s="61"/>
      <c r="D665" s="21" t="s">
        <v>1600</v>
      </c>
      <c r="E665" s="103" t="s">
        <v>1601</v>
      </c>
      <c r="F665" s="16">
        <v>88.79</v>
      </c>
      <c r="G665" s="16">
        <v>4.5800000000000125</v>
      </c>
      <c r="H665" s="40">
        <v>84.21</v>
      </c>
      <c r="I665" s="22" t="s">
        <v>1602</v>
      </c>
    </row>
    <row r="666" spans="1:9" x14ac:dyDescent="0.25">
      <c r="A666" s="137">
        <v>10</v>
      </c>
      <c r="B666" s="367"/>
      <c r="C666" s="61"/>
      <c r="D666" s="21" t="s">
        <v>1603</v>
      </c>
      <c r="E666" s="103" t="s">
        <v>1604</v>
      </c>
      <c r="F666" s="16">
        <v>23.58</v>
      </c>
      <c r="G666" s="16">
        <v>0</v>
      </c>
      <c r="H666" s="40">
        <v>23.58</v>
      </c>
      <c r="I666" s="22" t="s">
        <v>1605</v>
      </c>
    </row>
    <row r="667" spans="1:9" x14ac:dyDescent="0.25">
      <c r="A667" s="137">
        <v>11</v>
      </c>
      <c r="B667" s="367"/>
      <c r="C667" s="61"/>
      <c r="D667" s="21" t="s">
        <v>1606</v>
      </c>
      <c r="E667" s="103" t="s">
        <v>1607</v>
      </c>
      <c r="F667" s="16">
        <v>234.83</v>
      </c>
      <c r="G667" s="16">
        <v>24.390000000000015</v>
      </c>
      <c r="H667" s="40">
        <v>210.44</v>
      </c>
      <c r="I667" s="22" t="s">
        <v>1608</v>
      </c>
    </row>
    <row r="668" spans="1:9" x14ac:dyDescent="0.25">
      <c r="A668" s="137">
        <v>12</v>
      </c>
      <c r="B668" s="367"/>
      <c r="C668" s="61"/>
      <c r="D668" s="21" t="s">
        <v>1609</v>
      </c>
      <c r="E668" s="103" t="s">
        <v>1610</v>
      </c>
      <c r="F668" s="16">
        <v>24.95</v>
      </c>
      <c r="G668" s="16">
        <v>0</v>
      </c>
      <c r="H668" s="40">
        <v>24.95</v>
      </c>
      <c r="I668" s="22" t="s">
        <v>1611</v>
      </c>
    </row>
    <row r="669" spans="1:9" x14ac:dyDescent="0.25">
      <c r="A669" s="137">
        <v>13</v>
      </c>
      <c r="B669" s="367"/>
      <c r="C669" s="61"/>
      <c r="D669" s="21" t="s">
        <v>1612</v>
      </c>
      <c r="E669" s="103" t="s">
        <v>1613</v>
      </c>
      <c r="F669" s="16">
        <v>240.48</v>
      </c>
      <c r="G669" s="16">
        <v>40.95999999999998</v>
      </c>
      <c r="H669" s="40">
        <v>199.52</v>
      </c>
      <c r="I669" s="22" t="s">
        <v>1614</v>
      </c>
    </row>
    <row r="670" spans="1:9" x14ac:dyDescent="0.25">
      <c r="A670" s="137">
        <v>14</v>
      </c>
      <c r="B670" s="367"/>
      <c r="C670" s="61"/>
      <c r="D670" s="21" t="s">
        <v>1615</v>
      </c>
      <c r="E670" s="103" t="s">
        <v>1616</v>
      </c>
      <c r="F670" s="16">
        <v>30.63</v>
      </c>
      <c r="G670" s="16">
        <v>0</v>
      </c>
      <c r="H670" s="40">
        <v>30.63</v>
      </c>
      <c r="I670" s="22" t="s">
        <v>1617</v>
      </c>
    </row>
    <row r="671" spans="1:9" x14ac:dyDescent="0.25">
      <c r="A671" s="137">
        <v>15</v>
      </c>
      <c r="B671" s="367"/>
      <c r="C671" s="61"/>
      <c r="D671" s="21" t="s">
        <v>1618</v>
      </c>
      <c r="E671" s="103" t="s">
        <v>1619</v>
      </c>
      <c r="F671" s="16">
        <v>23.58</v>
      </c>
      <c r="G671" s="16">
        <v>0</v>
      </c>
      <c r="H671" s="40">
        <v>23.58</v>
      </c>
      <c r="I671" s="22" t="s">
        <v>1620</v>
      </c>
    </row>
    <row r="672" spans="1:9" x14ac:dyDescent="0.25">
      <c r="A672" s="137">
        <v>16</v>
      </c>
      <c r="B672" s="367"/>
      <c r="C672" s="61"/>
      <c r="D672" s="21" t="s">
        <v>1621</v>
      </c>
      <c r="E672" s="103" t="s">
        <v>1622</v>
      </c>
      <c r="F672" s="16">
        <v>259.66000000000003</v>
      </c>
      <c r="G672" s="16">
        <v>74.440000000000026</v>
      </c>
      <c r="H672" s="40">
        <v>185.22</v>
      </c>
      <c r="I672" s="22" t="s">
        <v>1623</v>
      </c>
    </row>
    <row r="673" spans="1:9" x14ac:dyDescent="0.25">
      <c r="A673" s="137">
        <v>17</v>
      </c>
      <c r="B673" s="367"/>
      <c r="C673" s="61"/>
      <c r="D673" s="21" t="s">
        <v>1624</v>
      </c>
      <c r="E673" s="103" t="s">
        <v>1625</v>
      </c>
      <c r="F673" s="16">
        <v>43.93</v>
      </c>
      <c r="G673" s="16">
        <v>0</v>
      </c>
      <c r="H673" s="40">
        <v>43.93</v>
      </c>
      <c r="I673" s="22" t="s">
        <v>1626</v>
      </c>
    </row>
    <row r="674" spans="1:9" x14ac:dyDescent="0.25">
      <c r="A674" s="137">
        <v>18</v>
      </c>
      <c r="B674" s="367"/>
      <c r="C674" s="61"/>
      <c r="D674" s="21" t="s">
        <v>1627</v>
      </c>
      <c r="E674" s="103" t="s">
        <v>1628</v>
      </c>
      <c r="F674" s="16">
        <v>273.64999999999998</v>
      </c>
      <c r="G674" s="16">
        <v>9.7399999999999523</v>
      </c>
      <c r="H674" s="40">
        <v>263.91000000000003</v>
      </c>
      <c r="I674" s="22" t="s">
        <v>1629</v>
      </c>
    </row>
    <row r="675" spans="1:9" x14ac:dyDescent="0.25">
      <c r="A675" s="137">
        <v>19</v>
      </c>
      <c r="B675" s="367"/>
      <c r="C675" s="61"/>
      <c r="D675" s="21" t="s">
        <v>1630</v>
      </c>
      <c r="E675" s="103" t="s">
        <v>1631</v>
      </c>
      <c r="F675" s="16">
        <v>79.23</v>
      </c>
      <c r="G675" s="16">
        <v>0</v>
      </c>
      <c r="H675" s="40">
        <v>79.23</v>
      </c>
      <c r="I675" s="22" t="s">
        <v>1632</v>
      </c>
    </row>
    <row r="676" spans="1:9" x14ac:dyDescent="0.25">
      <c r="A676" s="137">
        <v>20</v>
      </c>
      <c r="B676" s="367"/>
      <c r="C676" s="61"/>
      <c r="D676" s="21" t="s">
        <v>1633</v>
      </c>
      <c r="E676" s="103" t="s">
        <v>1634</v>
      </c>
      <c r="F676" s="16">
        <v>65.349999999999994</v>
      </c>
      <c r="G676" s="16">
        <v>4.5099999999999909</v>
      </c>
      <c r="H676" s="40">
        <v>60.84</v>
      </c>
      <c r="I676" s="22" t="s">
        <v>1635</v>
      </c>
    </row>
    <row r="677" spans="1:9" x14ac:dyDescent="0.25">
      <c r="A677" s="137">
        <v>21</v>
      </c>
      <c r="B677" s="367"/>
      <c r="C677" s="61"/>
      <c r="D677" s="21" t="s">
        <v>1636</v>
      </c>
      <c r="E677" s="103" t="s">
        <v>1637</v>
      </c>
      <c r="F677" s="16">
        <v>23.58</v>
      </c>
      <c r="G677" s="16">
        <v>0</v>
      </c>
      <c r="H677" s="40">
        <v>23.58</v>
      </c>
      <c r="I677" s="22" t="s">
        <v>1638</v>
      </c>
    </row>
    <row r="678" spans="1:9" x14ac:dyDescent="0.25">
      <c r="A678" s="137">
        <v>22</v>
      </c>
      <c r="B678" s="367"/>
      <c r="C678" s="61"/>
      <c r="D678" s="21" t="s">
        <v>1639</v>
      </c>
      <c r="E678" s="103" t="s">
        <v>1640</v>
      </c>
      <c r="F678" s="16">
        <v>432.16</v>
      </c>
      <c r="G678" s="16">
        <v>42.630000000000052</v>
      </c>
      <c r="H678" s="40">
        <v>389.53</v>
      </c>
      <c r="I678" s="22" t="s">
        <v>1641</v>
      </c>
    </row>
    <row r="679" spans="1:9" x14ac:dyDescent="0.25">
      <c r="A679" s="137">
        <v>23</v>
      </c>
      <c r="B679" s="367"/>
      <c r="C679" s="61"/>
      <c r="D679" s="21" t="s">
        <v>1642</v>
      </c>
      <c r="E679" s="103" t="s">
        <v>1643</v>
      </c>
      <c r="F679" s="16">
        <v>35.51</v>
      </c>
      <c r="G679" s="16">
        <v>0</v>
      </c>
      <c r="H679" s="40">
        <v>35.51</v>
      </c>
      <c r="I679" s="22" t="s">
        <v>1644</v>
      </c>
    </row>
    <row r="680" spans="1:9" x14ac:dyDescent="0.25">
      <c r="A680" s="137">
        <v>24</v>
      </c>
      <c r="B680" s="367"/>
      <c r="C680" s="61"/>
      <c r="D680" s="21" t="s">
        <v>1645</v>
      </c>
      <c r="E680" s="103" t="s">
        <v>1646</v>
      </c>
      <c r="F680" s="16">
        <v>87.89</v>
      </c>
      <c r="G680" s="16">
        <v>61.45</v>
      </c>
      <c r="H680" s="40">
        <v>26.44</v>
      </c>
      <c r="I680" s="22" t="s">
        <v>1647</v>
      </c>
    </row>
    <row r="681" spans="1:9" x14ac:dyDescent="0.25">
      <c r="A681" s="137">
        <v>25</v>
      </c>
      <c r="B681" s="367"/>
      <c r="C681" s="61"/>
      <c r="D681" s="21" t="s">
        <v>1648</v>
      </c>
      <c r="E681" s="103" t="s">
        <v>1649</v>
      </c>
      <c r="F681" s="16">
        <v>23.58</v>
      </c>
      <c r="G681" s="16">
        <v>0</v>
      </c>
      <c r="H681" s="40">
        <v>23.58</v>
      </c>
      <c r="I681" s="22" t="s">
        <v>1650</v>
      </c>
    </row>
    <row r="682" spans="1:9" x14ac:dyDescent="0.25">
      <c r="A682" s="137">
        <v>26</v>
      </c>
      <c r="B682" s="367"/>
      <c r="C682" s="61"/>
      <c r="D682" s="21" t="s">
        <v>1651</v>
      </c>
      <c r="E682" s="103" t="s">
        <v>1652</v>
      </c>
      <c r="F682" s="16">
        <v>25.48</v>
      </c>
      <c r="G682" s="16">
        <v>0</v>
      </c>
      <c r="H682" s="40">
        <v>25.48</v>
      </c>
      <c r="I682" s="22" t="s">
        <v>1653</v>
      </c>
    </row>
    <row r="683" spans="1:9" x14ac:dyDescent="0.25">
      <c r="A683" s="137">
        <v>27</v>
      </c>
      <c r="B683" s="367"/>
      <c r="C683" s="61"/>
      <c r="D683" s="21" t="s">
        <v>1654</v>
      </c>
      <c r="E683" s="103" t="s">
        <v>1655</v>
      </c>
      <c r="F683" s="16">
        <v>25.87</v>
      </c>
      <c r="G683" s="16">
        <v>0</v>
      </c>
      <c r="H683" s="40">
        <v>25.87</v>
      </c>
      <c r="I683" s="22" t="s">
        <v>1656</v>
      </c>
    </row>
    <row r="684" spans="1:9" x14ac:dyDescent="0.25">
      <c r="A684" s="137">
        <v>28</v>
      </c>
      <c r="B684" s="367"/>
      <c r="C684" s="61"/>
      <c r="D684" s="21" t="s">
        <v>1657</v>
      </c>
      <c r="E684" s="103" t="s">
        <v>1658</v>
      </c>
      <c r="F684" s="16">
        <v>60.54</v>
      </c>
      <c r="G684" s="16">
        <v>0</v>
      </c>
      <c r="H684" s="40">
        <v>60.54</v>
      </c>
      <c r="I684" s="22" t="s">
        <v>1659</v>
      </c>
    </row>
    <row r="685" spans="1:9" x14ac:dyDescent="0.25">
      <c r="A685" s="137">
        <v>29</v>
      </c>
      <c r="B685" s="367"/>
      <c r="C685" s="61"/>
      <c r="D685" s="21" t="s">
        <v>1660</v>
      </c>
      <c r="E685" s="103" t="s">
        <v>1661</v>
      </c>
      <c r="F685" s="16">
        <v>110.75</v>
      </c>
      <c r="G685" s="16">
        <v>3.7399999999999949</v>
      </c>
      <c r="H685" s="40">
        <v>107.01</v>
      </c>
      <c r="I685" s="22" t="s">
        <v>1662</v>
      </c>
    </row>
    <row r="686" spans="1:9" x14ac:dyDescent="0.25">
      <c r="A686" s="137">
        <v>30</v>
      </c>
      <c r="B686" s="368"/>
      <c r="C686" s="62"/>
      <c r="D686" s="21" t="s">
        <v>1663</v>
      </c>
      <c r="E686" s="103" t="s">
        <v>1664</v>
      </c>
      <c r="F686" s="16">
        <v>24.95</v>
      </c>
      <c r="G686" s="16">
        <v>0</v>
      </c>
      <c r="H686" s="40">
        <v>24.95</v>
      </c>
      <c r="I686" s="22" t="s">
        <v>1665</v>
      </c>
    </row>
    <row r="687" spans="1:9" x14ac:dyDescent="0.25">
      <c r="A687" s="364" t="s">
        <v>1102</v>
      </c>
      <c r="B687" s="365"/>
      <c r="C687" s="365"/>
      <c r="D687" s="365"/>
      <c r="E687" s="366"/>
      <c r="F687" s="16">
        <v>2913.7899999999995</v>
      </c>
      <c r="G687" s="16">
        <v>292.19</v>
      </c>
      <c r="H687" s="40">
        <v>2621.6000000000004</v>
      </c>
      <c r="I687" s="22"/>
    </row>
    <row r="689" spans="1:9" x14ac:dyDescent="0.25">
      <c r="B689" s="1"/>
      <c r="C689" s="1"/>
      <c r="D689" s="1"/>
      <c r="E689" s="1"/>
      <c r="F689" s="1"/>
      <c r="G689" s="1"/>
      <c r="H689" s="1"/>
      <c r="I689" s="1"/>
    </row>
    <row r="690" spans="1:9" ht="45" x14ac:dyDescent="0.25">
      <c r="A690" s="136" t="s">
        <v>1397</v>
      </c>
      <c r="B690" s="29" t="s">
        <v>3</v>
      </c>
      <c r="C690" s="29"/>
      <c r="D690" s="29" t="s">
        <v>4</v>
      </c>
      <c r="E690" s="102" t="s">
        <v>5</v>
      </c>
      <c r="F690" s="11" t="s">
        <v>127</v>
      </c>
      <c r="G690" s="11" t="s">
        <v>128</v>
      </c>
      <c r="H690" s="12" t="s">
        <v>129</v>
      </c>
      <c r="I690" s="29" t="s">
        <v>9</v>
      </c>
    </row>
    <row r="691" spans="1:9" ht="30" x14ac:dyDescent="0.25">
      <c r="A691" s="137">
        <v>1</v>
      </c>
      <c r="B691" s="29" t="s">
        <v>1666</v>
      </c>
      <c r="C691" s="29"/>
      <c r="D691" s="21" t="s">
        <v>1667</v>
      </c>
      <c r="E691" s="103" t="s">
        <v>1668</v>
      </c>
      <c r="F691" s="16">
        <v>48.15</v>
      </c>
      <c r="G691" s="16">
        <v>21.79</v>
      </c>
      <c r="H691" s="40">
        <v>26.36</v>
      </c>
      <c r="I691" s="22" t="s">
        <v>1669</v>
      </c>
    </row>
    <row r="692" spans="1:9" x14ac:dyDescent="0.25">
      <c r="A692" s="137">
        <v>2</v>
      </c>
      <c r="B692" s="29"/>
      <c r="C692" s="29"/>
      <c r="D692" s="21" t="s">
        <v>1670</v>
      </c>
      <c r="E692" s="103" t="s">
        <v>1671</v>
      </c>
      <c r="F692" s="16">
        <v>87.13</v>
      </c>
      <c r="G692" s="16">
        <v>5.4099999999999966</v>
      </c>
      <c r="H692" s="40">
        <v>81.72</v>
      </c>
      <c r="I692" s="22" t="s">
        <v>1672</v>
      </c>
    </row>
    <row r="693" spans="1:9" x14ac:dyDescent="0.25">
      <c r="A693" s="148" t="s">
        <v>1102</v>
      </c>
      <c r="B693" s="47"/>
      <c r="C693" s="47"/>
      <c r="D693" s="47"/>
      <c r="E693" s="41"/>
      <c r="F693" s="16">
        <v>135.28</v>
      </c>
      <c r="G693" s="16">
        <v>27.199999999999996</v>
      </c>
      <c r="H693" s="40">
        <v>108.08</v>
      </c>
      <c r="I693" s="22"/>
    </row>
    <row r="694" spans="1:9" x14ac:dyDescent="0.25">
      <c r="B694" s="1"/>
      <c r="C694" s="1"/>
      <c r="D694" s="1"/>
      <c r="E694" s="1"/>
      <c r="F694" s="1"/>
      <c r="G694" s="1"/>
      <c r="H694" s="1"/>
      <c r="I694" s="1"/>
    </row>
    <row r="695" spans="1:9" ht="45" x14ac:dyDescent="0.25">
      <c r="A695" s="136" t="s">
        <v>1397</v>
      </c>
      <c r="B695" s="29" t="s">
        <v>3</v>
      </c>
      <c r="C695" s="29"/>
      <c r="D695" s="29" t="s">
        <v>4</v>
      </c>
      <c r="E695" s="102" t="s">
        <v>5</v>
      </c>
      <c r="F695" s="11" t="s">
        <v>127</v>
      </c>
      <c r="G695" s="11" t="s">
        <v>128</v>
      </c>
      <c r="H695" s="12" t="s">
        <v>129</v>
      </c>
      <c r="I695" s="29" t="s">
        <v>9</v>
      </c>
    </row>
    <row r="696" spans="1:9" ht="30" x14ac:dyDescent="0.25">
      <c r="A696" s="137">
        <v>1</v>
      </c>
      <c r="B696" s="29" t="s">
        <v>397</v>
      </c>
      <c r="C696" s="29"/>
      <c r="D696" s="21" t="s">
        <v>1673</v>
      </c>
      <c r="E696" s="103" t="s">
        <v>1674</v>
      </c>
      <c r="F696" s="16">
        <v>415.9</v>
      </c>
      <c r="G696" s="16">
        <v>108.07999999999998</v>
      </c>
      <c r="H696" s="40">
        <v>307.82</v>
      </c>
      <c r="I696" s="22" t="s">
        <v>1675</v>
      </c>
    </row>
    <row r="697" spans="1:9" x14ac:dyDescent="0.25">
      <c r="A697" s="148" t="s">
        <v>1102</v>
      </c>
      <c r="B697" s="47"/>
      <c r="C697" s="47"/>
      <c r="D697" s="47"/>
      <c r="E697" s="41"/>
      <c r="F697" s="16">
        <v>415.9</v>
      </c>
      <c r="G697" s="16">
        <v>108.07999999999998</v>
      </c>
      <c r="H697" s="40">
        <v>307.82</v>
      </c>
      <c r="I697" s="22"/>
    </row>
    <row r="699" spans="1:9" x14ac:dyDescent="0.25">
      <c r="B699" s="1"/>
      <c r="C699" s="1"/>
      <c r="D699" s="1"/>
      <c r="E699" s="1"/>
      <c r="F699" s="1"/>
      <c r="G699" s="1"/>
      <c r="H699" s="1"/>
      <c r="I699" s="1"/>
    </row>
    <row r="700" spans="1:9" ht="45" x14ac:dyDescent="0.25">
      <c r="A700" s="136" t="s">
        <v>1397</v>
      </c>
      <c r="B700" s="29" t="s">
        <v>3</v>
      </c>
      <c r="C700" s="29"/>
      <c r="D700" s="29" t="s">
        <v>4</v>
      </c>
      <c r="E700" s="102" t="s">
        <v>5</v>
      </c>
      <c r="F700" s="11" t="s">
        <v>127</v>
      </c>
      <c r="G700" s="11" t="s">
        <v>128</v>
      </c>
      <c r="H700" s="12" t="s">
        <v>129</v>
      </c>
      <c r="I700" s="29" t="s">
        <v>9</v>
      </c>
    </row>
    <row r="701" spans="1:9" x14ac:dyDescent="0.25">
      <c r="A701" s="137">
        <v>1</v>
      </c>
      <c r="B701" s="57" t="s">
        <v>16</v>
      </c>
      <c r="C701" s="26"/>
      <c r="D701" s="21" t="s">
        <v>1517</v>
      </c>
      <c r="E701" s="103" t="s">
        <v>1676</v>
      </c>
      <c r="F701" s="16">
        <v>23.58</v>
      </c>
      <c r="G701" s="16">
        <v>0</v>
      </c>
      <c r="H701" s="40">
        <v>23.58</v>
      </c>
      <c r="I701" s="55" t="s">
        <v>1510</v>
      </c>
    </row>
    <row r="702" spans="1:9" x14ac:dyDescent="0.25">
      <c r="A702" s="137">
        <v>2</v>
      </c>
      <c r="B702" s="58"/>
      <c r="C702" s="27"/>
      <c r="D702" s="21" t="s">
        <v>1520</v>
      </c>
      <c r="E702" s="113" t="s">
        <v>1509</v>
      </c>
      <c r="F702" s="69">
        <v>283.8</v>
      </c>
      <c r="G702" s="54">
        <v>28.630000000000024</v>
      </c>
      <c r="H702" s="69">
        <v>255.17</v>
      </c>
      <c r="I702" s="22" t="s">
        <v>1579</v>
      </c>
    </row>
    <row r="703" spans="1:9" x14ac:dyDescent="0.25">
      <c r="A703" s="137">
        <v>3</v>
      </c>
      <c r="B703" s="58"/>
      <c r="C703" s="27"/>
      <c r="D703" s="21" t="s">
        <v>1532</v>
      </c>
      <c r="E703" s="113" t="s">
        <v>1512</v>
      </c>
      <c r="F703" s="69">
        <v>147.37</v>
      </c>
      <c r="G703" s="54">
        <v>48.17</v>
      </c>
      <c r="H703" s="69">
        <v>99.2</v>
      </c>
      <c r="I703" s="55" t="s">
        <v>1513</v>
      </c>
    </row>
    <row r="704" spans="1:9" x14ac:dyDescent="0.25">
      <c r="A704" s="137">
        <v>4</v>
      </c>
      <c r="B704" s="58"/>
      <c r="C704" s="27"/>
      <c r="D704" s="21" t="s">
        <v>1575</v>
      </c>
      <c r="E704" s="113" t="s">
        <v>1515</v>
      </c>
      <c r="F704" s="69">
        <v>35.729999999999997</v>
      </c>
      <c r="G704" s="54">
        <v>0</v>
      </c>
      <c r="H704" s="69">
        <v>35.729999999999997</v>
      </c>
      <c r="I704" s="55" t="s">
        <v>1516</v>
      </c>
    </row>
    <row r="705" spans="1:9" x14ac:dyDescent="0.25">
      <c r="A705" s="137">
        <v>5</v>
      </c>
      <c r="B705" s="58"/>
      <c r="C705" s="27"/>
      <c r="D705" s="21" t="s">
        <v>1529</v>
      </c>
      <c r="E705" s="103" t="s">
        <v>1581</v>
      </c>
      <c r="F705" s="16">
        <v>23.58</v>
      </c>
      <c r="G705" s="16">
        <v>0</v>
      </c>
      <c r="H705" s="40">
        <v>23.58</v>
      </c>
      <c r="I705" s="17" t="s">
        <v>1677</v>
      </c>
    </row>
    <row r="706" spans="1:9" x14ac:dyDescent="0.25">
      <c r="A706" s="137">
        <v>6</v>
      </c>
      <c r="B706" s="58"/>
      <c r="C706" s="27"/>
      <c r="D706" s="21" t="s">
        <v>1572</v>
      </c>
      <c r="E706" s="113" t="s">
        <v>1518</v>
      </c>
      <c r="F706" s="69">
        <v>91.06</v>
      </c>
      <c r="G706" s="54">
        <v>0</v>
      </c>
      <c r="H706" s="69">
        <v>91.06</v>
      </c>
      <c r="I706" s="55" t="s">
        <v>1519</v>
      </c>
    </row>
    <row r="707" spans="1:9" x14ac:dyDescent="0.25">
      <c r="A707" s="137">
        <v>7</v>
      </c>
      <c r="B707" s="58"/>
      <c r="C707" s="27"/>
      <c r="D707" s="21" t="s">
        <v>1569</v>
      </c>
      <c r="E707" s="103" t="s">
        <v>1583</v>
      </c>
      <c r="F707" s="16">
        <v>25.22</v>
      </c>
      <c r="G707" s="16">
        <v>0</v>
      </c>
      <c r="H707" s="40">
        <v>25.22</v>
      </c>
      <c r="I707" s="22" t="s">
        <v>1584</v>
      </c>
    </row>
    <row r="708" spans="1:9" x14ac:dyDescent="0.25">
      <c r="A708" s="137">
        <v>8</v>
      </c>
      <c r="B708" s="58"/>
      <c r="C708" s="27"/>
      <c r="D708" s="21" t="s">
        <v>1557</v>
      </c>
      <c r="E708" s="113" t="s">
        <v>1521</v>
      </c>
      <c r="F708" s="69">
        <v>23.58</v>
      </c>
      <c r="G708" s="54">
        <v>0</v>
      </c>
      <c r="H708" s="69">
        <v>23.58</v>
      </c>
      <c r="I708" s="55" t="s">
        <v>1522</v>
      </c>
    </row>
    <row r="709" spans="1:9" x14ac:dyDescent="0.25">
      <c r="A709" s="137">
        <v>9</v>
      </c>
      <c r="B709" s="58"/>
      <c r="C709" s="27"/>
      <c r="D709" s="21" t="s">
        <v>1535</v>
      </c>
      <c r="E709" s="113" t="s">
        <v>1524</v>
      </c>
      <c r="F709" s="69">
        <v>23.58</v>
      </c>
      <c r="G709" s="54">
        <v>0</v>
      </c>
      <c r="H709" s="69">
        <v>23.58</v>
      </c>
      <c r="I709" s="55" t="s">
        <v>1525</v>
      </c>
    </row>
    <row r="710" spans="1:9" x14ac:dyDescent="0.25">
      <c r="A710" s="137">
        <v>10</v>
      </c>
      <c r="B710" s="58"/>
      <c r="C710" s="27"/>
      <c r="D710" s="21" t="s">
        <v>1511</v>
      </c>
      <c r="E710" s="103" t="s">
        <v>1586</v>
      </c>
      <c r="F710" s="16">
        <v>23.58</v>
      </c>
      <c r="G710" s="16">
        <v>0</v>
      </c>
      <c r="H710" s="40">
        <v>23.58</v>
      </c>
      <c r="I710" s="22" t="s">
        <v>1587</v>
      </c>
    </row>
    <row r="711" spans="1:9" x14ac:dyDescent="0.25">
      <c r="A711" s="137">
        <v>11</v>
      </c>
      <c r="B711" s="58"/>
      <c r="C711" s="27"/>
      <c r="D711" s="21" t="s">
        <v>1545</v>
      </c>
      <c r="E711" s="113" t="s">
        <v>1527</v>
      </c>
      <c r="F711" s="69">
        <v>442.08</v>
      </c>
      <c r="G711" s="54">
        <v>285.99</v>
      </c>
      <c r="H711" s="69">
        <v>156.09</v>
      </c>
      <c r="I711" s="55" t="s">
        <v>1528</v>
      </c>
    </row>
    <row r="712" spans="1:9" x14ac:dyDescent="0.25">
      <c r="A712" s="137">
        <v>12</v>
      </c>
      <c r="B712" s="58"/>
      <c r="C712" s="27"/>
      <c r="D712" s="21" t="s">
        <v>1563</v>
      </c>
      <c r="E712" s="103" t="s">
        <v>1589</v>
      </c>
      <c r="F712" s="16">
        <v>25.39</v>
      </c>
      <c r="G712" s="16">
        <v>0</v>
      </c>
      <c r="H712" s="40">
        <v>25.39</v>
      </c>
      <c r="I712" s="22" t="s">
        <v>1590</v>
      </c>
    </row>
    <row r="713" spans="1:9" x14ac:dyDescent="0.25">
      <c r="A713" s="137">
        <v>13</v>
      </c>
      <c r="B713" s="58"/>
      <c r="C713" s="27"/>
      <c r="D713" s="21" t="s">
        <v>1541</v>
      </c>
      <c r="E713" s="103" t="s">
        <v>1592</v>
      </c>
      <c r="F713" s="16">
        <v>102.07</v>
      </c>
      <c r="G713" s="16">
        <v>25.72</v>
      </c>
      <c r="H713" s="40">
        <v>76.349999999999994</v>
      </c>
      <c r="I713" s="22" t="s">
        <v>1593</v>
      </c>
    </row>
    <row r="714" spans="1:9" x14ac:dyDescent="0.25">
      <c r="A714" s="137">
        <v>14</v>
      </c>
      <c r="B714" s="58"/>
      <c r="C714" s="27"/>
      <c r="D714" s="21" t="s">
        <v>1526</v>
      </c>
      <c r="E714" s="103" t="s">
        <v>1595</v>
      </c>
      <c r="F714" s="16">
        <v>427.82</v>
      </c>
      <c r="G714" s="16">
        <v>2.9999999999972715E-2</v>
      </c>
      <c r="H714" s="40">
        <v>427.79</v>
      </c>
      <c r="I714" s="22" t="s">
        <v>1596</v>
      </c>
    </row>
    <row r="715" spans="1:9" x14ac:dyDescent="0.25">
      <c r="A715" s="137">
        <v>15</v>
      </c>
      <c r="B715" s="58"/>
      <c r="C715" s="27"/>
      <c r="D715" s="21" t="s">
        <v>1538</v>
      </c>
      <c r="E715" s="103" t="s">
        <v>1598</v>
      </c>
      <c r="F715" s="16">
        <v>23.58</v>
      </c>
      <c r="G715" s="16">
        <v>0</v>
      </c>
      <c r="H715" s="40">
        <v>23.58</v>
      </c>
      <c r="I715" s="22" t="s">
        <v>1599</v>
      </c>
    </row>
    <row r="716" spans="1:9" x14ac:dyDescent="0.25">
      <c r="A716" s="137">
        <v>16</v>
      </c>
      <c r="B716" s="58"/>
      <c r="C716" s="27"/>
      <c r="D716" s="21" t="s">
        <v>1508</v>
      </c>
      <c r="E716" s="113" t="s">
        <v>1530</v>
      </c>
      <c r="F716" s="69">
        <v>29.34</v>
      </c>
      <c r="G716" s="54">
        <v>0</v>
      </c>
      <c r="H716" s="69">
        <v>29.34</v>
      </c>
      <c r="I716" s="55" t="s">
        <v>1531</v>
      </c>
    </row>
    <row r="717" spans="1:9" x14ac:dyDescent="0.25">
      <c r="A717" s="137">
        <v>17</v>
      </c>
      <c r="B717" s="58"/>
      <c r="C717" s="27"/>
      <c r="D717" s="21" t="s">
        <v>1566</v>
      </c>
      <c r="E717" s="103" t="s">
        <v>1601</v>
      </c>
      <c r="F717" s="16">
        <v>88.79</v>
      </c>
      <c r="G717" s="16">
        <v>4.5800000000000125</v>
      </c>
      <c r="H717" s="40">
        <v>84.21</v>
      </c>
      <c r="I717" s="22" t="s">
        <v>1602</v>
      </c>
    </row>
    <row r="718" spans="1:9" x14ac:dyDescent="0.25">
      <c r="A718" s="137">
        <v>18</v>
      </c>
      <c r="B718" s="58"/>
      <c r="C718" s="27"/>
      <c r="D718" s="21" t="s">
        <v>1554</v>
      </c>
      <c r="E718" s="103" t="s">
        <v>1604</v>
      </c>
      <c r="F718" s="16">
        <v>23.58</v>
      </c>
      <c r="G718" s="16">
        <v>0</v>
      </c>
      <c r="H718" s="40">
        <v>23.58</v>
      </c>
      <c r="I718" s="22" t="s">
        <v>1605</v>
      </c>
    </row>
    <row r="719" spans="1:9" x14ac:dyDescent="0.25">
      <c r="A719" s="137">
        <v>19</v>
      </c>
      <c r="B719" s="58"/>
      <c r="C719" s="27"/>
      <c r="D719" s="21" t="s">
        <v>1514</v>
      </c>
      <c r="E719" s="103" t="s">
        <v>1607</v>
      </c>
      <c r="F719" s="16">
        <v>234.83</v>
      </c>
      <c r="G719" s="16">
        <v>24.390000000000015</v>
      </c>
      <c r="H719" s="40">
        <v>210.44</v>
      </c>
      <c r="I719" s="22" t="s">
        <v>1608</v>
      </c>
    </row>
    <row r="720" spans="1:9" x14ac:dyDescent="0.25">
      <c r="A720" s="137">
        <v>20</v>
      </c>
      <c r="B720" s="58"/>
      <c r="C720" s="27"/>
      <c r="D720" s="21" t="s">
        <v>1523</v>
      </c>
      <c r="E720" s="103" t="s">
        <v>1610</v>
      </c>
      <c r="F720" s="16">
        <v>24.95</v>
      </c>
      <c r="G720" s="16">
        <v>0</v>
      </c>
      <c r="H720" s="40">
        <v>24.95</v>
      </c>
      <c r="I720" s="22" t="s">
        <v>1611</v>
      </c>
    </row>
    <row r="721" spans="1:229" x14ac:dyDescent="0.25">
      <c r="A721" s="137">
        <v>21</v>
      </c>
      <c r="B721" s="58"/>
      <c r="C721" s="27"/>
      <c r="D721" s="21" t="s">
        <v>1551</v>
      </c>
      <c r="E721" s="103" t="s">
        <v>1613</v>
      </c>
      <c r="F721" s="16">
        <v>240.48</v>
      </c>
      <c r="G721" s="16">
        <v>40.95999999999998</v>
      </c>
      <c r="H721" s="40">
        <v>199.52</v>
      </c>
      <c r="I721" s="22" t="s">
        <v>1614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</row>
    <row r="722" spans="1:229" x14ac:dyDescent="0.25">
      <c r="A722" s="137">
        <v>22</v>
      </c>
      <c r="B722" s="58"/>
      <c r="C722" s="27"/>
      <c r="D722" s="21" t="s">
        <v>1560</v>
      </c>
      <c r="E722" s="103" t="s">
        <v>1616</v>
      </c>
      <c r="F722" s="16">
        <v>30.63</v>
      </c>
      <c r="G722" s="16">
        <v>0</v>
      </c>
      <c r="H722" s="40">
        <v>30.63</v>
      </c>
      <c r="I722" s="22" t="s">
        <v>1617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36">
        <v>0</v>
      </c>
    </row>
    <row r="723" spans="1:229" x14ac:dyDescent="0.25">
      <c r="A723" s="137">
        <v>23</v>
      </c>
      <c r="B723" s="59"/>
      <c r="C723" s="28"/>
      <c r="D723" s="21" t="s">
        <v>1548</v>
      </c>
      <c r="E723" s="113" t="s">
        <v>1533</v>
      </c>
      <c r="F723" s="69">
        <v>23.58</v>
      </c>
      <c r="G723" s="54">
        <v>0</v>
      </c>
      <c r="H723" s="69">
        <v>23.58</v>
      </c>
      <c r="I723" s="55" t="s">
        <v>1534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</row>
    <row r="724" spans="1:229" x14ac:dyDescent="0.25">
      <c r="A724" s="137">
        <v>24</v>
      </c>
      <c r="B724" s="57"/>
      <c r="C724" s="26"/>
      <c r="D724" s="21" t="s">
        <v>1660</v>
      </c>
      <c r="E724" s="113" t="s">
        <v>1536</v>
      </c>
      <c r="F724" s="69">
        <v>55.68</v>
      </c>
      <c r="G724" s="54">
        <v>12.149999999999999</v>
      </c>
      <c r="H724" s="69">
        <v>43.53</v>
      </c>
      <c r="I724" s="55" t="s">
        <v>1537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</row>
    <row r="725" spans="1:229" x14ac:dyDescent="0.25">
      <c r="A725" s="137">
        <v>25</v>
      </c>
      <c r="B725" s="49"/>
      <c r="C725" s="61"/>
      <c r="D725" s="21" t="s">
        <v>1627</v>
      </c>
      <c r="E725" s="113" t="s">
        <v>1539</v>
      </c>
      <c r="F725" s="69">
        <v>419.97</v>
      </c>
      <c r="G725" s="54">
        <v>235.60000000000002</v>
      </c>
      <c r="H725" s="69">
        <v>184.37</v>
      </c>
      <c r="I725" s="55" t="s">
        <v>1540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</row>
    <row r="726" spans="1:229" x14ac:dyDescent="0.25">
      <c r="A726" s="137">
        <v>26</v>
      </c>
      <c r="B726" s="49"/>
      <c r="C726" s="61"/>
      <c r="D726" s="21" t="s">
        <v>1663</v>
      </c>
      <c r="E726" s="113" t="s">
        <v>1542</v>
      </c>
      <c r="F726" s="69">
        <v>23.58</v>
      </c>
      <c r="G726" s="54">
        <v>0</v>
      </c>
      <c r="H726" s="69">
        <v>23.58</v>
      </c>
      <c r="I726" s="55" t="s">
        <v>1544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</row>
    <row r="727" spans="1:229" x14ac:dyDescent="0.25">
      <c r="A727" s="137">
        <v>27</v>
      </c>
      <c r="B727" s="49"/>
      <c r="C727" s="61"/>
      <c r="D727" s="21" t="s">
        <v>1609</v>
      </c>
      <c r="E727" s="113" t="s">
        <v>1546</v>
      </c>
      <c r="F727" s="69">
        <v>113.71</v>
      </c>
      <c r="G727" s="54">
        <v>43.069999999999993</v>
      </c>
      <c r="H727" s="69">
        <v>70.64</v>
      </c>
      <c r="I727" s="55" t="s">
        <v>1547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</row>
    <row r="728" spans="1:229" x14ac:dyDescent="0.25">
      <c r="A728" s="137">
        <v>28</v>
      </c>
      <c r="B728" s="49"/>
      <c r="C728" s="61"/>
      <c r="D728" s="21" t="s">
        <v>1600</v>
      </c>
      <c r="E728" s="103" t="s">
        <v>1619</v>
      </c>
      <c r="F728" s="16">
        <v>23.58</v>
      </c>
      <c r="G728" s="16">
        <v>0</v>
      </c>
      <c r="H728" s="40">
        <v>23.58</v>
      </c>
      <c r="I728" s="22" t="s">
        <v>1620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</row>
    <row r="729" spans="1:229" x14ac:dyDescent="0.25">
      <c r="A729" s="137">
        <v>29</v>
      </c>
      <c r="B729" s="49"/>
      <c r="C729" s="61"/>
      <c r="D729" s="21" t="s">
        <v>1636</v>
      </c>
      <c r="E729" s="103" t="s">
        <v>1622</v>
      </c>
      <c r="F729" s="16">
        <v>259.66000000000003</v>
      </c>
      <c r="G729" s="16">
        <v>74.440000000000026</v>
      </c>
      <c r="H729" s="40">
        <v>185.22</v>
      </c>
      <c r="I729" s="22" t="s">
        <v>1623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</row>
    <row r="730" spans="1:229" x14ac:dyDescent="0.25">
      <c r="A730" s="137">
        <v>30</v>
      </c>
      <c r="B730" s="49"/>
      <c r="C730" s="61"/>
      <c r="D730" s="21" t="s">
        <v>1639</v>
      </c>
      <c r="E730" s="103" t="s">
        <v>1625</v>
      </c>
      <c r="F730" s="16">
        <v>43.93</v>
      </c>
      <c r="G730" s="16">
        <v>0</v>
      </c>
      <c r="H730" s="40">
        <v>43.93</v>
      </c>
      <c r="I730" s="22" t="s">
        <v>1626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</row>
    <row r="731" spans="1:229" x14ac:dyDescent="0.25">
      <c r="A731" s="137">
        <v>31</v>
      </c>
      <c r="B731" s="49"/>
      <c r="C731" s="61"/>
      <c r="D731" s="21" t="s">
        <v>1588</v>
      </c>
      <c r="E731" s="103" t="s">
        <v>1628</v>
      </c>
      <c r="F731" s="16">
        <v>273.64999999999998</v>
      </c>
      <c r="G731" s="16">
        <v>9.7399999999999523</v>
      </c>
      <c r="H731" s="40">
        <v>263.91000000000003</v>
      </c>
      <c r="I731" s="22" t="s">
        <v>1629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</row>
    <row r="732" spans="1:229" x14ac:dyDescent="0.25">
      <c r="A732" s="137">
        <v>32</v>
      </c>
      <c r="B732" s="49"/>
      <c r="C732" s="61"/>
      <c r="D732" s="21" t="s">
        <v>1594</v>
      </c>
      <c r="E732" s="113" t="s">
        <v>1549</v>
      </c>
      <c r="F732" s="69">
        <v>366.73</v>
      </c>
      <c r="G732" s="54">
        <v>302.52000000000004</v>
      </c>
      <c r="H732" s="69">
        <v>64.209999999999994</v>
      </c>
      <c r="I732" s="55" t="s">
        <v>1550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</row>
    <row r="733" spans="1:229" x14ac:dyDescent="0.25">
      <c r="A733" s="137">
        <v>33</v>
      </c>
      <c r="B733" s="49"/>
      <c r="C733" s="61"/>
      <c r="D733" s="21" t="s">
        <v>1580</v>
      </c>
      <c r="E733" s="103" t="s">
        <v>1631</v>
      </c>
      <c r="F733" s="16">
        <v>79.23</v>
      </c>
      <c r="G733" s="16">
        <v>0</v>
      </c>
      <c r="H733" s="40">
        <v>79.23</v>
      </c>
      <c r="I733" s="22" t="s">
        <v>1632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</row>
    <row r="734" spans="1:229" x14ac:dyDescent="0.25">
      <c r="A734" s="137">
        <v>34</v>
      </c>
      <c r="B734" s="49"/>
      <c r="C734" s="61"/>
      <c r="D734" s="21" t="s">
        <v>1624</v>
      </c>
      <c r="E734" s="113" t="s">
        <v>1552</v>
      </c>
      <c r="F734" s="69">
        <v>237.38</v>
      </c>
      <c r="G734" s="54">
        <v>67.299999999999983</v>
      </c>
      <c r="H734" s="69">
        <v>170.08</v>
      </c>
      <c r="I734" s="55" t="s">
        <v>1553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</row>
    <row r="735" spans="1:229" x14ac:dyDescent="0.25">
      <c r="A735" s="137">
        <v>35</v>
      </c>
      <c r="B735" s="49"/>
      <c r="C735" s="61"/>
      <c r="D735" s="21" t="s">
        <v>1630</v>
      </c>
      <c r="E735" s="103" t="s">
        <v>1634</v>
      </c>
      <c r="F735" s="16">
        <v>65.349999999999994</v>
      </c>
      <c r="G735" s="16">
        <v>4.5099999999999909</v>
      </c>
      <c r="H735" s="40">
        <v>60.84</v>
      </c>
      <c r="I735" s="22" t="s">
        <v>1635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</row>
    <row r="736" spans="1:229" x14ac:dyDescent="0.25">
      <c r="A736" s="137">
        <v>36</v>
      </c>
      <c r="B736" s="49"/>
      <c r="C736" s="61"/>
      <c r="D736" s="21" t="s">
        <v>1654</v>
      </c>
      <c r="E736" s="103" t="s">
        <v>1637</v>
      </c>
      <c r="F736" s="16">
        <v>23.58</v>
      </c>
      <c r="G736" s="16">
        <v>0</v>
      </c>
      <c r="H736" s="40">
        <v>23.58</v>
      </c>
      <c r="I736" s="22" t="s">
        <v>1638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</row>
    <row r="737" spans="1:9" x14ac:dyDescent="0.25">
      <c r="A737" s="137">
        <v>37</v>
      </c>
      <c r="B737" s="49"/>
      <c r="C737" s="61"/>
      <c r="D737" s="21" t="s">
        <v>1621</v>
      </c>
      <c r="E737" s="103" t="s">
        <v>1640</v>
      </c>
      <c r="F737" s="16">
        <v>432.16</v>
      </c>
      <c r="G737" s="16">
        <v>42.630000000000052</v>
      </c>
      <c r="H737" s="40">
        <v>389.53</v>
      </c>
      <c r="I737" s="22" t="s">
        <v>1641</v>
      </c>
    </row>
    <row r="738" spans="1:9" x14ac:dyDescent="0.25">
      <c r="A738" s="137">
        <v>38</v>
      </c>
      <c r="B738" s="49"/>
      <c r="C738" s="61"/>
      <c r="D738" s="21" t="s">
        <v>1585</v>
      </c>
      <c r="E738" s="113" t="s">
        <v>1555</v>
      </c>
      <c r="F738" s="69">
        <v>77.959999999999994</v>
      </c>
      <c r="G738" s="54">
        <v>38.779999999999994</v>
      </c>
      <c r="H738" s="69">
        <v>39.18</v>
      </c>
      <c r="I738" s="55" t="s">
        <v>1556</v>
      </c>
    </row>
    <row r="739" spans="1:9" x14ac:dyDescent="0.25">
      <c r="A739" s="137">
        <v>39</v>
      </c>
      <c r="B739" s="49"/>
      <c r="C739" s="61"/>
      <c r="D739" s="21" t="s">
        <v>1582</v>
      </c>
      <c r="E739" s="103" t="s">
        <v>1643</v>
      </c>
      <c r="F739" s="16">
        <v>35.51</v>
      </c>
      <c r="G739" s="16">
        <v>0</v>
      </c>
      <c r="H739" s="40">
        <v>35.51</v>
      </c>
      <c r="I739" s="22" t="s">
        <v>1644</v>
      </c>
    </row>
    <row r="740" spans="1:9" x14ac:dyDescent="0.25">
      <c r="A740" s="137">
        <v>40</v>
      </c>
      <c r="B740" s="49"/>
      <c r="C740" s="61"/>
      <c r="D740" s="21" t="s">
        <v>1615</v>
      </c>
      <c r="E740" s="113" t="s">
        <v>1558</v>
      </c>
      <c r="F740" s="69">
        <v>23.58</v>
      </c>
      <c r="G740" s="54">
        <v>0</v>
      </c>
      <c r="H740" s="69">
        <v>23.58</v>
      </c>
      <c r="I740" s="55" t="s">
        <v>1559</v>
      </c>
    </row>
    <row r="741" spans="1:9" x14ac:dyDescent="0.25">
      <c r="A741" s="137">
        <v>41</v>
      </c>
      <c r="B741" s="49"/>
      <c r="C741" s="61"/>
      <c r="D741" s="21" t="s">
        <v>1578</v>
      </c>
      <c r="E741" s="103" t="s">
        <v>1646</v>
      </c>
      <c r="F741" s="16">
        <v>87.89</v>
      </c>
      <c r="G741" s="16">
        <v>61.45</v>
      </c>
      <c r="H741" s="40">
        <v>26.44</v>
      </c>
      <c r="I741" s="22" t="s">
        <v>1647</v>
      </c>
    </row>
    <row r="742" spans="1:9" x14ac:dyDescent="0.25">
      <c r="A742" s="137">
        <v>42</v>
      </c>
      <c r="B742" s="49"/>
      <c r="C742" s="61"/>
      <c r="D742" s="21" t="s">
        <v>1657</v>
      </c>
      <c r="E742" s="103" t="s">
        <v>1649</v>
      </c>
      <c r="F742" s="16">
        <v>23.58</v>
      </c>
      <c r="G742" s="16">
        <v>0</v>
      </c>
      <c r="H742" s="40">
        <v>23.58</v>
      </c>
      <c r="I742" s="22" t="s">
        <v>1650</v>
      </c>
    </row>
    <row r="743" spans="1:9" x14ac:dyDescent="0.25">
      <c r="A743" s="137">
        <v>43</v>
      </c>
      <c r="B743" s="49"/>
      <c r="C743" s="61"/>
      <c r="D743" s="21" t="s">
        <v>1633</v>
      </c>
      <c r="E743" s="113" t="s">
        <v>1564</v>
      </c>
      <c r="F743" s="69">
        <v>76.489999999999995</v>
      </c>
      <c r="G743" s="54">
        <v>5.1999999999999886</v>
      </c>
      <c r="H743" s="69">
        <v>71.290000000000006</v>
      </c>
      <c r="I743" s="55" t="s">
        <v>1565</v>
      </c>
    </row>
    <row r="744" spans="1:9" x14ac:dyDescent="0.25">
      <c r="A744" s="137">
        <v>44</v>
      </c>
      <c r="B744" s="49"/>
      <c r="C744" s="61"/>
      <c r="D744" s="21" t="s">
        <v>1648</v>
      </c>
      <c r="E744" s="113" t="s">
        <v>1561</v>
      </c>
      <c r="F744" s="69">
        <v>35.729999999999997</v>
      </c>
      <c r="G744" s="54">
        <v>0</v>
      </c>
      <c r="H744" s="69">
        <v>35.729999999999997</v>
      </c>
      <c r="I744" s="55" t="s">
        <v>1562</v>
      </c>
    </row>
    <row r="745" spans="1:9" x14ac:dyDescent="0.25">
      <c r="A745" s="137">
        <v>45</v>
      </c>
      <c r="B745" s="49"/>
      <c r="C745" s="61"/>
      <c r="D745" s="21" t="s">
        <v>1618</v>
      </c>
      <c r="E745" s="103" t="s">
        <v>1652</v>
      </c>
      <c r="F745" s="16">
        <v>25.48</v>
      </c>
      <c r="G745" s="16">
        <v>0</v>
      </c>
      <c r="H745" s="40">
        <v>25.48</v>
      </c>
      <c r="I745" s="22" t="s">
        <v>1653</v>
      </c>
    </row>
    <row r="746" spans="1:9" x14ac:dyDescent="0.25">
      <c r="A746" s="137">
        <v>46</v>
      </c>
      <c r="B746" s="49"/>
      <c r="C746" s="61"/>
      <c r="D746" s="21" t="s">
        <v>1603</v>
      </c>
      <c r="E746" s="103" t="s">
        <v>1655</v>
      </c>
      <c r="F746" s="16">
        <v>25.87</v>
      </c>
      <c r="G746" s="16">
        <v>0</v>
      </c>
      <c r="H746" s="40">
        <v>25.87</v>
      </c>
      <c r="I746" s="22" t="s">
        <v>1656</v>
      </c>
    </row>
    <row r="747" spans="1:9" x14ac:dyDescent="0.25">
      <c r="A747" s="137">
        <v>47</v>
      </c>
      <c r="B747" s="49"/>
      <c r="C747" s="61"/>
      <c r="D747" s="21" t="s">
        <v>1642</v>
      </c>
      <c r="E747" s="113" t="s">
        <v>1567</v>
      </c>
      <c r="F747" s="69">
        <v>23.58</v>
      </c>
      <c r="G747" s="54">
        <v>0</v>
      </c>
      <c r="H747" s="69">
        <v>23.58</v>
      </c>
      <c r="I747" s="55" t="s">
        <v>1568</v>
      </c>
    </row>
    <row r="748" spans="1:9" x14ac:dyDescent="0.25">
      <c r="A748" s="137">
        <v>48</v>
      </c>
      <c r="B748" s="49"/>
      <c r="C748" s="61"/>
      <c r="D748" s="21" t="s">
        <v>1597</v>
      </c>
      <c r="E748" s="103" t="s">
        <v>1658</v>
      </c>
      <c r="F748" s="16">
        <v>60.54</v>
      </c>
      <c r="G748" s="16">
        <v>0</v>
      </c>
      <c r="H748" s="40">
        <v>60.54</v>
      </c>
      <c r="I748" s="22" t="s">
        <v>1659</v>
      </c>
    </row>
    <row r="749" spans="1:9" x14ac:dyDescent="0.25">
      <c r="A749" s="137">
        <v>49</v>
      </c>
      <c r="B749" s="49"/>
      <c r="C749" s="61"/>
      <c r="D749" s="21" t="s">
        <v>1606</v>
      </c>
      <c r="E749" s="113" t="s">
        <v>1570</v>
      </c>
      <c r="F749" s="69">
        <v>150.46</v>
      </c>
      <c r="G749" s="54">
        <v>23.340000000000003</v>
      </c>
      <c r="H749" s="69">
        <v>127.12</v>
      </c>
      <c r="I749" s="55" t="s">
        <v>1571</v>
      </c>
    </row>
    <row r="750" spans="1:9" x14ac:dyDescent="0.25">
      <c r="A750" s="137">
        <v>50</v>
      </c>
      <c r="B750" s="49"/>
      <c r="C750" s="61"/>
      <c r="D750" s="21" t="s">
        <v>1651</v>
      </c>
      <c r="E750" s="103" t="s">
        <v>1661</v>
      </c>
      <c r="F750" s="16">
        <v>110.75</v>
      </c>
      <c r="G750" s="16">
        <v>3.7399999999999949</v>
      </c>
      <c r="H750" s="40">
        <v>107.01</v>
      </c>
      <c r="I750" s="22" t="s">
        <v>1662</v>
      </c>
    </row>
    <row r="751" spans="1:9" x14ac:dyDescent="0.25">
      <c r="A751" s="137">
        <v>51</v>
      </c>
      <c r="B751" s="49"/>
      <c r="C751" s="61"/>
      <c r="D751" s="21" t="s">
        <v>1612</v>
      </c>
      <c r="E751" s="113" t="s">
        <v>1573</v>
      </c>
      <c r="F751" s="69">
        <v>35.14</v>
      </c>
      <c r="G751" s="54">
        <v>0</v>
      </c>
      <c r="H751" s="69">
        <v>35.14</v>
      </c>
      <c r="I751" s="55" t="s">
        <v>1574</v>
      </c>
    </row>
    <row r="752" spans="1:9" x14ac:dyDescent="0.25">
      <c r="A752" s="137">
        <v>52</v>
      </c>
      <c r="B752" s="49"/>
      <c r="C752" s="61"/>
      <c r="D752" s="21" t="s">
        <v>1591</v>
      </c>
      <c r="E752" s="103" t="s">
        <v>1664</v>
      </c>
      <c r="F752" s="16">
        <v>24.95</v>
      </c>
      <c r="G752" s="16">
        <v>0</v>
      </c>
      <c r="H752" s="40">
        <v>24.95</v>
      </c>
      <c r="I752" s="22" t="s">
        <v>1665</v>
      </c>
    </row>
    <row r="753" spans="1:10" x14ac:dyDescent="0.25">
      <c r="A753" s="137">
        <v>53</v>
      </c>
      <c r="B753" s="50"/>
      <c r="C753" s="62"/>
      <c r="D753" s="21" t="s">
        <v>1645</v>
      </c>
      <c r="E753" s="113" t="s">
        <v>1576</v>
      </c>
      <c r="F753" s="69">
        <v>25.92</v>
      </c>
      <c r="G753" s="54">
        <v>0</v>
      </c>
      <c r="H753" s="69">
        <v>25.92</v>
      </c>
      <c r="I753" s="55" t="s">
        <v>1577</v>
      </c>
      <c r="J753" s="1"/>
    </row>
    <row r="754" spans="1:10" x14ac:dyDescent="0.25">
      <c r="A754" s="364" t="s">
        <v>1102</v>
      </c>
      <c r="B754" s="365"/>
      <c r="C754" s="365"/>
      <c r="D754" s="365"/>
      <c r="E754" s="366"/>
      <c r="F754" s="16">
        <v>3261.619999999999</v>
      </c>
      <c r="G754" s="16">
        <v>1382.94</v>
      </c>
      <c r="H754" s="40">
        <v>2337.1499999999996</v>
      </c>
      <c r="I754" s="22"/>
      <c r="J754" s="1"/>
    </row>
    <row r="756" spans="1:10" x14ac:dyDescent="0.25"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45" x14ac:dyDescent="0.25">
      <c r="A757" s="136" t="s">
        <v>1397</v>
      </c>
      <c r="B757" s="29" t="s">
        <v>3</v>
      </c>
      <c r="C757" s="29"/>
      <c r="D757" s="29" t="s">
        <v>4</v>
      </c>
      <c r="E757" s="102" t="s">
        <v>5</v>
      </c>
      <c r="F757" s="11" t="s">
        <v>127</v>
      </c>
      <c r="G757" s="11" t="s">
        <v>128</v>
      </c>
      <c r="H757" s="12" t="s">
        <v>129</v>
      </c>
      <c r="I757" s="29" t="s">
        <v>9</v>
      </c>
      <c r="J757" s="1"/>
    </row>
    <row r="758" spans="1:10" x14ac:dyDescent="0.25">
      <c r="A758" s="137">
        <v>1</v>
      </c>
      <c r="B758" s="372" t="s">
        <v>1666</v>
      </c>
      <c r="C758" s="29"/>
      <c r="D758" s="21" t="s">
        <v>1667</v>
      </c>
      <c r="E758" s="103" t="s">
        <v>1668</v>
      </c>
      <c r="F758" s="16">
        <v>48.15</v>
      </c>
      <c r="G758" s="16">
        <v>21.79</v>
      </c>
      <c r="H758" s="40">
        <v>26.36</v>
      </c>
      <c r="I758" s="22" t="s">
        <v>1669</v>
      </c>
      <c r="J758" s="2" t="s">
        <v>1678</v>
      </c>
    </row>
    <row r="759" spans="1:10" x14ac:dyDescent="0.25">
      <c r="A759" s="137">
        <v>2</v>
      </c>
      <c r="B759" s="372"/>
      <c r="C759" s="29"/>
      <c r="D759" s="21" t="s">
        <v>1670</v>
      </c>
      <c r="E759" s="103" t="s">
        <v>1671</v>
      </c>
      <c r="F759" s="16">
        <v>87.13</v>
      </c>
      <c r="G759" s="16">
        <v>5.4099999999999966</v>
      </c>
      <c r="H759" s="40">
        <v>81.72</v>
      </c>
      <c r="I759" s="22" t="s">
        <v>1672</v>
      </c>
      <c r="J759" s="2" t="s">
        <v>1678</v>
      </c>
    </row>
    <row r="760" spans="1:10" x14ac:dyDescent="0.25">
      <c r="A760" s="148" t="s">
        <v>1102</v>
      </c>
      <c r="B760" s="47"/>
      <c r="C760" s="47"/>
      <c r="D760" s="47"/>
      <c r="E760" s="41"/>
      <c r="F760" s="16">
        <v>135.28</v>
      </c>
      <c r="G760" s="16">
        <v>27.199999999999996</v>
      </c>
      <c r="H760" s="40">
        <v>108.08</v>
      </c>
      <c r="I760" s="22"/>
      <c r="J760" s="1"/>
    </row>
    <row r="761" spans="1:10" x14ac:dyDescent="0.25"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45" x14ac:dyDescent="0.25">
      <c r="A762" s="136" t="s">
        <v>1397</v>
      </c>
      <c r="B762" s="29" t="s">
        <v>3</v>
      </c>
      <c r="C762" s="29"/>
      <c r="D762" s="29" t="s">
        <v>4</v>
      </c>
      <c r="E762" s="102" t="s">
        <v>5</v>
      </c>
      <c r="F762" s="11" t="s">
        <v>127</v>
      </c>
      <c r="G762" s="11" t="s">
        <v>128</v>
      </c>
      <c r="H762" s="12" t="s">
        <v>129</v>
      </c>
      <c r="I762" s="29" t="s">
        <v>9</v>
      </c>
      <c r="J762" s="1"/>
    </row>
    <row r="763" spans="1:10" ht="30" x14ac:dyDescent="0.25">
      <c r="A763" s="137">
        <v>1</v>
      </c>
      <c r="B763" s="29" t="s">
        <v>397</v>
      </c>
      <c r="C763" s="29"/>
      <c r="D763" s="21" t="s">
        <v>1673</v>
      </c>
      <c r="E763" s="103" t="s">
        <v>1674</v>
      </c>
      <c r="F763" s="16">
        <v>415.9</v>
      </c>
      <c r="G763" s="16">
        <v>108.07999999999998</v>
      </c>
      <c r="H763" s="40">
        <v>307.82</v>
      </c>
      <c r="I763" s="22" t="s">
        <v>1675</v>
      </c>
      <c r="J763" s="1"/>
    </row>
    <row r="764" spans="1:10" x14ac:dyDescent="0.25">
      <c r="A764" s="148" t="s">
        <v>1102</v>
      </c>
      <c r="B764" s="47"/>
      <c r="C764" s="47"/>
      <c r="D764" s="47"/>
      <c r="E764" s="41"/>
      <c r="F764" s="16">
        <v>415.9</v>
      </c>
      <c r="G764" s="16">
        <v>108.07999999999998</v>
      </c>
      <c r="H764" s="40">
        <v>307.82</v>
      </c>
      <c r="I764" s="22"/>
      <c r="J764" s="1"/>
    </row>
    <row r="766" spans="1:10" x14ac:dyDescent="0.25"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45" x14ac:dyDescent="0.25">
      <c r="A767" s="136" t="s">
        <v>1397</v>
      </c>
      <c r="B767" s="29" t="s">
        <v>3</v>
      </c>
      <c r="C767" s="29"/>
      <c r="D767" s="29" t="s">
        <v>4</v>
      </c>
      <c r="E767" s="102" t="s">
        <v>5</v>
      </c>
      <c r="F767" s="11" t="s">
        <v>127</v>
      </c>
      <c r="G767" s="11" t="s">
        <v>128</v>
      </c>
      <c r="H767" s="12" t="s">
        <v>129</v>
      </c>
      <c r="I767" s="29" t="s">
        <v>9</v>
      </c>
      <c r="J767" s="1"/>
    </row>
    <row r="768" spans="1:10" x14ac:dyDescent="0.25">
      <c r="A768" s="142">
        <v>1</v>
      </c>
      <c r="B768" s="26" t="s">
        <v>16</v>
      </c>
      <c r="C768" s="26"/>
      <c r="D768" s="19" t="s">
        <v>1679</v>
      </c>
      <c r="E768" s="23" t="s">
        <v>1680</v>
      </c>
      <c r="F768" s="51">
        <v>23.58</v>
      </c>
      <c r="G768" s="51">
        <v>0</v>
      </c>
      <c r="H768" s="71">
        <v>23.58</v>
      </c>
      <c r="I768" s="20"/>
      <c r="J768" s="2" t="s">
        <v>696</v>
      </c>
    </row>
    <row r="769" spans="1:9" x14ac:dyDescent="0.25">
      <c r="A769" s="142">
        <v>2</v>
      </c>
      <c r="B769" s="27"/>
      <c r="C769" s="27"/>
      <c r="D769" s="21" t="s">
        <v>1681</v>
      </c>
      <c r="E769" s="103" t="s">
        <v>1682</v>
      </c>
      <c r="F769" s="16">
        <v>444.9</v>
      </c>
      <c r="G769" s="16">
        <v>23.560000000000002</v>
      </c>
      <c r="H769" s="40">
        <v>421.34</v>
      </c>
      <c r="I769" s="22"/>
    </row>
    <row r="770" spans="1:9" x14ac:dyDescent="0.25">
      <c r="A770" s="142">
        <v>3</v>
      </c>
      <c r="B770" s="27"/>
      <c r="C770" s="27"/>
      <c r="D770" s="21" t="s">
        <v>1683</v>
      </c>
      <c r="E770" s="103" t="s">
        <v>1684</v>
      </c>
      <c r="F770" s="16">
        <v>81.400000000000006</v>
      </c>
      <c r="G770" s="16">
        <v>57.820000000000007</v>
      </c>
      <c r="H770" s="40">
        <v>23.58</v>
      </c>
      <c r="I770" s="22"/>
    </row>
    <row r="771" spans="1:9" x14ac:dyDescent="0.25">
      <c r="A771" s="142">
        <v>4</v>
      </c>
      <c r="B771" s="27"/>
      <c r="C771" s="27"/>
      <c r="D771" s="21" t="s">
        <v>1685</v>
      </c>
      <c r="E771" s="103" t="s">
        <v>1686</v>
      </c>
      <c r="F771" s="16">
        <v>67.19</v>
      </c>
      <c r="G771" s="16">
        <v>5.519999999999996</v>
      </c>
      <c r="H771" s="40">
        <v>61.67</v>
      </c>
      <c r="I771" s="22"/>
    </row>
    <row r="772" spans="1:9" x14ac:dyDescent="0.25">
      <c r="A772" s="142">
        <v>5</v>
      </c>
      <c r="B772" s="27"/>
      <c r="C772" s="27"/>
      <c r="D772" s="21" t="s">
        <v>1687</v>
      </c>
      <c r="E772" s="103" t="s">
        <v>1688</v>
      </c>
      <c r="F772" s="16">
        <v>42.2</v>
      </c>
      <c r="G772" s="16">
        <v>0</v>
      </c>
      <c r="H772" s="40">
        <v>42.2</v>
      </c>
      <c r="I772" s="22"/>
    </row>
    <row r="773" spans="1:9" x14ac:dyDescent="0.25">
      <c r="A773" s="142">
        <v>6</v>
      </c>
      <c r="B773" s="27"/>
      <c r="C773" s="27"/>
      <c r="D773" s="21" t="s">
        <v>1689</v>
      </c>
      <c r="E773" s="103" t="s">
        <v>1690</v>
      </c>
      <c r="F773" s="16">
        <v>86.57</v>
      </c>
      <c r="G773" s="16">
        <v>12.709999999999994</v>
      </c>
      <c r="H773" s="40">
        <v>73.86</v>
      </c>
      <c r="I773" s="22"/>
    </row>
    <row r="774" spans="1:9" x14ac:dyDescent="0.25">
      <c r="A774" s="142">
        <v>7</v>
      </c>
      <c r="B774" s="27"/>
      <c r="C774" s="27"/>
      <c r="D774" s="21" t="s">
        <v>1691</v>
      </c>
      <c r="E774" s="103" t="s">
        <v>1692</v>
      </c>
      <c r="F774" s="16">
        <v>25.53</v>
      </c>
      <c r="G774" s="16">
        <v>0</v>
      </c>
      <c r="H774" s="40">
        <v>25.53</v>
      </c>
      <c r="I774" s="22"/>
    </row>
    <row r="775" spans="1:9" x14ac:dyDescent="0.25">
      <c r="A775" s="142">
        <v>8</v>
      </c>
      <c r="B775" s="27"/>
      <c r="C775" s="27"/>
      <c r="D775" s="21" t="s">
        <v>1693</v>
      </c>
      <c r="E775" s="103" t="s">
        <v>1694</v>
      </c>
      <c r="F775" s="16">
        <v>662.64</v>
      </c>
      <c r="G775" s="16">
        <v>113.15999999999997</v>
      </c>
      <c r="H775" s="40">
        <v>549.48</v>
      </c>
      <c r="I775" s="22"/>
    </row>
    <row r="776" spans="1:9" x14ac:dyDescent="0.25">
      <c r="A776" s="142">
        <v>9</v>
      </c>
      <c r="B776" s="27"/>
      <c r="C776" s="27"/>
      <c r="D776" s="21" t="s">
        <v>1695</v>
      </c>
      <c r="E776" s="103" t="s">
        <v>1696</v>
      </c>
      <c r="F776" s="16">
        <v>54.11</v>
      </c>
      <c r="G776" s="16">
        <v>7.1599999999999966</v>
      </c>
      <c r="H776" s="40">
        <v>46.95</v>
      </c>
      <c r="I776" s="22"/>
    </row>
    <row r="777" spans="1:9" x14ac:dyDescent="0.25">
      <c r="A777" s="142">
        <v>10</v>
      </c>
      <c r="B777" s="27"/>
      <c r="C777" s="27"/>
      <c r="D777" s="21" t="s">
        <v>1697</v>
      </c>
      <c r="E777" s="103" t="s">
        <v>1698</v>
      </c>
      <c r="F777" s="16">
        <v>23.58</v>
      </c>
      <c r="G777" s="16">
        <v>0</v>
      </c>
      <c r="H777" s="40">
        <v>23.58</v>
      </c>
      <c r="I777" s="22"/>
    </row>
    <row r="778" spans="1:9" x14ac:dyDescent="0.25">
      <c r="A778" s="142">
        <v>11</v>
      </c>
      <c r="B778" s="27"/>
      <c r="C778" s="27"/>
      <c r="D778" s="21" t="s">
        <v>1699</v>
      </c>
      <c r="E778" s="103" t="s">
        <v>1700</v>
      </c>
      <c r="F778" s="16">
        <v>1498.32</v>
      </c>
      <c r="G778" s="16">
        <v>3.999999999996362E-2</v>
      </c>
      <c r="H778" s="40">
        <v>1498.28</v>
      </c>
      <c r="I778" s="22"/>
    </row>
    <row r="779" spans="1:9" x14ac:dyDescent="0.25">
      <c r="A779" s="142">
        <v>12</v>
      </c>
      <c r="B779" s="27"/>
      <c r="C779" s="27"/>
      <c r="D779" s="21" t="s">
        <v>1701</v>
      </c>
      <c r="E779" s="103" t="s">
        <v>1702</v>
      </c>
      <c r="F779" s="16">
        <v>71.06</v>
      </c>
      <c r="G779" s="16">
        <v>6.1099999999999994</v>
      </c>
      <c r="H779" s="40">
        <v>64.95</v>
      </c>
      <c r="I779" s="22"/>
    </row>
    <row r="780" spans="1:9" x14ac:dyDescent="0.25">
      <c r="A780" s="142">
        <v>13</v>
      </c>
      <c r="B780" s="27"/>
      <c r="C780" s="27"/>
      <c r="D780" s="21" t="s">
        <v>1703</v>
      </c>
      <c r="E780" s="103" t="s">
        <v>1704</v>
      </c>
      <c r="F780" s="16">
        <v>135.22999999999999</v>
      </c>
      <c r="G780" s="16">
        <v>0</v>
      </c>
      <c r="H780" s="40">
        <v>135.22999999999999</v>
      </c>
      <c r="I780" s="22"/>
    </row>
    <row r="781" spans="1:9" x14ac:dyDescent="0.25">
      <c r="A781" s="142">
        <v>14</v>
      </c>
      <c r="B781" s="27"/>
      <c r="C781" s="27"/>
      <c r="D781" s="21" t="s">
        <v>1705</v>
      </c>
      <c r="E781" s="103" t="s">
        <v>1706</v>
      </c>
      <c r="F781" s="16">
        <v>27.56</v>
      </c>
      <c r="G781" s="16">
        <v>0</v>
      </c>
      <c r="H781" s="40">
        <v>27.56</v>
      </c>
      <c r="I781" s="22"/>
    </row>
    <row r="782" spans="1:9" x14ac:dyDescent="0.25">
      <c r="A782" s="142">
        <v>15</v>
      </c>
      <c r="B782" s="27"/>
      <c r="C782" s="27"/>
      <c r="D782" s="21" t="s">
        <v>1707</v>
      </c>
      <c r="E782" s="103" t="s">
        <v>1708</v>
      </c>
      <c r="F782" s="16">
        <v>1277.52</v>
      </c>
      <c r="G782" s="16">
        <v>427.24</v>
      </c>
      <c r="H782" s="40">
        <v>850.28</v>
      </c>
      <c r="I782" s="22"/>
    </row>
    <row r="783" spans="1:9" x14ac:dyDescent="0.25">
      <c r="A783" s="142">
        <v>16</v>
      </c>
      <c r="B783" s="27"/>
      <c r="C783" s="27"/>
      <c r="D783" s="21" t="s">
        <v>1709</v>
      </c>
      <c r="E783" s="103" t="s">
        <v>1710</v>
      </c>
      <c r="F783" s="16">
        <v>43.54</v>
      </c>
      <c r="G783" s="16">
        <v>0</v>
      </c>
      <c r="H783" s="40">
        <v>43.54</v>
      </c>
      <c r="I783" s="22"/>
    </row>
    <row r="784" spans="1:9" x14ac:dyDescent="0.25">
      <c r="A784" s="142">
        <v>17</v>
      </c>
      <c r="B784" s="28"/>
      <c r="C784" s="27"/>
      <c r="D784" s="19" t="s">
        <v>1711</v>
      </c>
      <c r="E784" s="23" t="s">
        <v>1712</v>
      </c>
      <c r="F784" s="51">
        <v>23.58</v>
      </c>
      <c r="G784" s="51">
        <v>0</v>
      </c>
      <c r="H784" s="71">
        <v>23.58</v>
      </c>
      <c r="I784" s="20"/>
    </row>
    <row r="785" spans="1:12" x14ac:dyDescent="0.25">
      <c r="A785" s="148"/>
      <c r="B785" s="47"/>
      <c r="C785" s="47"/>
      <c r="D785" s="47"/>
      <c r="E785" s="47"/>
      <c r="F785" s="16">
        <v>4588.5099999999993</v>
      </c>
      <c r="G785" s="48">
        <v>653.31999999999994</v>
      </c>
      <c r="H785" s="16">
        <v>3935.1899999999996</v>
      </c>
      <c r="I785" s="52"/>
      <c r="J785" s="1"/>
      <c r="K785" s="1"/>
      <c r="L785" s="36" t="s">
        <v>1713</v>
      </c>
    </row>
    <row r="786" spans="1:12" x14ac:dyDescent="0.25">
      <c r="A786" s="146"/>
      <c r="B786" s="5"/>
      <c r="C786" s="5"/>
      <c r="D786" s="42"/>
      <c r="E786" s="109"/>
      <c r="F786" s="43"/>
      <c r="G786" s="43"/>
      <c r="H786" s="45"/>
      <c r="I786" s="44"/>
      <c r="J786" s="42"/>
      <c r="K786" s="42"/>
      <c r="L786" s="42"/>
    </row>
    <row r="787" spans="1:12" ht="45" x14ac:dyDescent="0.25">
      <c r="A787" s="136" t="s">
        <v>1397</v>
      </c>
      <c r="B787" s="29" t="s">
        <v>3</v>
      </c>
      <c r="C787" s="29"/>
      <c r="D787" s="29" t="s">
        <v>4</v>
      </c>
      <c r="E787" s="102" t="s">
        <v>5</v>
      </c>
      <c r="F787" s="11" t="s">
        <v>127</v>
      </c>
      <c r="G787" s="11" t="s">
        <v>128</v>
      </c>
      <c r="H787" s="12" t="s">
        <v>129</v>
      </c>
      <c r="I787" s="29" t="s">
        <v>9</v>
      </c>
      <c r="J787" s="1"/>
      <c r="K787" s="1"/>
      <c r="L787" s="1"/>
    </row>
    <row r="788" spans="1:12" ht="60" x14ac:dyDescent="0.25">
      <c r="A788" s="137">
        <v>1</v>
      </c>
      <c r="B788" s="29" t="s">
        <v>1005</v>
      </c>
      <c r="C788" s="29"/>
      <c r="D788" s="21" t="s">
        <v>1714</v>
      </c>
      <c r="E788" s="103" t="s">
        <v>1715</v>
      </c>
      <c r="F788" s="16">
        <v>123.68</v>
      </c>
      <c r="G788" s="16">
        <v>42.010000000000005</v>
      </c>
      <c r="H788" s="40">
        <v>81.67</v>
      </c>
      <c r="I788" s="22" t="s">
        <v>1716</v>
      </c>
      <c r="J788" s="1"/>
      <c r="K788" s="1"/>
      <c r="L788" s="1"/>
    </row>
    <row r="789" spans="1:12" x14ac:dyDescent="0.25">
      <c r="A789" s="137">
        <v>2</v>
      </c>
      <c r="B789" s="29"/>
      <c r="C789" s="29"/>
      <c r="D789" s="21" t="s">
        <v>1717</v>
      </c>
      <c r="E789" s="103" t="s">
        <v>1718</v>
      </c>
      <c r="F789" s="16">
        <v>121.45</v>
      </c>
      <c r="G789" s="16">
        <v>19.39</v>
      </c>
      <c r="H789" s="40">
        <v>102.06</v>
      </c>
      <c r="I789" s="22" t="s">
        <v>1719</v>
      </c>
      <c r="J789" s="1"/>
      <c r="K789" s="1"/>
      <c r="L789" s="1"/>
    </row>
    <row r="790" spans="1:12" x14ac:dyDescent="0.25">
      <c r="A790" s="148" t="s">
        <v>1102</v>
      </c>
      <c r="B790" s="47"/>
      <c r="C790" s="47"/>
      <c r="D790" s="47"/>
      <c r="E790" s="41"/>
      <c r="F790" s="16">
        <v>245.13</v>
      </c>
      <c r="G790" s="16">
        <v>61.400000000000006</v>
      </c>
      <c r="H790" s="16">
        <v>183.73000000000002</v>
      </c>
      <c r="I790" s="22"/>
      <c r="J790" s="42"/>
      <c r="K790" s="42"/>
      <c r="L790" s="42"/>
    </row>
    <row r="791" spans="1:12" x14ac:dyDescent="0.25">
      <c r="A791" s="146"/>
      <c r="B791" s="5"/>
      <c r="C791" s="5"/>
      <c r="D791" s="42"/>
      <c r="E791" s="109"/>
      <c r="F791" s="43"/>
      <c r="G791" s="43"/>
      <c r="H791" s="45"/>
      <c r="I791" s="44"/>
      <c r="J791" s="42"/>
      <c r="K791" s="42"/>
      <c r="L791" s="42"/>
    </row>
    <row r="792" spans="1:12" ht="45" x14ac:dyDescent="0.25">
      <c r="A792" s="136" t="s">
        <v>1397</v>
      </c>
      <c r="B792" s="29" t="s">
        <v>3</v>
      </c>
      <c r="C792" s="29"/>
      <c r="D792" s="29" t="s">
        <v>4</v>
      </c>
      <c r="E792" s="102" t="s">
        <v>5</v>
      </c>
      <c r="F792" s="11" t="s">
        <v>127</v>
      </c>
      <c r="G792" s="11" t="s">
        <v>128</v>
      </c>
      <c r="H792" s="12" t="s">
        <v>129</v>
      </c>
      <c r="I792" s="29" t="s">
        <v>9</v>
      </c>
      <c r="J792" s="1"/>
      <c r="K792" s="1"/>
      <c r="L792" s="1"/>
    </row>
    <row r="793" spans="1:12" ht="30" x14ac:dyDescent="0.25">
      <c r="A793" s="137">
        <v>1</v>
      </c>
      <c r="B793" s="26" t="s">
        <v>1720</v>
      </c>
      <c r="C793" s="26"/>
      <c r="D793" s="21" t="s">
        <v>1721</v>
      </c>
      <c r="E793" s="103" t="s">
        <v>1722</v>
      </c>
      <c r="F793" s="16">
        <v>1680.11</v>
      </c>
      <c r="G793" s="16">
        <v>463.70999999999981</v>
      </c>
      <c r="H793" s="40">
        <v>1216.4000000000001</v>
      </c>
      <c r="I793" s="22" t="s">
        <v>1723</v>
      </c>
      <c r="J793" s="1"/>
      <c r="K793" s="1"/>
      <c r="L793" s="1"/>
    </row>
    <row r="794" spans="1:12" x14ac:dyDescent="0.25">
      <c r="A794" s="137">
        <v>2</v>
      </c>
      <c r="B794" s="28"/>
      <c r="C794" s="28"/>
      <c r="D794" s="21" t="s">
        <v>1724</v>
      </c>
      <c r="E794" s="103" t="s">
        <v>1725</v>
      </c>
      <c r="F794" s="16">
        <v>30.63</v>
      </c>
      <c r="G794" s="16">
        <v>0</v>
      </c>
      <c r="H794" s="40">
        <v>30.63</v>
      </c>
      <c r="I794" s="22" t="s">
        <v>1726</v>
      </c>
      <c r="J794" s="2" t="s">
        <v>1727</v>
      </c>
      <c r="K794" s="1"/>
      <c r="L794" s="1"/>
    </row>
    <row r="795" spans="1:12" x14ac:dyDescent="0.25">
      <c r="A795" s="148"/>
      <c r="B795" s="47"/>
      <c r="C795" s="47"/>
      <c r="D795" s="47"/>
      <c r="E795" s="47"/>
      <c r="F795" s="16">
        <v>30.63</v>
      </c>
      <c r="G795" s="16">
        <v>0</v>
      </c>
      <c r="H795" s="16">
        <v>30.63</v>
      </c>
      <c r="I795" s="52"/>
      <c r="J795" s="1"/>
      <c r="K795" s="1"/>
      <c r="L795" s="1"/>
    </row>
    <row r="796" spans="1:12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45" x14ac:dyDescent="0.25">
      <c r="A797" s="136" t="s">
        <v>1397</v>
      </c>
      <c r="B797" s="29" t="s">
        <v>3</v>
      </c>
      <c r="C797" s="29"/>
      <c r="D797" s="29" t="s">
        <v>4</v>
      </c>
      <c r="E797" s="102" t="s">
        <v>5</v>
      </c>
      <c r="F797" s="11" t="s">
        <v>127</v>
      </c>
      <c r="G797" s="11" t="s">
        <v>128</v>
      </c>
      <c r="H797" s="12" t="s">
        <v>129</v>
      </c>
      <c r="I797" s="29" t="s">
        <v>9</v>
      </c>
      <c r="J797" s="1"/>
      <c r="K797" s="1"/>
      <c r="L797" s="1"/>
    </row>
    <row r="798" spans="1:12" ht="45" x14ac:dyDescent="0.25">
      <c r="A798" s="137">
        <v>1</v>
      </c>
      <c r="B798" s="30" t="s">
        <v>1728</v>
      </c>
      <c r="C798" s="30"/>
      <c r="D798" s="21" t="s">
        <v>1729</v>
      </c>
      <c r="E798" s="103" t="s">
        <v>1730</v>
      </c>
      <c r="F798" s="16">
        <v>691.66</v>
      </c>
      <c r="G798" s="16">
        <v>101.53999999999996</v>
      </c>
      <c r="H798" s="40">
        <v>590.12</v>
      </c>
      <c r="I798" s="22" t="s">
        <v>1731</v>
      </c>
      <c r="J798" s="1"/>
      <c r="K798" s="1"/>
      <c r="L798" s="1"/>
    </row>
    <row r="799" spans="1:12" x14ac:dyDescent="0.25">
      <c r="A799" s="137">
        <v>2</v>
      </c>
      <c r="B799" s="31"/>
      <c r="C799" s="31"/>
      <c r="D799" s="21" t="s">
        <v>1732</v>
      </c>
      <c r="E799" s="116" t="s">
        <v>1733</v>
      </c>
      <c r="F799" s="16">
        <v>1431.7</v>
      </c>
      <c r="G799" s="16">
        <v>320.81999999999994</v>
      </c>
      <c r="H799" s="40">
        <v>1110.8800000000001</v>
      </c>
      <c r="I799" s="22" t="s">
        <v>1734</v>
      </c>
      <c r="J799" s="1"/>
      <c r="K799" s="1"/>
      <c r="L799" s="1"/>
    </row>
    <row r="800" spans="1:12" x14ac:dyDescent="0.25">
      <c r="A800" s="148"/>
      <c r="B800" s="47"/>
      <c r="C800" s="47"/>
      <c r="D800" s="47"/>
      <c r="E800" s="47"/>
      <c r="F800" s="16">
        <v>2123.36</v>
      </c>
      <c r="G800" s="16">
        <v>422.3599999999999</v>
      </c>
      <c r="H800" s="16">
        <v>1701</v>
      </c>
      <c r="I800" s="52"/>
      <c r="J800" s="1"/>
      <c r="K800" s="1"/>
      <c r="L800" s="1"/>
    </row>
    <row r="803" spans="1:9" x14ac:dyDescent="0.25">
      <c r="B803" s="1"/>
      <c r="C803" s="1"/>
      <c r="D803" s="1"/>
      <c r="E803" s="1"/>
      <c r="F803" s="1"/>
      <c r="G803" s="1"/>
      <c r="H803" s="1"/>
      <c r="I803" s="1"/>
    </row>
    <row r="804" spans="1:9" ht="45" x14ac:dyDescent="0.25">
      <c r="A804" s="136" t="s">
        <v>1397</v>
      </c>
      <c r="B804" s="29" t="s">
        <v>3</v>
      </c>
      <c r="C804" s="29"/>
      <c r="D804" s="29" t="s">
        <v>4</v>
      </c>
      <c r="E804" s="102" t="s">
        <v>5</v>
      </c>
      <c r="F804" s="11" t="s">
        <v>127</v>
      </c>
      <c r="G804" s="11" t="s">
        <v>128</v>
      </c>
      <c r="H804" s="12" t="s">
        <v>129</v>
      </c>
      <c r="I804" s="29" t="s">
        <v>9</v>
      </c>
    </row>
    <row r="805" spans="1:9" x14ac:dyDescent="0.25">
      <c r="A805" s="136"/>
      <c r="B805" s="26"/>
      <c r="C805" s="26"/>
      <c r="D805" s="29"/>
      <c r="E805" s="102"/>
      <c r="F805" s="11"/>
      <c r="G805" s="11"/>
      <c r="H805" s="12"/>
      <c r="I805" s="29"/>
    </row>
    <row r="806" spans="1:9" x14ac:dyDescent="0.25">
      <c r="A806" s="137">
        <v>1</v>
      </c>
      <c r="B806" s="26" t="s">
        <v>16</v>
      </c>
      <c r="C806" s="26"/>
      <c r="D806" s="21" t="s">
        <v>1735</v>
      </c>
      <c r="E806" s="103" t="s">
        <v>1736</v>
      </c>
      <c r="F806" s="16">
        <v>195.67</v>
      </c>
      <c r="G806" s="16">
        <v>0</v>
      </c>
      <c r="H806" s="40">
        <v>195.67</v>
      </c>
      <c r="I806" s="22"/>
    </row>
    <row r="807" spans="1:9" x14ac:dyDescent="0.25">
      <c r="A807" s="137">
        <v>2</v>
      </c>
      <c r="B807" s="27"/>
      <c r="C807" s="27"/>
      <c r="D807" s="21" t="s">
        <v>1737</v>
      </c>
      <c r="E807" s="103" t="s">
        <v>1539</v>
      </c>
      <c r="F807" s="16">
        <v>200.71</v>
      </c>
      <c r="G807" s="16">
        <v>0</v>
      </c>
      <c r="H807" s="40">
        <v>200.71</v>
      </c>
      <c r="I807" s="22"/>
    </row>
    <row r="808" spans="1:9" x14ac:dyDescent="0.25">
      <c r="A808" s="137">
        <v>3</v>
      </c>
      <c r="B808" s="28"/>
      <c r="C808" s="28"/>
      <c r="D808" s="21" t="s">
        <v>1738</v>
      </c>
      <c r="E808" s="103" t="s">
        <v>1549</v>
      </c>
      <c r="F808" s="16">
        <v>230.32</v>
      </c>
      <c r="G808" s="16">
        <v>0</v>
      </c>
      <c r="H808" s="40">
        <v>230.32</v>
      </c>
      <c r="I808" s="22"/>
    </row>
    <row r="809" spans="1:9" x14ac:dyDescent="0.25">
      <c r="A809" s="148"/>
      <c r="B809" s="47"/>
      <c r="C809" s="47"/>
      <c r="D809" s="47"/>
      <c r="E809" s="47"/>
      <c r="F809" s="16">
        <v>626.70000000000005</v>
      </c>
      <c r="G809" s="16">
        <v>0</v>
      </c>
      <c r="H809" s="16">
        <v>626.70000000000005</v>
      </c>
      <c r="I809" s="52"/>
    </row>
    <row r="811" spans="1:9" x14ac:dyDescent="0.25">
      <c r="B811" s="1"/>
      <c r="C811" s="1"/>
      <c r="D811" s="1"/>
      <c r="E811" s="1"/>
      <c r="F811" s="1"/>
      <c r="G811" s="1"/>
      <c r="H811" s="1"/>
      <c r="I811" s="1"/>
    </row>
    <row r="812" spans="1:9" ht="45" x14ac:dyDescent="0.25">
      <c r="A812" s="136" t="s">
        <v>1397</v>
      </c>
      <c r="B812" s="29" t="s">
        <v>3</v>
      </c>
      <c r="C812" s="29"/>
      <c r="D812" s="29" t="s">
        <v>4</v>
      </c>
      <c r="E812" s="102" t="s">
        <v>5</v>
      </c>
      <c r="F812" s="11" t="s">
        <v>127</v>
      </c>
      <c r="G812" s="11" t="s">
        <v>128</v>
      </c>
      <c r="H812" s="12" t="s">
        <v>129</v>
      </c>
      <c r="I812" s="29" t="s">
        <v>9</v>
      </c>
    </row>
    <row r="813" spans="1:9" ht="30" x14ac:dyDescent="0.25">
      <c r="A813" s="137">
        <v>1</v>
      </c>
      <c r="B813" s="29" t="s">
        <v>1720</v>
      </c>
      <c r="C813" s="29"/>
      <c r="D813" s="21" t="s">
        <v>1721</v>
      </c>
      <c r="E813" s="103" t="s">
        <v>1722</v>
      </c>
      <c r="F813" s="16">
        <v>1680.11</v>
      </c>
      <c r="G813" s="16">
        <v>463.70999999999981</v>
      </c>
      <c r="H813" s="40">
        <v>1216.4000000000001</v>
      </c>
      <c r="I813" s="17" t="s">
        <v>1739</v>
      </c>
    </row>
    <row r="814" spans="1:9" x14ac:dyDescent="0.25">
      <c r="A814" s="148"/>
      <c r="B814" s="47"/>
      <c r="C814" s="47"/>
      <c r="D814" s="47"/>
      <c r="E814" s="47"/>
      <c r="F814" s="16">
        <v>1680.11</v>
      </c>
      <c r="G814" s="16">
        <v>463.70999999999981</v>
      </c>
      <c r="H814" s="16">
        <v>1216.4000000000001</v>
      </c>
      <c r="I814" s="52"/>
    </row>
    <row r="816" spans="1:9" x14ac:dyDescent="0.25">
      <c r="B816" s="1"/>
      <c r="C816" s="1"/>
      <c r="D816" s="1"/>
      <c r="E816" s="1"/>
      <c r="F816" s="1"/>
      <c r="G816" s="1"/>
      <c r="H816" s="1"/>
      <c r="I816" s="1"/>
    </row>
    <row r="817" spans="1:10" ht="45" x14ac:dyDescent="0.25">
      <c r="A817" s="136" t="s">
        <v>1397</v>
      </c>
      <c r="B817" s="29" t="s">
        <v>3</v>
      </c>
      <c r="C817" s="29"/>
      <c r="D817" s="29" t="s">
        <v>4</v>
      </c>
      <c r="E817" s="102" t="s">
        <v>5</v>
      </c>
      <c r="F817" s="11" t="s">
        <v>127</v>
      </c>
      <c r="G817" s="11" t="s">
        <v>128</v>
      </c>
      <c r="H817" s="12" t="s">
        <v>129</v>
      </c>
      <c r="I817" s="29" t="s">
        <v>9</v>
      </c>
      <c r="J817" s="1"/>
    </row>
    <row r="818" spans="1:10" x14ac:dyDescent="0.25">
      <c r="A818" s="142">
        <v>1</v>
      </c>
      <c r="B818" s="20"/>
      <c r="C818" s="20"/>
      <c r="D818" s="20" t="s">
        <v>1740</v>
      </c>
      <c r="E818" s="23" t="s">
        <v>1741</v>
      </c>
      <c r="F818" s="51">
        <v>2103.2199999999998</v>
      </c>
      <c r="G818" s="51">
        <v>446.16999999999985</v>
      </c>
      <c r="H818" s="71">
        <v>1657.05</v>
      </c>
      <c r="I818" s="20" t="s">
        <v>1742</v>
      </c>
      <c r="J818" s="1"/>
    </row>
    <row r="819" spans="1:10" x14ac:dyDescent="0.25">
      <c r="A819" s="142">
        <v>2</v>
      </c>
      <c r="B819" s="23" t="s">
        <v>16</v>
      </c>
      <c r="C819" s="20"/>
      <c r="D819" s="19" t="s">
        <v>1679</v>
      </c>
      <c r="E819" s="23" t="s">
        <v>1680</v>
      </c>
      <c r="F819" s="51">
        <v>23.58</v>
      </c>
      <c r="G819" s="51">
        <v>0</v>
      </c>
      <c r="H819" s="71">
        <v>23.58</v>
      </c>
      <c r="I819" s="20" t="s">
        <v>1743</v>
      </c>
      <c r="J819" s="2" t="s">
        <v>1744</v>
      </c>
    </row>
    <row r="820" spans="1:10" ht="30" x14ac:dyDescent="0.25">
      <c r="A820" s="142">
        <v>3</v>
      </c>
      <c r="B820" s="24"/>
      <c r="C820" s="63"/>
      <c r="D820" s="21" t="s">
        <v>1681</v>
      </c>
      <c r="E820" s="103" t="s">
        <v>1682</v>
      </c>
      <c r="F820" s="16">
        <v>444.9</v>
      </c>
      <c r="G820" s="16">
        <v>23.560000000000002</v>
      </c>
      <c r="H820" s="40">
        <v>421.34</v>
      </c>
      <c r="I820" s="22" t="s">
        <v>1745</v>
      </c>
      <c r="J820" s="1"/>
    </row>
    <row r="821" spans="1:10" x14ac:dyDescent="0.25">
      <c r="A821" s="142">
        <v>4</v>
      </c>
      <c r="B821" s="24"/>
      <c r="C821" s="63"/>
      <c r="D821" s="21" t="s">
        <v>1683</v>
      </c>
      <c r="E821" s="103" t="s">
        <v>1736</v>
      </c>
      <c r="F821" s="16">
        <v>195.67</v>
      </c>
      <c r="G821" s="16">
        <v>0</v>
      </c>
      <c r="H821" s="40">
        <v>195.67</v>
      </c>
      <c r="I821" s="22" t="s">
        <v>1746</v>
      </c>
      <c r="J821" s="1"/>
    </row>
    <row r="822" spans="1:10" x14ac:dyDescent="0.25">
      <c r="A822" s="142">
        <v>5</v>
      </c>
      <c r="B822" s="24"/>
      <c r="C822" s="63"/>
      <c r="D822" s="21" t="s">
        <v>1685</v>
      </c>
      <c r="E822" s="103" t="s">
        <v>1684</v>
      </c>
      <c r="F822" s="16">
        <v>81.400000000000006</v>
      </c>
      <c r="G822" s="16">
        <v>57.820000000000007</v>
      </c>
      <c r="H822" s="40">
        <v>23.58</v>
      </c>
      <c r="I822" s="22" t="s">
        <v>1747</v>
      </c>
      <c r="J822" s="1"/>
    </row>
    <row r="823" spans="1:10" x14ac:dyDescent="0.25">
      <c r="A823" s="142">
        <v>6</v>
      </c>
      <c r="B823" s="24"/>
      <c r="C823" s="63"/>
      <c r="D823" s="21" t="s">
        <v>1687</v>
      </c>
      <c r="E823" s="103" t="s">
        <v>1686</v>
      </c>
      <c r="F823" s="16">
        <v>67.19</v>
      </c>
      <c r="G823" s="16">
        <v>5.519999999999996</v>
      </c>
      <c r="H823" s="40">
        <v>61.67</v>
      </c>
      <c r="I823" s="22" t="s">
        <v>1748</v>
      </c>
      <c r="J823" s="1"/>
    </row>
    <row r="824" spans="1:10" x14ac:dyDescent="0.25">
      <c r="A824" s="142">
        <v>7</v>
      </c>
      <c r="B824" s="24"/>
      <c r="C824" s="63"/>
      <c r="D824" s="21" t="s">
        <v>1689</v>
      </c>
      <c r="E824" s="103" t="s">
        <v>1539</v>
      </c>
      <c r="F824" s="16">
        <v>200.71</v>
      </c>
      <c r="G824" s="16">
        <v>0</v>
      </c>
      <c r="H824" s="40">
        <v>200.71</v>
      </c>
      <c r="I824" s="22" t="s">
        <v>1749</v>
      </c>
      <c r="J824" s="1"/>
    </row>
    <row r="825" spans="1:10" x14ac:dyDescent="0.25">
      <c r="A825" s="142">
        <v>8</v>
      </c>
      <c r="B825" s="24"/>
      <c r="C825" s="63"/>
      <c r="D825" s="21" t="s">
        <v>1691</v>
      </c>
      <c r="E825" s="103" t="s">
        <v>1688</v>
      </c>
      <c r="F825" s="16">
        <v>42.2</v>
      </c>
      <c r="G825" s="16">
        <v>0</v>
      </c>
      <c r="H825" s="40">
        <v>42.2</v>
      </c>
      <c r="I825" s="22" t="s">
        <v>1750</v>
      </c>
      <c r="J825" s="1"/>
    </row>
    <row r="826" spans="1:10" x14ac:dyDescent="0.25">
      <c r="A826" s="142">
        <v>9</v>
      </c>
      <c r="B826" s="24"/>
      <c r="C826" s="63"/>
      <c r="D826" s="21" t="s">
        <v>1693</v>
      </c>
      <c r="E826" s="103" t="s">
        <v>1690</v>
      </c>
      <c r="F826" s="16">
        <v>86.57</v>
      </c>
      <c r="G826" s="16">
        <v>12.709999999999994</v>
      </c>
      <c r="H826" s="40">
        <v>73.86</v>
      </c>
      <c r="I826" s="22" t="s">
        <v>1751</v>
      </c>
      <c r="J826" s="1"/>
    </row>
    <row r="827" spans="1:10" x14ac:dyDescent="0.25">
      <c r="A827" s="142">
        <v>10</v>
      </c>
      <c r="B827" s="24"/>
      <c r="C827" s="63"/>
      <c r="D827" s="21" t="s">
        <v>1695</v>
      </c>
      <c r="E827" s="103" t="s">
        <v>1692</v>
      </c>
      <c r="F827" s="16">
        <v>25.53</v>
      </c>
      <c r="G827" s="16">
        <v>0</v>
      </c>
      <c r="H827" s="40">
        <v>25.53</v>
      </c>
      <c r="I827" s="17" t="s">
        <v>1752</v>
      </c>
      <c r="J827" s="1"/>
    </row>
    <row r="828" spans="1:10" x14ac:dyDescent="0.25">
      <c r="A828" s="142">
        <v>11</v>
      </c>
      <c r="B828" s="24"/>
      <c r="C828" s="63"/>
      <c r="D828" s="21" t="s">
        <v>1697</v>
      </c>
      <c r="E828" s="103" t="s">
        <v>1694</v>
      </c>
      <c r="F828" s="16">
        <v>662.64</v>
      </c>
      <c r="G828" s="16">
        <v>113.15999999999997</v>
      </c>
      <c r="H828" s="40">
        <v>549.48</v>
      </c>
      <c r="I828" s="22" t="s">
        <v>1753</v>
      </c>
      <c r="J828" s="1"/>
    </row>
    <row r="829" spans="1:10" x14ac:dyDescent="0.25">
      <c r="A829" s="142">
        <v>12</v>
      </c>
      <c r="B829" s="24"/>
      <c r="C829" s="63"/>
      <c r="D829" s="21" t="s">
        <v>1701</v>
      </c>
      <c r="E829" s="103" t="s">
        <v>1549</v>
      </c>
      <c r="F829" s="16">
        <v>230.32</v>
      </c>
      <c r="G829" s="16">
        <v>0</v>
      </c>
      <c r="H829" s="40">
        <v>230.32</v>
      </c>
      <c r="I829" s="22" t="s">
        <v>1754</v>
      </c>
      <c r="J829" s="1"/>
    </row>
    <row r="830" spans="1:10" x14ac:dyDescent="0.25">
      <c r="A830" s="142">
        <v>13</v>
      </c>
      <c r="B830" s="24"/>
      <c r="C830" s="63"/>
      <c r="D830" s="21" t="s">
        <v>1703</v>
      </c>
      <c r="E830" s="103" t="s">
        <v>1696</v>
      </c>
      <c r="F830" s="16">
        <v>54.11</v>
      </c>
      <c r="G830" s="16">
        <v>7.1599999999999966</v>
      </c>
      <c r="H830" s="40">
        <v>46.95</v>
      </c>
      <c r="I830" s="22" t="s">
        <v>1755</v>
      </c>
      <c r="J830" s="1"/>
    </row>
    <row r="831" spans="1:10" x14ac:dyDescent="0.25">
      <c r="A831" s="142">
        <v>14</v>
      </c>
      <c r="B831" s="24"/>
      <c r="C831" s="63"/>
      <c r="D831" s="21" t="s">
        <v>1756</v>
      </c>
      <c r="E831" s="103" t="s">
        <v>1757</v>
      </c>
      <c r="F831" s="16">
        <v>23.58</v>
      </c>
      <c r="G831" s="16">
        <v>0</v>
      </c>
      <c r="H831" s="40">
        <v>23.58</v>
      </c>
      <c r="I831" s="22" t="s">
        <v>1758</v>
      </c>
      <c r="J831" s="1"/>
    </row>
    <row r="832" spans="1:10" ht="30" x14ac:dyDescent="0.25">
      <c r="A832" s="142">
        <v>15</v>
      </c>
      <c r="B832" s="24"/>
      <c r="C832" s="63"/>
      <c r="D832" s="21" t="s">
        <v>1705</v>
      </c>
      <c r="E832" s="103" t="s">
        <v>1700</v>
      </c>
      <c r="F832" s="16">
        <v>1498.32</v>
      </c>
      <c r="G832" s="16">
        <v>3.999999999996362E-2</v>
      </c>
      <c r="H832" s="40">
        <v>1498.28</v>
      </c>
      <c r="I832" s="22" t="s">
        <v>1759</v>
      </c>
      <c r="J832" s="1"/>
    </row>
    <row r="833" spans="1:12" x14ac:dyDescent="0.25">
      <c r="A833" s="142">
        <v>16</v>
      </c>
      <c r="B833" s="24"/>
      <c r="C833" s="63"/>
      <c r="D833" s="21" t="s">
        <v>1707</v>
      </c>
      <c r="E833" s="103" t="s">
        <v>1702</v>
      </c>
      <c r="F833" s="16">
        <v>71.06</v>
      </c>
      <c r="G833" s="16">
        <v>6.1099999999999994</v>
      </c>
      <c r="H833" s="40">
        <v>64.95</v>
      </c>
      <c r="I833" s="22" t="s">
        <v>1760</v>
      </c>
      <c r="J833" s="1"/>
      <c r="K833" s="1"/>
      <c r="L833" s="1"/>
    </row>
    <row r="834" spans="1:12" x14ac:dyDescent="0.25">
      <c r="A834" s="142">
        <v>17</v>
      </c>
      <c r="B834" s="24"/>
      <c r="C834" s="63"/>
      <c r="D834" s="21" t="s">
        <v>1709</v>
      </c>
      <c r="E834" s="103" t="s">
        <v>1704</v>
      </c>
      <c r="F834" s="16">
        <v>135.22999999999999</v>
      </c>
      <c r="G834" s="16">
        <v>0</v>
      </c>
      <c r="H834" s="40">
        <v>135.22999999999999</v>
      </c>
      <c r="I834" s="22" t="s">
        <v>1761</v>
      </c>
      <c r="J834" s="1"/>
      <c r="K834" s="1"/>
      <c r="L834" s="1"/>
    </row>
    <row r="835" spans="1:12" x14ac:dyDescent="0.25">
      <c r="A835" s="142">
        <v>18</v>
      </c>
      <c r="B835" s="25"/>
      <c r="C835" s="63"/>
      <c r="D835" s="19" t="s">
        <v>1711</v>
      </c>
      <c r="E835" s="23" t="s">
        <v>1706</v>
      </c>
      <c r="F835" s="51">
        <v>27.56</v>
      </c>
      <c r="G835" s="51">
        <v>0</v>
      </c>
      <c r="H835" s="71">
        <v>27.56</v>
      </c>
      <c r="I835" s="22" t="s">
        <v>1762</v>
      </c>
      <c r="J835" s="1"/>
      <c r="K835" s="1"/>
      <c r="L835" s="1"/>
    </row>
    <row r="836" spans="1:12" x14ac:dyDescent="0.25">
      <c r="A836" s="142">
        <v>19</v>
      </c>
      <c r="B836" s="23"/>
      <c r="C836" s="20"/>
      <c r="D836" s="21" t="s">
        <v>1735</v>
      </c>
      <c r="E836" s="103" t="s">
        <v>1708</v>
      </c>
      <c r="F836" s="16">
        <v>1277.52</v>
      </c>
      <c r="G836" s="16">
        <v>427.24</v>
      </c>
      <c r="H836" s="40">
        <v>850.28</v>
      </c>
      <c r="I836" s="22" t="s">
        <v>1763</v>
      </c>
      <c r="J836" s="1"/>
      <c r="K836" s="1"/>
      <c r="L836" s="1"/>
    </row>
    <row r="837" spans="1:12" x14ac:dyDescent="0.25">
      <c r="A837" s="142">
        <v>20</v>
      </c>
      <c r="B837" s="24"/>
      <c r="C837" s="63"/>
      <c r="D837" s="21" t="s">
        <v>1737</v>
      </c>
      <c r="E837" s="103" t="s">
        <v>1710</v>
      </c>
      <c r="F837" s="16">
        <v>43.54</v>
      </c>
      <c r="G837" s="16">
        <v>0</v>
      </c>
      <c r="H837" s="40">
        <v>43.54</v>
      </c>
      <c r="I837" s="22" t="s">
        <v>1764</v>
      </c>
      <c r="J837" s="1"/>
      <c r="K837" s="1"/>
      <c r="L837" s="1"/>
    </row>
    <row r="838" spans="1:12" x14ac:dyDescent="0.25">
      <c r="A838" s="142">
        <v>21</v>
      </c>
      <c r="B838" s="25"/>
      <c r="C838" s="64"/>
      <c r="D838" s="21" t="s">
        <v>1738</v>
      </c>
      <c r="E838" s="103" t="s">
        <v>1712</v>
      </c>
      <c r="F838" s="16">
        <v>23.58</v>
      </c>
      <c r="G838" s="16">
        <v>0</v>
      </c>
      <c r="H838" s="40">
        <v>23.58</v>
      </c>
      <c r="I838" s="22" t="s">
        <v>1765</v>
      </c>
      <c r="J838" s="1"/>
      <c r="K838" s="1"/>
      <c r="L838" s="1"/>
    </row>
    <row r="839" spans="1:12" x14ac:dyDescent="0.25">
      <c r="A839" s="148"/>
      <c r="B839" s="47"/>
      <c r="C839" s="47"/>
      <c r="D839" s="47"/>
      <c r="E839" s="47"/>
      <c r="F839" s="16">
        <v>7318.4299999999994</v>
      </c>
      <c r="G839" s="16">
        <v>1099.4899999999998</v>
      </c>
      <c r="H839" s="16">
        <v>6218.94</v>
      </c>
      <c r="I839" s="52"/>
      <c r="J839" s="1"/>
      <c r="K839" s="1"/>
      <c r="L839" s="36" t="s">
        <v>1713</v>
      </c>
    </row>
    <row r="841" spans="1:12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45" x14ac:dyDescent="0.25">
      <c r="A842" s="136" t="s">
        <v>1397</v>
      </c>
      <c r="B842" s="29" t="s">
        <v>3</v>
      </c>
      <c r="C842" s="29" t="s">
        <v>1766</v>
      </c>
      <c r="D842" s="29" t="s">
        <v>4</v>
      </c>
      <c r="E842" s="102" t="s">
        <v>5</v>
      </c>
      <c r="F842" s="11" t="s">
        <v>127</v>
      </c>
      <c r="G842" s="11" t="s">
        <v>128</v>
      </c>
      <c r="H842" s="12" t="s">
        <v>129</v>
      </c>
      <c r="I842" s="29" t="s">
        <v>9</v>
      </c>
      <c r="J842" s="1"/>
      <c r="K842" s="1"/>
      <c r="L842" s="1"/>
    </row>
    <row r="843" spans="1:12" x14ac:dyDescent="0.25">
      <c r="A843" s="137">
        <v>1</v>
      </c>
      <c r="B843" s="26" t="s">
        <v>16</v>
      </c>
      <c r="C843" s="65" t="s">
        <v>1767</v>
      </c>
      <c r="D843" s="21" t="s">
        <v>1768</v>
      </c>
      <c r="E843" s="117" t="s">
        <v>1769</v>
      </c>
      <c r="F843" s="72">
        <v>39.58</v>
      </c>
      <c r="G843" s="16">
        <v>0</v>
      </c>
      <c r="H843" s="40">
        <v>39.58</v>
      </c>
      <c r="I843" s="17" t="s">
        <v>1770</v>
      </c>
      <c r="J843" s="1"/>
      <c r="K843" s="1"/>
      <c r="L843" s="1"/>
    </row>
    <row r="844" spans="1:12" x14ac:dyDescent="0.25">
      <c r="A844" s="137">
        <v>2</v>
      </c>
      <c r="B844" s="27"/>
      <c r="C844" s="65" t="s">
        <v>1771</v>
      </c>
      <c r="D844" s="21" t="s">
        <v>1772</v>
      </c>
      <c r="E844" s="117" t="s">
        <v>1773</v>
      </c>
      <c r="F844" s="72">
        <v>26.69</v>
      </c>
      <c r="G844" s="16">
        <v>0</v>
      </c>
      <c r="H844" s="40">
        <v>26.69</v>
      </c>
      <c r="I844" s="17" t="s">
        <v>1774</v>
      </c>
      <c r="J844" s="1"/>
      <c r="K844" s="1"/>
      <c r="L844" s="1"/>
    </row>
    <row r="845" spans="1:12" x14ac:dyDescent="0.25">
      <c r="A845" s="137">
        <v>3</v>
      </c>
      <c r="B845" s="27"/>
      <c r="C845" s="66" t="s">
        <v>1775</v>
      </c>
      <c r="D845" s="21" t="s">
        <v>1776</v>
      </c>
      <c r="E845" s="117" t="s">
        <v>1777</v>
      </c>
      <c r="F845" s="72">
        <v>75.13</v>
      </c>
      <c r="G845" s="16">
        <v>49.599999999999994</v>
      </c>
      <c r="H845" s="40">
        <v>25.53</v>
      </c>
      <c r="I845" s="17" t="s">
        <v>1778</v>
      </c>
      <c r="J845" s="1"/>
      <c r="K845" s="1"/>
      <c r="L845" s="1"/>
    </row>
    <row r="846" spans="1:12" x14ac:dyDescent="0.25">
      <c r="A846" s="137">
        <v>4</v>
      </c>
      <c r="B846" s="27"/>
      <c r="C846" s="65" t="s">
        <v>1779</v>
      </c>
      <c r="D846" s="82" t="s">
        <v>1780</v>
      </c>
      <c r="E846" s="117" t="s">
        <v>1781</v>
      </c>
      <c r="F846" s="72">
        <v>45.7</v>
      </c>
      <c r="G846" s="16">
        <v>7.0500000000000043</v>
      </c>
      <c r="H846" s="40">
        <v>38.65</v>
      </c>
      <c r="I846" s="17" t="s">
        <v>1782</v>
      </c>
      <c r="J846" s="1"/>
      <c r="K846" s="1"/>
      <c r="L846" s="1"/>
    </row>
    <row r="847" spans="1:12" x14ac:dyDescent="0.25">
      <c r="A847" s="137">
        <v>5</v>
      </c>
      <c r="B847" s="27"/>
      <c r="C847" s="65" t="s">
        <v>1783</v>
      </c>
      <c r="D847" s="82" t="s">
        <v>1784</v>
      </c>
      <c r="E847" s="117" t="s">
        <v>1785</v>
      </c>
      <c r="F847" s="72">
        <v>70.78</v>
      </c>
      <c r="G847" s="16">
        <v>0</v>
      </c>
      <c r="H847" s="40">
        <v>70.78</v>
      </c>
      <c r="I847" s="17" t="s">
        <v>1786</v>
      </c>
      <c r="J847" s="1"/>
      <c r="K847" s="1"/>
      <c r="L847" s="1"/>
    </row>
    <row r="848" spans="1:12" x14ac:dyDescent="0.25">
      <c r="A848" s="137">
        <v>6</v>
      </c>
      <c r="B848" s="27"/>
      <c r="C848" s="66" t="s">
        <v>1787</v>
      </c>
      <c r="D848" s="82" t="s">
        <v>1788</v>
      </c>
      <c r="E848" s="117" t="s">
        <v>1789</v>
      </c>
      <c r="F848" s="72">
        <v>103.83</v>
      </c>
      <c r="G848" s="16">
        <v>16.439999999999998</v>
      </c>
      <c r="H848" s="40">
        <v>87.39</v>
      </c>
      <c r="I848" s="17" t="s">
        <v>1790</v>
      </c>
      <c r="J848" s="1"/>
      <c r="K848" s="1"/>
      <c r="L848" s="1"/>
    </row>
    <row r="849" spans="1:9" x14ac:dyDescent="0.25">
      <c r="A849" s="137">
        <v>7</v>
      </c>
      <c r="B849" s="27"/>
      <c r="C849" s="65" t="s">
        <v>1791</v>
      </c>
      <c r="D849" s="82" t="s">
        <v>1792</v>
      </c>
      <c r="E849" s="117" t="s">
        <v>1793</v>
      </c>
      <c r="F849" s="72">
        <v>36.54</v>
      </c>
      <c r="G849" s="16">
        <v>0</v>
      </c>
      <c r="H849" s="40">
        <v>36.54</v>
      </c>
      <c r="I849" s="17" t="s">
        <v>1794</v>
      </c>
    </row>
    <row r="850" spans="1:9" x14ac:dyDescent="0.25">
      <c r="A850" s="137">
        <v>8</v>
      </c>
      <c r="B850" s="27"/>
      <c r="C850" s="65" t="s">
        <v>1795</v>
      </c>
      <c r="D850" s="82" t="s">
        <v>1796</v>
      </c>
      <c r="E850" s="117" t="s">
        <v>1797</v>
      </c>
      <c r="F850" s="72">
        <v>45.65</v>
      </c>
      <c r="G850" s="16">
        <v>5.519999999999996</v>
      </c>
      <c r="H850" s="40">
        <v>40.130000000000003</v>
      </c>
      <c r="I850" s="17" t="s">
        <v>1798</v>
      </c>
    </row>
    <row r="851" spans="1:9" x14ac:dyDescent="0.25">
      <c r="A851" s="137">
        <v>9</v>
      </c>
      <c r="B851" s="27"/>
      <c r="C851" s="65" t="s">
        <v>1799</v>
      </c>
      <c r="D851" s="82" t="s">
        <v>1800</v>
      </c>
      <c r="E851" s="117" t="s">
        <v>1801</v>
      </c>
      <c r="F851" s="72">
        <v>64.91</v>
      </c>
      <c r="G851" s="16">
        <v>12.149999999999999</v>
      </c>
      <c r="H851" s="40">
        <v>52.76</v>
      </c>
      <c r="I851" s="17" t="s">
        <v>1802</v>
      </c>
    </row>
    <row r="852" spans="1:9" x14ac:dyDescent="0.25">
      <c r="A852" s="137">
        <v>10</v>
      </c>
      <c r="B852" s="27"/>
      <c r="C852" s="65" t="s">
        <v>1803</v>
      </c>
      <c r="D852" s="82" t="s">
        <v>1804</v>
      </c>
      <c r="E852" s="117" t="s">
        <v>1805</v>
      </c>
      <c r="F852" s="72">
        <v>38.53</v>
      </c>
      <c r="G852" s="16">
        <v>3.730000000000004</v>
      </c>
      <c r="H852" s="40">
        <v>34.799999999999997</v>
      </c>
      <c r="I852" s="17" t="s">
        <v>1806</v>
      </c>
    </row>
    <row r="853" spans="1:9" x14ac:dyDescent="0.25">
      <c r="A853" s="137">
        <v>11</v>
      </c>
      <c r="B853" s="27"/>
      <c r="C853" s="65" t="s">
        <v>1807</v>
      </c>
      <c r="D853" s="82" t="s">
        <v>1808</v>
      </c>
      <c r="E853" s="117" t="s">
        <v>1809</v>
      </c>
      <c r="F853" s="72">
        <v>42.2</v>
      </c>
      <c r="G853" s="16">
        <v>0</v>
      </c>
      <c r="H853" s="40">
        <v>42.2</v>
      </c>
      <c r="I853" s="17" t="s">
        <v>1810</v>
      </c>
    </row>
    <row r="854" spans="1:9" x14ac:dyDescent="0.25">
      <c r="A854" s="137">
        <v>12</v>
      </c>
      <c r="B854" s="27"/>
      <c r="C854" s="65" t="s">
        <v>1811</v>
      </c>
      <c r="D854" s="82" t="s">
        <v>1812</v>
      </c>
      <c r="E854" s="117" t="s">
        <v>1813</v>
      </c>
      <c r="F854" s="72">
        <v>84.75</v>
      </c>
      <c r="G854" s="16">
        <v>13.189999999999998</v>
      </c>
      <c r="H854" s="40">
        <v>71.56</v>
      </c>
      <c r="I854" s="17" t="s">
        <v>1814</v>
      </c>
    </row>
    <row r="855" spans="1:9" x14ac:dyDescent="0.25">
      <c r="A855" s="137">
        <v>13</v>
      </c>
      <c r="B855" s="27"/>
      <c r="C855" s="66" t="s">
        <v>1815</v>
      </c>
      <c r="D855" s="82" t="s">
        <v>1816</v>
      </c>
      <c r="E855" s="117" t="s">
        <v>1817</v>
      </c>
      <c r="F855" s="72">
        <v>1230.6300000000001</v>
      </c>
      <c r="G855" s="16">
        <v>249.60000000000014</v>
      </c>
      <c r="H855" s="40">
        <v>981.03</v>
      </c>
      <c r="I855" s="17" t="s">
        <v>1818</v>
      </c>
    </row>
    <row r="856" spans="1:9" x14ac:dyDescent="0.25">
      <c r="A856" s="137">
        <v>14</v>
      </c>
      <c r="B856" s="27"/>
      <c r="C856" s="65" t="s">
        <v>1819</v>
      </c>
      <c r="D856" s="82" t="s">
        <v>1820</v>
      </c>
      <c r="E856" s="117" t="s">
        <v>1821</v>
      </c>
      <c r="F856" s="72">
        <v>23.68</v>
      </c>
      <c r="G856" s="16">
        <v>0</v>
      </c>
      <c r="H856" s="40">
        <v>23.68</v>
      </c>
      <c r="I856" s="17" t="s">
        <v>1822</v>
      </c>
    </row>
    <row r="857" spans="1:9" x14ac:dyDescent="0.25">
      <c r="A857" s="137">
        <v>15</v>
      </c>
      <c r="B857" s="27"/>
      <c r="C857" s="17" t="s">
        <v>1823</v>
      </c>
      <c r="D857" s="21" t="s">
        <v>1824</v>
      </c>
      <c r="E857" s="103" t="s">
        <v>1825</v>
      </c>
      <c r="F857" s="16">
        <v>118.93</v>
      </c>
      <c r="G857" s="16">
        <v>0</v>
      </c>
      <c r="H857" s="40">
        <v>118.93</v>
      </c>
      <c r="I857" s="17" t="s">
        <v>1826</v>
      </c>
    </row>
    <row r="858" spans="1:9" x14ac:dyDescent="0.25">
      <c r="A858" s="137">
        <v>16</v>
      </c>
      <c r="B858" s="27"/>
      <c r="C858" s="65" t="s">
        <v>1827</v>
      </c>
      <c r="D858" s="82" t="s">
        <v>1828</v>
      </c>
      <c r="E858" s="117" t="s">
        <v>1829</v>
      </c>
      <c r="F858" s="72">
        <v>23.58</v>
      </c>
      <c r="G858" s="16">
        <v>0</v>
      </c>
      <c r="H858" s="40">
        <v>23.58</v>
      </c>
      <c r="I858" s="17" t="s">
        <v>1830</v>
      </c>
    </row>
    <row r="859" spans="1:9" x14ac:dyDescent="0.25">
      <c r="A859" s="137">
        <v>17</v>
      </c>
      <c r="B859" s="27"/>
      <c r="C859" s="65" t="s">
        <v>1831</v>
      </c>
      <c r="D859" s="82" t="s">
        <v>1832</v>
      </c>
      <c r="E859" s="117" t="s">
        <v>1833</v>
      </c>
      <c r="F859" s="72">
        <v>44.44</v>
      </c>
      <c r="G859" s="16">
        <v>0</v>
      </c>
      <c r="H859" s="40">
        <v>44.44</v>
      </c>
      <c r="I859" s="17" t="s">
        <v>1834</v>
      </c>
    </row>
    <row r="860" spans="1:9" x14ac:dyDescent="0.25">
      <c r="A860" s="137">
        <v>18</v>
      </c>
      <c r="B860" s="27"/>
      <c r="C860" s="66" t="s">
        <v>1835</v>
      </c>
      <c r="D860" s="82" t="s">
        <v>1836</v>
      </c>
      <c r="E860" s="117" t="s">
        <v>1837</v>
      </c>
      <c r="F860" s="72">
        <v>325.33999999999997</v>
      </c>
      <c r="G860" s="16">
        <v>43.69</v>
      </c>
      <c r="H860" s="40">
        <v>281.64999999999998</v>
      </c>
      <c r="I860" s="17" t="s">
        <v>1838</v>
      </c>
    </row>
    <row r="861" spans="1:9" x14ac:dyDescent="0.25">
      <c r="A861" s="137">
        <v>19</v>
      </c>
      <c r="B861" s="27"/>
      <c r="C861" s="65" t="s">
        <v>1839</v>
      </c>
      <c r="D861" s="82" t="s">
        <v>1840</v>
      </c>
      <c r="E861" s="117" t="s">
        <v>1841</v>
      </c>
      <c r="F861" s="72">
        <v>48.05</v>
      </c>
      <c r="G861" s="16">
        <v>6.1099999999999994</v>
      </c>
      <c r="H861" s="40">
        <v>41.94</v>
      </c>
      <c r="I861" s="17" t="s">
        <v>1842</v>
      </c>
    </row>
    <row r="862" spans="1:9" x14ac:dyDescent="0.25">
      <c r="A862" s="137">
        <v>20</v>
      </c>
      <c r="B862" s="27"/>
      <c r="C862" s="65" t="s">
        <v>1843</v>
      </c>
      <c r="D862" s="82" t="s">
        <v>1844</v>
      </c>
      <c r="E862" s="117" t="s">
        <v>1845</v>
      </c>
      <c r="F862" s="72">
        <v>74.42</v>
      </c>
      <c r="G862" s="16">
        <v>12.71</v>
      </c>
      <c r="H862" s="40">
        <v>61.71</v>
      </c>
      <c r="I862" s="17" t="s">
        <v>1846</v>
      </c>
    </row>
    <row r="863" spans="1:9" x14ac:dyDescent="0.25">
      <c r="A863" s="137">
        <v>21</v>
      </c>
      <c r="B863" s="27"/>
      <c r="C863" s="65" t="s">
        <v>1847</v>
      </c>
      <c r="D863" s="82" t="s">
        <v>1848</v>
      </c>
      <c r="E863" s="117" t="s">
        <v>1849</v>
      </c>
      <c r="F863" s="72">
        <v>69.62</v>
      </c>
      <c r="G863" s="16">
        <v>6.1200000000000045</v>
      </c>
      <c r="H863" s="40">
        <v>63.5</v>
      </c>
      <c r="I863" s="17" t="s">
        <v>1850</v>
      </c>
    </row>
    <row r="864" spans="1:9" x14ac:dyDescent="0.25">
      <c r="A864" s="137">
        <v>22</v>
      </c>
      <c r="B864" s="27"/>
      <c r="C864" s="66" t="s">
        <v>1851</v>
      </c>
      <c r="D864" s="82" t="s">
        <v>1852</v>
      </c>
      <c r="E864" s="117" t="s">
        <v>1853</v>
      </c>
      <c r="F864" s="72">
        <v>209.28</v>
      </c>
      <c r="G864" s="16">
        <v>0.12000000000000455</v>
      </c>
      <c r="H864" s="40">
        <v>209.16</v>
      </c>
      <c r="I864" s="17" t="s">
        <v>1854</v>
      </c>
    </row>
    <row r="865" spans="1:9" x14ac:dyDescent="0.25">
      <c r="A865" s="137">
        <v>23</v>
      </c>
      <c r="B865" s="27"/>
      <c r="C865" s="65" t="s">
        <v>1855</v>
      </c>
      <c r="D865" s="82" t="s">
        <v>1856</v>
      </c>
      <c r="E865" s="117" t="s">
        <v>1857</v>
      </c>
      <c r="F865" s="72">
        <v>514.91</v>
      </c>
      <c r="G865" s="16">
        <v>401.78999999999996</v>
      </c>
      <c r="H865" s="40">
        <v>113.12</v>
      </c>
      <c r="I865" s="17" t="s">
        <v>1858</v>
      </c>
    </row>
    <row r="866" spans="1:9" x14ac:dyDescent="0.25">
      <c r="A866" s="137">
        <v>24</v>
      </c>
      <c r="B866" s="27"/>
      <c r="C866" s="65" t="s">
        <v>1859</v>
      </c>
      <c r="D866" s="82" t="s">
        <v>1860</v>
      </c>
      <c r="E866" s="117" t="s">
        <v>1861</v>
      </c>
      <c r="F866" s="72">
        <v>23.58</v>
      </c>
      <c r="G866" s="16">
        <v>0</v>
      </c>
      <c r="H866" s="40">
        <v>23.58</v>
      </c>
      <c r="I866" s="17" t="s">
        <v>1862</v>
      </c>
    </row>
    <row r="867" spans="1:9" x14ac:dyDescent="0.25">
      <c r="A867" s="137">
        <v>25</v>
      </c>
      <c r="B867" s="27"/>
      <c r="C867" s="66" t="s">
        <v>1863</v>
      </c>
      <c r="D867" s="82" t="s">
        <v>1864</v>
      </c>
      <c r="E867" s="117" t="s">
        <v>1865</v>
      </c>
      <c r="F867" s="72">
        <v>23.58</v>
      </c>
      <c r="G867" s="16">
        <v>0</v>
      </c>
      <c r="H867" s="40">
        <v>23.58</v>
      </c>
      <c r="I867" s="17" t="s">
        <v>1866</v>
      </c>
    </row>
    <row r="868" spans="1:9" x14ac:dyDescent="0.25">
      <c r="A868" s="137">
        <v>26</v>
      </c>
      <c r="B868" s="27"/>
      <c r="C868" s="65" t="s">
        <v>1867</v>
      </c>
      <c r="D868" s="82" t="s">
        <v>1868</v>
      </c>
      <c r="E868" s="117" t="s">
        <v>1869</v>
      </c>
      <c r="F868" s="72">
        <v>119.08</v>
      </c>
      <c r="G868" s="16">
        <v>26.36</v>
      </c>
      <c r="H868" s="40">
        <v>92.72</v>
      </c>
      <c r="I868" s="17" t="s">
        <v>1870</v>
      </c>
    </row>
    <row r="869" spans="1:9" x14ac:dyDescent="0.25">
      <c r="A869" s="137">
        <v>27</v>
      </c>
      <c r="B869" s="27"/>
      <c r="C869" s="65" t="s">
        <v>1871</v>
      </c>
      <c r="D869" s="82" t="s">
        <v>1872</v>
      </c>
      <c r="E869" s="117" t="s">
        <v>1873</v>
      </c>
      <c r="F869" s="72">
        <v>23.58</v>
      </c>
      <c r="G869" s="16">
        <v>0</v>
      </c>
      <c r="H869" s="40">
        <v>23.58</v>
      </c>
      <c r="I869" s="17" t="s">
        <v>1874</v>
      </c>
    </row>
    <row r="870" spans="1:9" x14ac:dyDescent="0.25">
      <c r="A870" s="137">
        <v>28</v>
      </c>
      <c r="B870" s="27"/>
      <c r="C870" s="65" t="s">
        <v>1875</v>
      </c>
      <c r="D870" s="82" t="s">
        <v>1876</v>
      </c>
      <c r="E870" s="117" t="s">
        <v>1877</v>
      </c>
      <c r="F870" s="72">
        <v>45.65</v>
      </c>
      <c r="G870" s="16">
        <v>5.519999999999996</v>
      </c>
      <c r="H870" s="40">
        <v>40.130000000000003</v>
      </c>
      <c r="I870" s="17" t="s">
        <v>1878</v>
      </c>
    </row>
    <row r="871" spans="1:9" x14ac:dyDescent="0.25">
      <c r="A871" s="137">
        <v>29</v>
      </c>
      <c r="B871" s="27"/>
      <c r="C871" s="65" t="s">
        <v>1879</v>
      </c>
      <c r="D871" s="82" t="s">
        <v>1880</v>
      </c>
      <c r="E871" s="117" t="s">
        <v>1881</v>
      </c>
      <c r="F871" s="72">
        <v>45.65</v>
      </c>
      <c r="G871" s="16">
        <v>5.509999999999998</v>
      </c>
      <c r="H871" s="40">
        <v>40.14</v>
      </c>
      <c r="I871" s="17" t="s">
        <v>1882</v>
      </c>
    </row>
    <row r="872" spans="1:9" x14ac:dyDescent="0.25">
      <c r="A872" s="137">
        <v>30</v>
      </c>
      <c r="B872" s="28"/>
      <c r="C872" s="17" t="s">
        <v>1883</v>
      </c>
      <c r="D872" s="3" t="s">
        <v>1884</v>
      </c>
      <c r="E872" s="115" t="s">
        <v>1885</v>
      </c>
      <c r="F872" s="16">
        <v>142.88</v>
      </c>
      <c r="G872" s="16">
        <v>44.11999999999999</v>
      </c>
      <c r="H872" s="40">
        <v>98.76</v>
      </c>
      <c r="I872" s="17" t="s">
        <v>1886</v>
      </c>
    </row>
    <row r="873" spans="1:9" x14ac:dyDescent="0.25">
      <c r="A873" s="137">
        <v>31</v>
      </c>
      <c r="B873" s="22"/>
      <c r="C873" s="17" t="s">
        <v>1887</v>
      </c>
      <c r="D873" s="3" t="s">
        <v>1888</v>
      </c>
      <c r="E873" s="115" t="s">
        <v>1889</v>
      </c>
      <c r="F873" s="16">
        <v>23.58</v>
      </c>
      <c r="G873" s="16">
        <v>0</v>
      </c>
      <c r="H873" s="40">
        <v>23.58</v>
      </c>
      <c r="I873" s="17" t="s">
        <v>1890</v>
      </c>
    </row>
    <row r="874" spans="1:9" x14ac:dyDescent="0.25">
      <c r="A874" s="148"/>
      <c r="B874" s="60"/>
      <c r="C874" s="60"/>
      <c r="D874" s="47"/>
      <c r="E874" s="116"/>
      <c r="F874" s="16">
        <v>3804.7500000000005</v>
      </c>
      <c r="G874" s="16">
        <v>909.33000000000015</v>
      </c>
      <c r="H874" s="40">
        <v>2895.4199999999996</v>
      </c>
      <c r="I874" s="1"/>
    </row>
    <row r="875" spans="1:9" x14ac:dyDescent="0.25">
      <c r="A875" s="146"/>
      <c r="B875" s="44"/>
      <c r="C875" s="44"/>
      <c r="D875" s="42"/>
      <c r="E875" s="109"/>
      <c r="F875" s="43"/>
      <c r="G875" s="43"/>
      <c r="H875" s="45"/>
      <c r="I875" s="1"/>
    </row>
    <row r="876" spans="1:9" x14ac:dyDescent="0.25">
      <c r="B876" s="18"/>
      <c r="C876" s="18"/>
      <c r="D876" s="1"/>
      <c r="E876" s="1"/>
      <c r="F876" s="1"/>
      <c r="G876" s="10"/>
      <c r="H876" s="1"/>
      <c r="I876" s="1"/>
    </row>
    <row r="877" spans="1:9" ht="45" x14ac:dyDescent="0.25">
      <c r="A877" s="136" t="s">
        <v>1397</v>
      </c>
      <c r="B877" s="29" t="s">
        <v>3</v>
      </c>
      <c r="C877" s="29" t="s">
        <v>1766</v>
      </c>
      <c r="D877" s="29" t="s">
        <v>4</v>
      </c>
      <c r="E877" s="102" t="s">
        <v>5</v>
      </c>
      <c r="F877" s="11" t="s">
        <v>127</v>
      </c>
      <c r="G877" s="11" t="s">
        <v>128</v>
      </c>
      <c r="H877" s="12" t="s">
        <v>129</v>
      </c>
      <c r="I877" s="29" t="s">
        <v>9</v>
      </c>
    </row>
    <row r="878" spans="1:9" x14ac:dyDescent="0.25">
      <c r="A878" s="137">
        <v>1</v>
      </c>
      <c r="B878" s="17" t="s">
        <v>1390</v>
      </c>
      <c r="C878" s="17" t="s">
        <v>1891</v>
      </c>
      <c r="D878" s="3" t="s">
        <v>1892</v>
      </c>
      <c r="E878" s="115" t="s">
        <v>1893</v>
      </c>
      <c r="F878" s="10">
        <v>73.52</v>
      </c>
      <c r="G878" s="16">
        <v>0</v>
      </c>
      <c r="H878" s="40">
        <v>73.52</v>
      </c>
      <c r="I878" s="17" t="s">
        <v>1894</v>
      </c>
    </row>
    <row r="879" spans="1:9" x14ac:dyDescent="0.25">
      <c r="A879" s="148"/>
      <c r="B879" s="60"/>
      <c r="C879" s="60"/>
      <c r="D879" s="47"/>
      <c r="E879" s="116"/>
      <c r="F879" s="16">
        <v>73.52</v>
      </c>
      <c r="G879" s="16">
        <v>0</v>
      </c>
      <c r="H879" s="16">
        <v>73.52</v>
      </c>
      <c r="I879" s="1"/>
    </row>
    <row r="880" spans="1:9" x14ac:dyDescent="0.25">
      <c r="B880" s="18"/>
      <c r="C880" s="18"/>
      <c r="D880" s="1"/>
      <c r="E880" s="1"/>
      <c r="F880" s="1"/>
      <c r="G880" s="10">
        <v>0</v>
      </c>
      <c r="H880" s="1"/>
      <c r="I880" s="1"/>
    </row>
    <row r="881" spans="1:9" ht="45" x14ac:dyDescent="0.25">
      <c r="A881" s="136" t="s">
        <v>1397</v>
      </c>
      <c r="B881" s="29" t="s">
        <v>3</v>
      </c>
      <c r="C881" s="29" t="s">
        <v>1766</v>
      </c>
      <c r="D881" s="29" t="s">
        <v>4</v>
      </c>
      <c r="E881" s="102" t="s">
        <v>5</v>
      </c>
      <c r="F881" s="11" t="s">
        <v>127</v>
      </c>
      <c r="G881" s="11" t="s">
        <v>128</v>
      </c>
      <c r="H881" s="12" t="s">
        <v>129</v>
      </c>
      <c r="I881" s="29" t="s">
        <v>9</v>
      </c>
    </row>
    <row r="882" spans="1:9" ht="30" x14ac:dyDescent="0.25">
      <c r="A882" s="137">
        <v>1</v>
      </c>
      <c r="B882" s="17" t="s">
        <v>1720</v>
      </c>
      <c r="C882" s="17" t="s">
        <v>1895</v>
      </c>
      <c r="D882" s="3" t="s">
        <v>1892</v>
      </c>
      <c r="E882" s="115" t="s">
        <v>1896</v>
      </c>
      <c r="F882" s="16">
        <v>23.58</v>
      </c>
      <c r="G882" s="16">
        <v>0</v>
      </c>
      <c r="H882" s="40">
        <v>23.58</v>
      </c>
      <c r="I882" s="17" t="s">
        <v>1897</v>
      </c>
    </row>
    <row r="883" spans="1:9" x14ac:dyDescent="0.25">
      <c r="A883" s="148"/>
      <c r="B883" s="60"/>
      <c r="C883" s="60"/>
      <c r="D883" s="47"/>
      <c r="E883" s="116"/>
      <c r="F883" s="16">
        <v>23.58</v>
      </c>
      <c r="G883" s="16">
        <v>0</v>
      </c>
      <c r="H883" s="16">
        <v>23.58</v>
      </c>
      <c r="I883" s="1"/>
    </row>
    <row r="884" spans="1:9" x14ac:dyDescent="0.25">
      <c r="B884" s="18"/>
      <c r="C884" s="18"/>
      <c r="D884" s="1"/>
      <c r="E884" s="1"/>
      <c r="F884" s="1"/>
      <c r="G884" s="10">
        <v>0</v>
      </c>
      <c r="H884" s="1"/>
      <c r="I884" s="1"/>
    </row>
    <row r="885" spans="1:9" x14ac:dyDescent="0.25">
      <c r="B885" s="18"/>
      <c r="C885" s="18"/>
      <c r="D885" s="1"/>
      <c r="E885" s="1"/>
      <c r="F885" s="1"/>
      <c r="G885" s="10">
        <v>0</v>
      </c>
      <c r="H885" s="1"/>
      <c r="I885" s="1"/>
    </row>
    <row r="886" spans="1:9" ht="45" x14ac:dyDescent="0.25">
      <c r="A886" s="136" t="s">
        <v>1397</v>
      </c>
      <c r="B886" s="29" t="s">
        <v>3</v>
      </c>
      <c r="C886" s="29" t="s">
        <v>1766</v>
      </c>
      <c r="D886" s="29" t="s">
        <v>1898</v>
      </c>
      <c r="E886" s="102" t="s">
        <v>5</v>
      </c>
      <c r="F886" s="11" t="s">
        <v>127</v>
      </c>
      <c r="G886" s="11" t="s">
        <v>128</v>
      </c>
      <c r="H886" s="12" t="s">
        <v>129</v>
      </c>
      <c r="I886" s="29" t="s">
        <v>9</v>
      </c>
    </row>
    <row r="887" spans="1:9" x14ac:dyDescent="0.25">
      <c r="A887" s="149">
        <v>1</v>
      </c>
      <c r="B887" s="74" t="s">
        <v>16</v>
      </c>
      <c r="C887" s="74" t="s">
        <v>1899</v>
      </c>
      <c r="D887" s="73">
        <v>30101</v>
      </c>
      <c r="E887" s="118" t="s">
        <v>1900</v>
      </c>
      <c r="F887" s="75">
        <v>53.9</v>
      </c>
      <c r="G887" s="75">
        <v>0</v>
      </c>
      <c r="H887" s="76">
        <v>53.9</v>
      </c>
      <c r="I887" s="74" t="s">
        <v>1901</v>
      </c>
    </row>
    <row r="888" spans="1:9" x14ac:dyDescent="0.25">
      <c r="A888" s="150"/>
      <c r="B888" s="78"/>
      <c r="C888" s="78"/>
      <c r="D888" s="79"/>
      <c r="E888" s="119"/>
      <c r="F888" s="75">
        <v>53.9</v>
      </c>
      <c r="G888" s="75">
        <v>0</v>
      </c>
      <c r="H888" s="75">
        <v>53.9</v>
      </c>
      <c r="I888" s="77"/>
    </row>
    <row r="889" spans="1:9" x14ac:dyDescent="0.25">
      <c r="B889" s="18"/>
      <c r="C889" s="18"/>
      <c r="D889" s="1"/>
      <c r="E889" s="1"/>
      <c r="F889" s="1"/>
      <c r="G889" s="10">
        <v>0</v>
      </c>
      <c r="H889" s="1"/>
      <c r="I889" s="1"/>
    </row>
    <row r="890" spans="1:9" x14ac:dyDescent="0.25">
      <c r="B890" s="18"/>
      <c r="C890" s="18"/>
      <c r="D890" s="1"/>
      <c r="E890" s="1"/>
      <c r="F890" s="1"/>
      <c r="G890" s="10">
        <v>0</v>
      </c>
      <c r="H890" s="1"/>
      <c r="I890" s="1"/>
    </row>
    <row r="891" spans="1:9" x14ac:dyDescent="0.25">
      <c r="B891" s="1"/>
      <c r="C891" s="1"/>
      <c r="D891" s="1"/>
      <c r="E891" s="1"/>
      <c r="F891" s="1"/>
      <c r="G891" s="10">
        <v>0</v>
      </c>
      <c r="H891" s="1"/>
      <c r="I891" s="1"/>
    </row>
    <row r="892" spans="1:9" ht="45" x14ac:dyDescent="0.25">
      <c r="A892" s="136" t="s">
        <v>1397</v>
      </c>
      <c r="B892" s="29" t="s">
        <v>3</v>
      </c>
      <c r="C892" s="29" t="s">
        <v>1766</v>
      </c>
      <c r="D892" s="29" t="s">
        <v>4</v>
      </c>
      <c r="E892" s="102" t="s">
        <v>5</v>
      </c>
      <c r="F892" s="11" t="s">
        <v>127</v>
      </c>
      <c r="G892" s="11" t="s">
        <v>128</v>
      </c>
      <c r="H892" s="12" t="s">
        <v>129</v>
      </c>
      <c r="I892" s="29" t="s">
        <v>9</v>
      </c>
    </row>
    <row r="893" spans="1:9" x14ac:dyDescent="0.25">
      <c r="A893" s="137">
        <v>1</v>
      </c>
      <c r="B893" s="26" t="s">
        <v>16</v>
      </c>
      <c r="C893" s="84" t="s">
        <v>1902</v>
      </c>
      <c r="D893" s="82" t="s">
        <v>1903</v>
      </c>
      <c r="E893" s="117" t="s">
        <v>1904</v>
      </c>
      <c r="F893" s="85">
        <v>34.49</v>
      </c>
      <c r="G893" s="16">
        <v>0</v>
      </c>
      <c r="H893" s="40">
        <v>34.49</v>
      </c>
      <c r="I893" s="17" t="s">
        <v>1905</v>
      </c>
    </row>
    <row r="894" spans="1:9" x14ac:dyDescent="0.25">
      <c r="A894" s="137">
        <v>2</v>
      </c>
      <c r="B894" s="27"/>
      <c r="C894" s="84" t="s">
        <v>1906</v>
      </c>
      <c r="D894" s="3" t="s">
        <v>1907</v>
      </c>
      <c r="E894" s="115" t="s">
        <v>1908</v>
      </c>
      <c r="F894" s="16">
        <v>34.49</v>
      </c>
      <c r="G894" s="16">
        <v>0</v>
      </c>
      <c r="H894" s="40">
        <v>34.49</v>
      </c>
      <c r="I894" s="17" t="s">
        <v>1909</v>
      </c>
    </row>
    <row r="895" spans="1:9" x14ac:dyDescent="0.25">
      <c r="A895" s="137">
        <v>3</v>
      </c>
      <c r="B895" s="27"/>
      <c r="C895" s="86" t="s">
        <v>1910</v>
      </c>
      <c r="D895" s="87" t="s">
        <v>1911</v>
      </c>
      <c r="E895" s="117" t="s">
        <v>1912</v>
      </c>
      <c r="F895" s="88">
        <v>30.63</v>
      </c>
      <c r="G895" s="16">
        <v>0</v>
      </c>
      <c r="H895" s="40">
        <v>30.63</v>
      </c>
      <c r="I895" s="17" t="s">
        <v>1913</v>
      </c>
    </row>
    <row r="896" spans="1:9" x14ac:dyDescent="0.25">
      <c r="A896" s="137">
        <v>4</v>
      </c>
      <c r="B896" s="27"/>
      <c r="C896" s="86" t="s">
        <v>1914</v>
      </c>
      <c r="D896" s="87" t="s">
        <v>1915</v>
      </c>
      <c r="E896" s="117" t="s">
        <v>1916</v>
      </c>
      <c r="F896" s="85">
        <v>30.63</v>
      </c>
      <c r="G896" s="16">
        <v>0</v>
      </c>
      <c r="H896" s="40">
        <v>30.63</v>
      </c>
      <c r="I896" s="17" t="s">
        <v>1917</v>
      </c>
    </row>
    <row r="897" spans="1:9" x14ac:dyDescent="0.25">
      <c r="A897" s="137">
        <v>5</v>
      </c>
      <c r="B897" s="27"/>
      <c r="C897" s="84" t="s">
        <v>1918</v>
      </c>
      <c r="D897" s="82" t="s">
        <v>1919</v>
      </c>
      <c r="E897" s="117" t="s">
        <v>1920</v>
      </c>
      <c r="F897" s="85">
        <v>25.22</v>
      </c>
      <c r="G897" s="16">
        <v>0</v>
      </c>
      <c r="H897" s="40">
        <v>25.22</v>
      </c>
      <c r="I897" s="17" t="s">
        <v>1921</v>
      </c>
    </row>
    <row r="898" spans="1:9" x14ac:dyDescent="0.25">
      <c r="A898" s="137">
        <v>6</v>
      </c>
      <c r="B898" s="27"/>
      <c r="C898" s="84" t="s">
        <v>1922</v>
      </c>
      <c r="D898" s="82" t="s">
        <v>1923</v>
      </c>
      <c r="E898" s="117" t="s">
        <v>1924</v>
      </c>
      <c r="F898" s="85">
        <v>23.58</v>
      </c>
      <c r="G898" s="16">
        <v>0</v>
      </c>
      <c r="H898" s="40">
        <v>23.58</v>
      </c>
      <c r="I898" s="17" t="s">
        <v>1925</v>
      </c>
    </row>
    <row r="899" spans="1:9" x14ac:dyDescent="0.25">
      <c r="A899" s="137">
        <v>7</v>
      </c>
      <c r="B899" s="27"/>
      <c r="C899" s="86" t="s">
        <v>1926</v>
      </c>
      <c r="D899" s="87" t="s">
        <v>1927</v>
      </c>
      <c r="E899" s="117" t="s">
        <v>1928</v>
      </c>
      <c r="F899" s="85">
        <v>23.58</v>
      </c>
      <c r="G899" s="16">
        <v>0</v>
      </c>
      <c r="H899" s="40">
        <v>23.58</v>
      </c>
      <c r="I899" s="17" t="s">
        <v>1929</v>
      </c>
    </row>
    <row r="900" spans="1:9" x14ac:dyDescent="0.25">
      <c r="A900" s="137">
        <v>8</v>
      </c>
      <c r="B900" s="27"/>
      <c r="C900" s="84" t="s">
        <v>1930</v>
      </c>
      <c r="D900" s="82" t="s">
        <v>1931</v>
      </c>
      <c r="E900" s="117" t="s">
        <v>1932</v>
      </c>
      <c r="F900" s="85">
        <v>74.349999999999994</v>
      </c>
      <c r="G900" s="16">
        <v>5.8599999999999994</v>
      </c>
      <c r="H900" s="40">
        <v>68.489999999999995</v>
      </c>
      <c r="I900" s="17" t="s">
        <v>1933</v>
      </c>
    </row>
    <row r="901" spans="1:9" x14ac:dyDescent="0.25">
      <c r="A901" s="137">
        <v>9</v>
      </c>
      <c r="B901" s="27"/>
      <c r="C901" s="84" t="s">
        <v>1934</v>
      </c>
      <c r="D901" s="82" t="s">
        <v>1935</v>
      </c>
      <c r="E901" s="117" t="s">
        <v>1936</v>
      </c>
      <c r="F901" s="85">
        <v>114.02</v>
      </c>
      <c r="G901" s="16">
        <v>7.4799999999999898</v>
      </c>
      <c r="H901" s="40">
        <v>106.54</v>
      </c>
      <c r="I901" s="17" t="s">
        <v>1937</v>
      </c>
    </row>
    <row r="902" spans="1:9" x14ac:dyDescent="0.25">
      <c r="A902" s="137">
        <v>10</v>
      </c>
      <c r="B902" s="27"/>
      <c r="C902" s="84" t="s">
        <v>1938</v>
      </c>
      <c r="D902" s="82" t="s">
        <v>1939</v>
      </c>
      <c r="E902" s="117" t="s">
        <v>1940</v>
      </c>
      <c r="F902" s="85">
        <v>23.58</v>
      </c>
      <c r="G902" s="16">
        <v>0</v>
      </c>
      <c r="H902" s="40">
        <v>23.58</v>
      </c>
      <c r="I902" s="17" t="s">
        <v>1941</v>
      </c>
    </row>
    <row r="903" spans="1:9" x14ac:dyDescent="0.25">
      <c r="A903" s="137">
        <v>11</v>
      </c>
      <c r="B903" s="27"/>
      <c r="C903" s="84" t="s">
        <v>1942</v>
      </c>
      <c r="D903" s="82" t="s">
        <v>1943</v>
      </c>
      <c r="E903" s="117" t="s">
        <v>1944</v>
      </c>
      <c r="F903" s="85">
        <v>72.66</v>
      </c>
      <c r="G903" s="16">
        <v>5.519999999999996</v>
      </c>
      <c r="H903" s="40">
        <v>67.14</v>
      </c>
      <c r="I903" s="17" t="s">
        <v>1945</v>
      </c>
    </row>
    <row r="904" spans="1:9" x14ac:dyDescent="0.25">
      <c r="A904" s="137">
        <v>12</v>
      </c>
      <c r="B904" s="27"/>
      <c r="C904" s="84" t="s">
        <v>1946</v>
      </c>
      <c r="D904" s="82" t="s">
        <v>1947</v>
      </c>
      <c r="E904" s="117" t="s">
        <v>1948</v>
      </c>
      <c r="F904" s="85">
        <v>23.58</v>
      </c>
      <c r="G904" s="16">
        <v>0</v>
      </c>
      <c r="H904" s="40">
        <v>23.58</v>
      </c>
      <c r="I904" s="17" t="s">
        <v>1949</v>
      </c>
    </row>
    <row r="905" spans="1:9" x14ac:dyDescent="0.25">
      <c r="A905" s="137">
        <v>13</v>
      </c>
      <c r="B905" s="27"/>
      <c r="C905" s="86" t="s">
        <v>1950</v>
      </c>
      <c r="D905" s="87" t="s">
        <v>1951</v>
      </c>
      <c r="E905" s="117" t="s">
        <v>1952</v>
      </c>
      <c r="F905" s="85">
        <v>44.78</v>
      </c>
      <c r="G905" s="16">
        <v>0</v>
      </c>
      <c r="H905" s="40">
        <v>44.78</v>
      </c>
      <c r="I905" s="17" t="s">
        <v>1953</v>
      </c>
    </row>
    <row r="906" spans="1:9" x14ac:dyDescent="0.25">
      <c r="A906" s="137">
        <v>14</v>
      </c>
      <c r="B906" s="27"/>
      <c r="C906" s="84" t="s">
        <v>1954</v>
      </c>
      <c r="D906" s="82" t="s">
        <v>1955</v>
      </c>
      <c r="E906" s="117" t="s">
        <v>1956</v>
      </c>
      <c r="F906" s="85">
        <v>35.14</v>
      </c>
      <c r="G906" s="16">
        <v>0</v>
      </c>
      <c r="H906" s="40">
        <v>35.14</v>
      </c>
      <c r="I906" s="17" t="s">
        <v>1957</v>
      </c>
    </row>
    <row r="907" spans="1:9" x14ac:dyDescent="0.25">
      <c r="A907" s="137">
        <v>15</v>
      </c>
      <c r="B907" s="27"/>
      <c r="C907" s="84" t="s">
        <v>1958</v>
      </c>
      <c r="D907" s="82" t="s">
        <v>1959</v>
      </c>
      <c r="E907" s="117" t="s">
        <v>1960</v>
      </c>
      <c r="F907" s="85">
        <v>23.58</v>
      </c>
      <c r="G907" s="16">
        <v>0</v>
      </c>
      <c r="H907" s="40">
        <v>23.58</v>
      </c>
      <c r="I907" s="17" t="s">
        <v>1961</v>
      </c>
    </row>
    <row r="908" spans="1:9" x14ac:dyDescent="0.25">
      <c r="A908" s="137">
        <v>16</v>
      </c>
      <c r="B908" s="27"/>
      <c r="C908" s="84" t="s">
        <v>1962</v>
      </c>
      <c r="D908" s="82" t="s">
        <v>1963</v>
      </c>
      <c r="E908" s="117" t="s">
        <v>1964</v>
      </c>
      <c r="F908" s="85">
        <v>127.17</v>
      </c>
      <c r="G908" s="16">
        <v>25.900000000000006</v>
      </c>
      <c r="H908" s="40">
        <v>101.27</v>
      </c>
      <c r="I908" s="17" t="s">
        <v>1965</v>
      </c>
    </row>
    <row r="909" spans="1:9" x14ac:dyDescent="0.25">
      <c r="A909" s="137">
        <v>17</v>
      </c>
      <c r="B909" s="27"/>
      <c r="C909" s="86" t="s">
        <v>1966</v>
      </c>
      <c r="D909" s="87" t="s">
        <v>1967</v>
      </c>
      <c r="E909" s="117" t="s">
        <v>1968</v>
      </c>
      <c r="F909" s="85">
        <v>23.58</v>
      </c>
      <c r="G909" s="16">
        <v>0</v>
      </c>
      <c r="H909" s="40">
        <v>23.58</v>
      </c>
      <c r="I909" s="17" t="s">
        <v>1969</v>
      </c>
    </row>
    <row r="910" spans="1:9" x14ac:dyDescent="0.25">
      <c r="A910" s="137">
        <v>18</v>
      </c>
      <c r="B910" s="27"/>
      <c r="C910" s="84" t="s">
        <v>1970</v>
      </c>
      <c r="D910" s="82" t="s">
        <v>1971</v>
      </c>
      <c r="E910" s="117" t="s">
        <v>1972</v>
      </c>
      <c r="F910" s="85">
        <v>187.7</v>
      </c>
      <c r="G910" s="16">
        <v>118.89999999999999</v>
      </c>
      <c r="H910" s="40">
        <v>68.8</v>
      </c>
      <c r="I910" s="17" t="s">
        <v>1973</v>
      </c>
    </row>
    <row r="911" spans="1:9" x14ac:dyDescent="0.25">
      <c r="A911" s="137">
        <v>19</v>
      </c>
      <c r="B911" s="27"/>
      <c r="C911" s="86" t="s">
        <v>1974</v>
      </c>
      <c r="D911" s="87" t="s">
        <v>1975</v>
      </c>
      <c r="E911" s="117" t="s">
        <v>1976</v>
      </c>
      <c r="F911" s="85">
        <v>23.58</v>
      </c>
      <c r="G911" s="16">
        <v>0</v>
      </c>
      <c r="H911" s="40">
        <v>23.58</v>
      </c>
      <c r="I911" s="17" t="s">
        <v>1977</v>
      </c>
    </row>
    <row r="912" spans="1:9" x14ac:dyDescent="0.25">
      <c r="A912" s="137">
        <v>20</v>
      </c>
      <c r="B912" s="27"/>
      <c r="C912" s="84" t="s">
        <v>1978</v>
      </c>
      <c r="D912" s="82" t="s">
        <v>1979</v>
      </c>
      <c r="E912" s="117" t="s">
        <v>1980</v>
      </c>
      <c r="F912" s="85">
        <v>23.58</v>
      </c>
      <c r="G912" s="16">
        <v>0</v>
      </c>
      <c r="H912" s="40">
        <v>23.58</v>
      </c>
      <c r="I912" s="17" t="s">
        <v>1981</v>
      </c>
    </row>
    <row r="913" spans="1:9" x14ac:dyDescent="0.25">
      <c r="A913" s="137">
        <v>21</v>
      </c>
      <c r="B913" s="27"/>
      <c r="C913" s="86" t="s">
        <v>1982</v>
      </c>
      <c r="D913" s="87" t="s">
        <v>1983</v>
      </c>
      <c r="E913" s="117" t="s">
        <v>1984</v>
      </c>
      <c r="F913" s="88">
        <v>23.58</v>
      </c>
      <c r="G913" s="16">
        <v>0</v>
      </c>
      <c r="H913" s="40">
        <v>23.58</v>
      </c>
      <c r="I913" s="17" t="s">
        <v>1985</v>
      </c>
    </row>
    <row r="914" spans="1:9" x14ac:dyDescent="0.25">
      <c r="A914" s="137">
        <v>22</v>
      </c>
      <c r="B914" s="27"/>
      <c r="C914" s="84" t="s">
        <v>1986</v>
      </c>
      <c r="D914" s="82" t="s">
        <v>1987</v>
      </c>
      <c r="E914" s="117" t="s">
        <v>1988</v>
      </c>
      <c r="F914" s="85">
        <v>30.63</v>
      </c>
      <c r="G914" s="16">
        <v>0</v>
      </c>
      <c r="H914" s="40">
        <v>30.63</v>
      </c>
      <c r="I914" s="17" t="s">
        <v>1989</v>
      </c>
    </row>
    <row r="915" spans="1:9" x14ac:dyDescent="0.25">
      <c r="A915" s="137">
        <v>23</v>
      </c>
      <c r="B915" s="28"/>
      <c r="C915" s="86" t="s">
        <v>1990</v>
      </c>
      <c r="D915" s="87" t="s">
        <v>1991</v>
      </c>
      <c r="E915" s="117" t="s">
        <v>1992</v>
      </c>
      <c r="F915" s="85">
        <v>95.13</v>
      </c>
      <c r="G915" s="16">
        <v>12.86</v>
      </c>
      <c r="H915" s="40">
        <v>82.27</v>
      </c>
      <c r="I915" s="17" t="s">
        <v>1993</v>
      </c>
    </row>
    <row r="916" spans="1:9" x14ac:dyDescent="0.25">
      <c r="A916" s="148"/>
      <c r="B916" s="47"/>
      <c r="C916" s="47"/>
      <c r="D916" s="47"/>
      <c r="E916" s="41"/>
      <c r="F916" s="16">
        <v>1149.2600000000002</v>
      </c>
      <c r="G916" s="16">
        <v>176.51999999999998</v>
      </c>
      <c r="H916" s="40">
        <v>972.74000000000012</v>
      </c>
      <c r="I916" s="1"/>
    </row>
    <row r="917" spans="1:9" x14ac:dyDescent="0.25">
      <c r="B917" s="1"/>
      <c r="C917" s="1"/>
      <c r="D917" s="1"/>
      <c r="E917" s="1"/>
      <c r="F917" s="1"/>
      <c r="G917" s="10">
        <v>0</v>
      </c>
      <c r="H917" s="1"/>
      <c r="I917" s="1"/>
    </row>
    <row r="918" spans="1:9" ht="45" x14ac:dyDescent="0.25">
      <c r="A918" s="136" t="s">
        <v>1397</v>
      </c>
      <c r="B918" s="29" t="s">
        <v>3</v>
      </c>
      <c r="C918" s="29" t="s">
        <v>1766</v>
      </c>
      <c r="D918" s="29" t="s">
        <v>4</v>
      </c>
      <c r="E918" s="102" t="s">
        <v>5</v>
      </c>
      <c r="F918" s="11" t="s">
        <v>127</v>
      </c>
      <c r="G918" s="11" t="s">
        <v>128</v>
      </c>
      <c r="H918" s="12" t="s">
        <v>129</v>
      </c>
      <c r="I918" s="29" t="s">
        <v>9</v>
      </c>
    </row>
    <row r="919" spans="1:9" x14ac:dyDescent="0.25">
      <c r="A919" s="137">
        <v>1</v>
      </c>
      <c r="B919" s="26" t="s">
        <v>1390</v>
      </c>
      <c r="C919" s="86" t="s">
        <v>1994</v>
      </c>
      <c r="D919" s="87" t="s">
        <v>1995</v>
      </c>
      <c r="E919" s="117" t="s">
        <v>1996</v>
      </c>
      <c r="F919" s="85">
        <v>300.73</v>
      </c>
      <c r="G919" s="16">
        <v>21.160000000000025</v>
      </c>
      <c r="H919" s="40">
        <v>279.57</v>
      </c>
      <c r="I919" s="17" t="s">
        <v>1997</v>
      </c>
    </row>
    <row r="920" spans="1:9" x14ac:dyDescent="0.25">
      <c r="A920" s="148"/>
      <c r="B920" s="47"/>
      <c r="C920" s="47"/>
      <c r="D920" s="47"/>
      <c r="E920" s="41"/>
      <c r="F920" s="16">
        <v>300.73</v>
      </c>
      <c r="G920" s="16">
        <v>21.160000000000025</v>
      </c>
      <c r="H920" s="16">
        <v>279.57</v>
      </c>
      <c r="I920" s="22"/>
    </row>
    <row r="921" spans="1:9" x14ac:dyDescent="0.25">
      <c r="B921" s="1"/>
      <c r="C921" s="1"/>
      <c r="D921" s="1"/>
      <c r="E921" s="1"/>
      <c r="F921" s="1"/>
      <c r="G921" s="10">
        <v>0</v>
      </c>
      <c r="H921" s="1"/>
      <c r="I921" s="1"/>
    </row>
    <row r="922" spans="1:9" ht="45" x14ac:dyDescent="0.25">
      <c r="A922" s="136" t="s">
        <v>1397</v>
      </c>
      <c r="B922" s="29" t="s">
        <v>3</v>
      </c>
      <c r="C922" s="29" t="s">
        <v>1766</v>
      </c>
      <c r="D922" s="29" t="s">
        <v>4</v>
      </c>
      <c r="E922" s="102" t="s">
        <v>5</v>
      </c>
      <c r="F922" s="11" t="s">
        <v>127</v>
      </c>
      <c r="G922" s="11" t="s">
        <v>128</v>
      </c>
      <c r="H922" s="12" t="s">
        <v>129</v>
      </c>
      <c r="I922" s="29" t="s">
        <v>9</v>
      </c>
    </row>
    <row r="923" spans="1:9" ht="30" x14ac:dyDescent="0.25">
      <c r="A923" s="137">
        <v>1</v>
      </c>
      <c r="B923" s="26" t="s">
        <v>1720</v>
      </c>
      <c r="C923" s="86" t="s">
        <v>1998</v>
      </c>
      <c r="D923" s="87" t="s">
        <v>1999</v>
      </c>
      <c r="E923" s="117" t="s">
        <v>2000</v>
      </c>
      <c r="F923" s="85">
        <v>170.23</v>
      </c>
      <c r="G923" s="10">
        <v>1.2800000000000011</v>
      </c>
      <c r="H923" s="40">
        <v>168.95</v>
      </c>
      <c r="I923" s="17" t="s">
        <v>2001</v>
      </c>
    </row>
    <row r="924" spans="1:9" x14ac:dyDescent="0.25">
      <c r="A924" s="148"/>
      <c r="B924" s="47"/>
      <c r="C924" s="47"/>
      <c r="D924" s="47"/>
      <c r="E924" s="41"/>
      <c r="F924" s="16">
        <v>170.23</v>
      </c>
      <c r="G924" s="16">
        <v>1.2800000000000011</v>
      </c>
      <c r="H924" s="16">
        <v>168.95</v>
      </c>
      <c r="I924" s="22"/>
    </row>
    <row r="925" spans="1:9" x14ac:dyDescent="0.25">
      <c r="B925" s="1"/>
      <c r="C925" s="1"/>
      <c r="D925" s="1"/>
      <c r="E925" s="1"/>
      <c r="F925" s="1"/>
      <c r="G925" s="10">
        <v>0</v>
      </c>
      <c r="H925" s="1"/>
      <c r="I925" s="1"/>
    </row>
    <row r="926" spans="1:9" ht="45" x14ac:dyDescent="0.25">
      <c r="A926" s="136" t="s">
        <v>1397</v>
      </c>
      <c r="B926" s="29" t="s">
        <v>3</v>
      </c>
      <c r="C926" s="29" t="s">
        <v>1766</v>
      </c>
      <c r="D926" s="29" t="s">
        <v>4</v>
      </c>
      <c r="E926" s="102" t="s">
        <v>5</v>
      </c>
      <c r="F926" s="11" t="s">
        <v>127</v>
      </c>
      <c r="G926" s="11" t="s">
        <v>128</v>
      </c>
      <c r="H926" s="12" t="s">
        <v>129</v>
      </c>
      <c r="I926" s="29" t="s">
        <v>9</v>
      </c>
    </row>
    <row r="927" spans="1:9" x14ac:dyDescent="0.25">
      <c r="A927" s="137">
        <v>1</v>
      </c>
      <c r="B927" s="26" t="s">
        <v>2002</v>
      </c>
      <c r="C927" s="80" t="s">
        <v>2003</v>
      </c>
      <c r="D927" s="83" t="s">
        <v>2004</v>
      </c>
      <c r="E927" s="120" t="s">
        <v>2005</v>
      </c>
      <c r="F927" s="81">
        <v>23.58</v>
      </c>
      <c r="G927" s="10">
        <v>0</v>
      </c>
      <c r="H927" s="40">
        <v>23.58</v>
      </c>
      <c r="I927" s="17" t="s">
        <v>2006</v>
      </c>
    </row>
    <row r="928" spans="1:9" x14ac:dyDescent="0.25">
      <c r="A928" s="148"/>
      <c r="B928" s="47"/>
      <c r="C928" s="47"/>
      <c r="D928" s="47"/>
      <c r="E928" s="41"/>
      <c r="F928" s="16">
        <v>23.58</v>
      </c>
      <c r="G928" s="16">
        <v>0</v>
      </c>
      <c r="H928" s="16">
        <v>23.58</v>
      </c>
      <c r="I928" s="22"/>
    </row>
    <row r="929" spans="1:9" x14ac:dyDescent="0.25">
      <c r="B929" s="1"/>
      <c r="C929" s="1"/>
      <c r="D929" s="1"/>
      <c r="E929" s="1"/>
      <c r="F929" s="1"/>
      <c r="G929" s="10">
        <v>0</v>
      </c>
      <c r="H929" s="1"/>
      <c r="I929" s="1"/>
    </row>
    <row r="930" spans="1:9" ht="45" x14ac:dyDescent="0.25">
      <c r="A930" s="136" t="s">
        <v>1397</v>
      </c>
      <c r="B930" s="29" t="s">
        <v>3</v>
      </c>
      <c r="C930" s="29" t="s">
        <v>1766</v>
      </c>
      <c r="D930" s="29" t="s">
        <v>4</v>
      </c>
      <c r="E930" s="102" t="s">
        <v>5</v>
      </c>
      <c r="F930" s="11" t="s">
        <v>127</v>
      </c>
      <c r="G930" s="11" t="s">
        <v>128</v>
      </c>
      <c r="H930" s="12" t="s">
        <v>129</v>
      </c>
      <c r="I930" s="29" t="s">
        <v>9</v>
      </c>
    </row>
    <row r="931" spans="1:9" x14ac:dyDescent="0.25">
      <c r="A931" s="137">
        <v>1</v>
      </c>
      <c r="B931" s="26" t="s">
        <v>2007</v>
      </c>
      <c r="C931" s="80" t="s">
        <v>2008</v>
      </c>
      <c r="D931" s="21" t="s">
        <v>803</v>
      </c>
      <c r="E931" s="103" t="s">
        <v>804</v>
      </c>
      <c r="F931" s="16">
        <v>333.32</v>
      </c>
      <c r="G931" s="10">
        <v>35.139999999999986</v>
      </c>
      <c r="H931" s="40">
        <v>298.18</v>
      </c>
      <c r="I931" s="17" t="s">
        <v>2009</v>
      </c>
    </row>
    <row r="932" spans="1:9" x14ac:dyDescent="0.25">
      <c r="A932" s="148"/>
      <c r="B932" s="47"/>
      <c r="C932" s="47"/>
      <c r="D932" s="47"/>
      <c r="E932" s="41"/>
      <c r="F932" s="16">
        <v>333.32</v>
      </c>
      <c r="G932" s="16">
        <v>35.139999999999986</v>
      </c>
      <c r="H932" s="16">
        <v>298.18</v>
      </c>
      <c r="I932" s="22"/>
    </row>
    <row r="933" spans="1:9" x14ac:dyDescent="0.25">
      <c r="B933" s="1"/>
      <c r="C933" s="1"/>
      <c r="D933" s="1"/>
      <c r="E933" s="1"/>
      <c r="F933" s="1"/>
      <c r="G933" s="10">
        <v>0</v>
      </c>
      <c r="H933" s="1"/>
      <c r="I933" s="1"/>
    </row>
    <row r="934" spans="1:9" x14ac:dyDescent="0.25">
      <c r="B934" s="1"/>
      <c r="C934" s="1"/>
      <c r="D934" s="1"/>
      <c r="E934" s="1"/>
      <c r="F934" s="1"/>
      <c r="G934" s="10">
        <v>0</v>
      </c>
      <c r="H934" s="1"/>
      <c r="I934" s="1"/>
    </row>
    <row r="935" spans="1:9" x14ac:dyDescent="0.25">
      <c r="B935" s="1"/>
      <c r="C935" s="1"/>
      <c r="D935" s="1"/>
      <c r="E935" s="1"/>
      <c r="F935" s="1"/>
      <c r="G935" s="10">
        <v>0</v>
      </c>
      <c r="H935" s="1"/>
      <c r="I935" s="1"/>
    </row>
    <row r="936" spans="1:9" ht="45" x14ac:dyDescent="0.25">
      <c r="A936" s="136" t="s">
        <v>1397</v>
      </c>
      <c r="B936" s="29" t="s">
        <v>3</v>
      </c>
      <c r="C936" s="29" t="s">
        <v>1766</v>
      </c>
      <c r="D936" s="29" t="s">
        <v>4</v>
      </c>
      <c r="E936" s="102" t="s">
        <v>5</v>
      </c>
      <c r="F936" s="11" t="s">
        <v>127</v>
      </c>
      <c r="G936" s="11" t="s">
        <v>128</v>
      </c>
      <c r="H936" s="12" t="s">
        <v>129</v>
      </c>
      <c r="I936" s="29" t="s">
        <v>9</v>
      </c>
    </row>
    <row r="937" spans="1:9" x14ac:dyDescent="0.25">
      <c r="A937" s="137">
        <v>1</v>
      </c>
      <c r="B937" s="26" t="s">
        <v>16</v>
      </c>
      <c r="C937" s="84" t="s">
        <v>2010</v>
      </c>
      <c r="D937" s="82" t="s">
        <v>2011</v>
      </c>
      <c r="E937" s="117" t="s">
        <v>2012</v>
      </c>
      <c r="F937" s="85">
        <v>651.28</v>
      </c>
      <c r="G937" s="16">
        <v>76.360000000000014</v>
      </c>
      <c r="H937" s="40">
        <v>574.91999999999996</v>
      </c>
      <c r="I937" s="17" t="s">
        <v>2013</v>
      </c>
    </row>
    <row r="938" spans="1:9" x14ac:dyDescent="0.25">
      <c r="A938" s="137">
        <v>2</v>
      </c>
      <c r="B938" s="27"/>
      <c r="C938" s="86" t="s">
        <v>2014</v>
      </c>
      <c r="D938" s="87" t="s">
        <v>2015</v>
      </c>
      <c r="E938" s="117" t="s">
        <v>2016</v>
      </c>
      <c r="F938" s="85">
        <v>72.66</v>
      </c>
      <c r="G938" s="16">
        <v>22.069999999999993</v>
      </c>
      <c r="H938" s="40">
        <v>50.59</v>
      </c>
      <c r="I938" s="17" t="s">
        <v>2017</v>
      </c>
    </row>
    <row r="939" spans="1:9" x14ac:dyDescent="0.25">
      <c r="A939" s="137">
        <v>3</v>
      </c>
      <c r="B939" s="27"/>
      <c r="C939" s="84" t="s">
        <v>2018</v>
      </c>
      <c r="D939" s="82" t="s">
        <v>2019</v>
      </c>
      <c r="E939" s="117" t="s">
        <v>2020</v>
      </c>
      <c r="F939" s="85">
        <v>44.3</v>
      </c>
      <c r="G939" s="16">
        <v>0</v>
      </c>
      <c r="H939" s="40">
        <v>44.3</v>
      </c>
      <c r="I939" s="17" t="s">
        <v>2021</v>
      </c>
    </row>
    <row r="940" spans="1:9" x14ac:dyDescent="0.25">
      <c r="A940" s="137">
        <v>4</v>
      </c>
      <c r="B940" s="27"/>
      <c r="C940" s="84" t="s">
        <v>2022</v>
      </c>
      <c r="D940" s="82" t="s">
        <v>2023</v>
      </c>
      <c r="E940" s="117" t="s">
        <v>2024</v>
      </c>
      <c r="F940" s="85">
        <v>461.47</v>
      </c>
      <c r="G940" s="16">
        <v>57.32000000000005</v>
      </c>
      <c r="H940" s="40">
        <v>404.15</v>
      </c>
      <c r="I940" s="17" t="s">
        <v>2025</v>
      </c>
    </row>
    <row r="941" spans="1:9" x14ac:dyDescent="0.25">
      <c r="A941" s="137">
        <v>5</v>
      </c>
      <c r="B941" s="27"/>
      <c r="C941" s="80" t="s">
        <v>2026</v>
      </c>
      <c r="D941" s="83" t="s">
        <v>2027</v>
      </c>
      <c r="E941" s="120" t="s">
        <v>2028</v>
      </c>
      <c r="F941" s="89">
        <v>23.58</v>
      </c>
      <c r="G941" s="16">
        <v>0</v>
      </c>
      <c r="H941" s="40">
        <v>23.58</v>
      </c>
      <c r="I941" s="17" t="s">
        <v>2029</v>
      </c>
    </row>
    <row r="942" spans="1:9" x14ac:dyDescent="0.25">
      <c r="A942" s="137">
        <v>6</v>
      </c>
      <c r="B942" s="27"/>
      <c r="C942" s="84" t="s">
        <v>2030</v>
      </c>
      <c r="D942" s="82" t="s">
        <v>2031</v>
      </c>
      <c r="E942" s="117" t="s">
        <v>2032</v>
      </c>
      <c r="F942" s="93">
        <v>53.1</v>
      </c>
      <c r="G942" s="16">
        <v>0</v>
      </c>
      <c r="H942" s="40">
        <v>53.1</v>
      </c>
      <c r="I942" s="17" t="s">
        <v>2033</v>
      </c>
    </row>
    <row r="943" spans="1:9" x14ac:dyDescent="0.25">
      <c r="A943" s="137">
        <v>7</v>
      </c>
      <c r="B943" s="27"/>
      <c r="C943" s="86" t="s">
        <v>2034</v>
      </c>
      <c r="D943" s="87" t="s">
        <v>2035</v>
      </c>
      <c r="E943" s="117" t="s">
        <v>2036</v>
      </c>
      <c r="F943" s="93">
        <v>26.29</v>
      </c>
      <c r="G943" s="16">
        <v>0.18999999999999773</v>
      </c>
      <c r="H943" s="40">
        <v>26.1</v>
      </c>
      <c r="I943" s="17" t="s">
        <v>2037</v>
      </c>
    </row>
    <row r="944" spans="1:9" x14ac:dyDescent="0.25">
      <c r="A944" s="137">
        <v>8</v>
      </c>
      <c r="B944" s="27"/>
      <c r="C944" s="84" t="s">
        <v>2038</v>
      </c>
      <c r="D944" s="82" t="s">
        <v>2039</v>
      </c>
      <c r="E944" s="117" t="s">
        <v>2040</v>
      </c>
      <c r="F944" s="93">
        <v>2326.73</v>
      </c>
      <c r="G944" s="16">
        <v>766.8900000000001</v>
      </c>
      <c r="H944" s="40">
        <v>1559.84</v>
      </c>
      <c r="I944" s="17" t="s">
        <v>2041</v>
      </c>
    </row>
    <row r="945" spans="1:9" x14ac:dyDescent="0.25">
      <c r="A945" s="137">
        <v>9</v>
      </c>
      <c r="B945" s="27"/>
      <c r="C945" s="84" t="s">
        <v>2042</v>
      </c>
      <c r="D945" s="82" t="s">
        <v>2043</v>
      </c>
      <c r="E945" s="117" t="s">
        <v>2044</v>
      </c>
      <c r="F945" s="93">
        <v>389.54</v>
      </c>
      <c r="G945" s="16">
        <v>106.73000000000002</v>
      </c>
      <c r="H945" s="40">
        <v>282.81</v>
      </c>
      <c r="I945" s="17" t="s">
        <v>2045</v>
      </c>
    </row>
    <row r="946" spans="1:9" x14ac:dyDescent="0.25">
      <c r="A946" s="137">
        <v>10</v>
      </c>
      <c r="B946" s="27"/>
      <c r="C946" s="84" t="s">
        <v>2046</v>
      </c>
      <c r="D946" s="82" t="s">
        <v>2047</v>
      </c>
      <c r="E946" s="117" t="s">
        <v>2048</v>
      </c>
      <c r="F946" s="93">
        <v>23.58</v>
      </c>
      <c r="G946" s="16">
        <v>0</v>
      </c>
      <c r="H946" s="40">
        <v>23.58</v>
      </c>
      <c r="I946" s="17" t="s">
        <v>2049</v>
      </c>
    </row>
    <row r="947" spans="1:9" x14ac:dyDescent="0.25">
      <c r="A947" s="137">
        <v>11</v>
      </c>
      <c r="B947" s="27"/>
      <c r="C947" s="84" t="s">
        <v>2050</v>
      </c>
      <c r="D947" s="82" t="s">
        <v>2051</v>
      </c>
      <c r="E947" s="117" t="s">
        <v>2052</v>
      </c>
      <c r="F947" s="93">
        <v>1501.21</v>
      </c>
      <c r="G947" s="16">
        <v>302.29999999999995</v>
      </c>
      <c r="H947" s="40">
        <v>1198.9100000000001</v>
      </c>
      <c r="I947" s="17" t="s">
        <v>2053</v>
      </c>
    </row>
    <row r="948" spans="1:9" x14ac:dyDescent="0.25">
      <c r="A948" s="137">
        <v>12</v>
      </c>
      <c r="B948" s="27"/>
      <c r="C948" s="84" t="s">
        <v>2010</v>
      </c>
      <c r="D948" s="82" t="s">
        <v>2054</v>
      </c>
      <c r="E948" s="117" t="s">
        <v>2055</v>
      </c>
      <c r="F948" s="93">
        <v>183.98</v>
      </c>
      <c r="G948" s="16">
        <v>21.039999999999992</v>
      </c>
      <c r="H948" s="40">
        <v>162.94</v>
      </c>
      <c r="I948" s="17" t="s">
        <v>2056</v>
      </c>
    </row>
    <row r="949" spans="1:9" x14ac:dyDescent="0.25">
      <c r="A949" s="137">
        <v>13</v>
      </c>
      <c r="B949" s="27"/>
      <c r="C949" s="84" t="s">
        <v>2057</v>
      </c>
      <c r="D949" s="82" t="s">
        <v>2058</v>
      </c>
      <c r="E949" s="117" t="s">
        <v>2059</v>
      </c>
      <c r="F949" s="93">
        <v>23.58</v>
      </c>
      <c r="G949" s="16">
        <v>0</v>
      </c>
      <c r="H949" s="40">
        <v>23.58</v>
      </c>
      <c r="I949" s="17" t="s">
        <v>2060</v>
      </c>
    </row>
    <row r="950" spans="1:9" x14ac:dyDescent="0.25">
      <c r="A950" s="137">
        <v>14</v>
      </c>
      <c r="B950" s="27"/>
      <c r="C950" s="84" t="s">
        <v>2061</v>
      </c>
      <c r="D950" s="82" t="s">
        <v>2062</v>
      </c>
      <c r="E950" s="117" t="s">
        <v>2063</v>
      </c>
      <c r="F950" s="93">
        <v>420.97</v>
      </c>
      <c r="G950" s="16">
        <v>41.04000000000002</v>
      </c>
      <c r="H950" s="40">
        <v>379.93</v>
      </c>
      <c r="I950" s="17" t="s">
        <v>2064</v>
      </c>
    </row>
    <row r="951" spans="1:9" x14ac:dyDescent="0.25">
      <c r="A951" s="137">
        <v>15</v>
      </c>
      <c r="B951" s="27"/>
      <c r="C951" s="84" t="s">
        <v>2065</v>
      </c>
      <c r="D951" s="82" t="s">
        <v>2066</v>
      </c>
      <c r="E951" s="117" t="s">
        <v>2067</v>
      </c>
      <c r="F951" s="93">
        <v>114.15</v>
      </c>
      <c r="G951" s="16">
        <v>36.340000000000003</v>
      </c>
      <c r="H951" s="40">
        <v>77.81</v>
      </c>
      <c r="I951" s="17" t="s">
        <v>2068</v>
      </c>
    </row>
    <row r="952" spans="1:9" x14ac:dyDescent="0.25">
      <c r="A952" s="137">
        <v>16</v>
      </c>
      <c r="B952" s="27"/>
      <c r="C952" s="84" t="s">
        <v>2022</v>
      </c>
      <c r="D952" s="82" t="s">
        <v>2069</v>
      </c>
      <c r="E952" s="117" t="s">
        <v>2070</v>
      </c>
      <c r="F952" s="93">
        <v>25.14</v>
      </c>
      <c r="G952" s="16">
        <v>0</v>
      </c>
      <c r="H952" s="40">
        <v>25.14</v>
      </c>
      <c r="I952" s="17" t="s">
        <v>2071</v>
      </c>
    </row>
    <row r="953" spans="1:9" x14ac:dyDescent="0.25">
      <c r="A953" s="137">
        <v>17</v>
      </c>
      <c r="B953" s="27"/>
      <c r="C953" s="84" t="s">
        <v>2072</v>
      </c>
      <c r="D953" s="82" t="s">
        <v>2073</v>
      </c>
      <c r="E953" s="117" t="s">
        <v>2074</v>
      </c>
      <c r="F953" s="93">
        <v>23.58</v>
      </c>
      <c r="G953" s="16">
        <v>0</v>
      </c>
      <c r="H953" s="40">
        <v>23.58</v>
      </c>
      <c r="I953" s="17" t="s">
        <v>2075</v>
      </c>
    </row>
    <row r="954" spans="1:9" x14ac:dyDescent="0.25">
      <c r="A954" s="137">
        <v>18</v>
      </c>
      <c r="B954" s="27"/>
      <c r="C954" s="84" t="s">
        <v>2076</v>
      </c>
      <c r="D954" s="82" t="s">
        <v>2077</v>
      </c>
      <c r="E954" s="117" t="s">
        <v>2078</v>
      </c>
      <c r="F954" s="93">
        <v>65.86</v>
      </c>
      <c r="G954" s="16">
        <v>0</v>
      </c>
      <c r="H954" s="40">
        <v>65.86</v>
      </c>
      <c r="I954" s="17" t="s">
        <v>2079</v>
      </c>
    </row>
    <row r="955" spans="1:9" x14ac:dyDescent="0.25">
      <c r="A955" s="137">
        <v>19</v>
      </c>
      <c r="B955" s="28"/>
      <c r="C955" s="84" t="s">
        <v>2080</v>
      </c>
      <c r="D955" s="82" t="s">
        <v>2081</v>
      </c>
      <c r="E955" s="117" t="s">
        <v>2082</v>
      </c>
      <c r="F955" s="93">
        <v>156.01</v>
      </c>
      <c r="G955" s="16">
        <v>3.4799999999999898</v>
      </c>
      <c r="H955" s="40">
        <v>152.53</v>
      </c>
      <c r="I955" s="17" t="s">
        <v>2083</v>
      </c>
    </row>
    <row r="956" spans="1:9" x14ac:dyDescent="0.25">
      <c r="A956" s="151" t="s">
        <v>1004</v>
      </c>
      <c r="B956" s="47"/>
      <c r="C956" s="47"/>
      <c r="D956" s="47"/>
      <c r="E956" s="41"/>
      <c r="F956" s="93">
        <v>6587.0099999999993</v>
      </c>
      <c r="G956" s="16">
        <v>1433.76</v>
      </c>
      <c r="H956" s="40">
        <v>5153.25</v>
      </c>
      <c r="I956" s="22"/>
    </row>
    <row r="957" spans="1:9" x14ac:dyDescent="0.25">
      <c r="A957" s="146"/>
      <c r="B957" s="5"/>
      <c r="C957" s="90"/>
      <c r="D957" s="91"/>
      <c r="E957" s="121"/>
      <c r="F957" s="92"/>
      <c r="G957" s="43"/>
      <c r="H957" s="45"/>
      <c r="I957" s="44"/>
    </row>
    <row r="958" spans="1:9" ht="45" x14ac:dyDescent="0.25">
      <c r="A958" s="136" t="s">
        <v>1397</v>
      </c>
      <c r="B958" s="29" t="s">
        <v>3</v>
      </c>
      <c r="C958" s="29" t="s">
        <v>1766</v>
      </c>
      <c r="D958" s="29" t="s">
        <v>4</v>
      </c>
      <c r="E958" s="102" t="s">
        <v>5</v>
      </c>
      <c r="F958" s="11" t="s">
        <v>127</v>
      </c>
      <c r="G958" s="11" t="s">
        <v>128</v>
      </c>
      <c r="H958" s="12" t="s">
        <v>129</v>
      </c>
      <c r="I958" s="29" t="s">
        <v>9</v>
      </c>
    </row>
    <row r="959" spans="1:9" ht="30" x14ac:dyDescent="0.25">
      <c r="A959" s="137">
        <v>1</v>
      </c>
      <c r="B959" s="29" t="s">
        <v>1720</v>
      </c>
      <c r="C959" s="82" t="s">
        <v>2030</v>
      </c>
      <c r="D959" s="82" t="s">
        <v>2084</v>
      </c>
      <c r="E959" s="122" t="s">
        <v>2085</v>
      </c>
      <c r="F959" s="94">
        <v>23.58</v>
      </c>
      <c r="G959" s="16">
        <v>0</v>
      </c>
      <c r="H959" s="40">
        <v>23.58</v>
      </c>
      <c r="I959" s="17" t="s">
        <v>2086</v>
      </c>
    </row>
    <row r="960" spans="1:9" x14ac:dyDescent="0.25">
      <c r="B960" s="1"/>
      <c r="C960" s="1"/>
      <c r="D960" s="1"/>
      <c r="E960" s="1"/>
      <c r="F960" s="1"/>
      <c r="G960" s="10">
        <v>0</v>
      </c>
      <c r="H960" s="1"/>
      <c r="I960" s="1"/>
    </row>
    <row r="961" spans="1:9" x14ac:dyDescent="0.25">
      <c r="B961" s="1"/>
      <c r="C961" s="1"/>
      <c r="D961" s="1"/>
      <c r="E961" s="1"/>
      <c r="F961" s="1"/>
      <c r="G961" s="10">
        <v>0</v>
      </c>
      <c r="H961" s="1"/>
      <c r="I961" s="1"/>
    </row>
    <row r="962" spans="1:9" ht="45" x14ac:dyDescent="0.25">
      <c r="A962" s="136" t="s">
        <v>1397</v>
      </c>
      <c r="B962" s="29" t="s">
        <v>3</v>
      </c>
      <c r="C962" s="29" t="s">
        <v>1766</v>
      </c>
      <c r="D962" s="29" t="s">
        <v>4</v>
      </c>
      <c r="E962" s="102" t="s">
        <v>5</v>
      </c>
      <c r="F962" s="11" t="s">
        <v>127</v>
      </c>
      <c r="G962" s="11" t="s">
        <v>128</v>
      </c>
      <c r="H962" s="12" t="s">
        <v>129</v>
      </c>
      <c r="I962" s="29" t="s">
        <v>9</v>
      </c>
    </row>
    <row r="963" spans="1:9" x14ac:dyDescent="0.25">
      <c r="A963" s="137">
        <v>1</v>
      </c>
      <c r="B963" s="57" t="s">
        <v>16</v>
      </c>
      <c r="C963" s="65" t="s">
        <v>1767</v>
      </c>
      <c r="D963" s="21" t="s">
        <v>1768</v>
      </c>
      <c r="E963" s="117" t="s">
        <v>1769</v>
      </c>
      <c r="F963" s="72">
        <v>39.58</v>
      </c>
      <c r="G963" s="16">
        <v>0</v>
      </c>
      <c r="H963" s="40">
        <v>39.58</v>
      </c>
      <c r="I963" s="17" t="s">
        <v>1770</v>
      </c>
    </row>
    <row r="964" spans="1:9" x14ac:dyDescent="0.25">
      <c r="A964" s="137">
        <v>2</v>
      </c>
      <c r="B964" s="58"/>
      <c r="C964" s="65" t="s">
        <v>1771</v>
      </c>
      <c r="D964" s="21" t="s">
        <v>1772</v>
      </c>
      <c r="E964" s="117" t="s">
        <v>1773</v>
      </c>
      <c r="F964" s="72">
        <v>26.69</v>
      </c>
      <c r="G964" s="16">
        <v>0</v>
      </c>
      <c r="H964" s="40">
        <v>26.69</v>
      </c>
      <c r="I964" s="17" t="s">
        <v>1774</v>
      </c>
    </row>
    <row r="965" spans="1:9" x14ac:dyDescent="0.25">
      <c r="A965" s="137">
        <v>3</v>
      </c>
      <c r="B965" s="58"/>
      <c r="C965" s="66" t="s">
        <v>1775</v>
      </c>
      <c r="D965" s="21" t="s">
        <v>1776</v>
      </c>
      <c r="E965" s="117" t="s">
        <v>1904</v>
      </c>
      <c r="F965" s="85">
        <v>34.49</v>
      </c>
      <c r="G965" s="16">
        <v>0</v>
      </c>
      <c r="H965" s="40">
        <v>34.49</v>
      </c>
      <c r="I965" s="17" t="s">
        <v>1905</v>
      </c>
    </row>
    <row r="966" spans="1:9" x14ac:dyDescent="0.25">
      <c r="A966" s="137">
        <v>4</v>
      </c>
      <c r="B966" s="58"/>
      <c r="C966" s="65" t="s">
        <v>1779</v>
      </c>
      <c r="D966" s="82" t="s">
        <v>1780</v>
      </c>
      <c r="E966" s="115" t="s">
        <v>1908</v>
      </c>
      <c r="F966" s="16">
        <v>34.49</v>
      </c>
      <c r="G966" s="16">
        <v>0</v>
      </c>
      <c r="H966" s="40">
        <v>34.49</v>
      </c>
      <c r="I966" s="17" t="s">
        <v>1909</v>
      </c>
    </row>
    <row r="967" spans="1:9" x14ac:dyDescent="0.25">
      <c r="A967" s="137">
        <v>5</v>
      </c>
      <c r="B967" s="58"/>
      <c r="C967" s="65" t="s">
        <v>1783</v>
      </c>
      <c r="D967" s="82" t="s">
        <v>1784</v>
      </c>
      <c r="E967" s="117" t="s">
        <v>1777</v>
      </c>
      <c r="F967" s="72">
        <v>75.13</v>
      </c>
      <c r="G967" s="16">
        <v>49.599999999999994</v>
      </c>
      <c r="H967" s="40">
        <v>25.53</v>
      </c>
      <c r="I967" s="17" t="s">
        <v>1778</v>
      </c>
    </row>
    <row r="968" spans="1:9" x14ac:dyDescent="0.25">
      <c r="A968" s="137">
        <v>6</v>
      </c>
      <c r="B968" s="58"/>
      <c r="C968" s="66" t="s">
        <v>1787</v>
      </c>
      <c r="D968" s="82" t="s">
        <v>1788</v>
      </c>
      <c r="E968" s="117" t="s">
        <v>1781</v>
      </c>
      <c r="F968" s="72">
        <v>45.7</v>
      </c>
      <c r="G968" s="16">
        <v>7.0500000000000043</v>
      </c>
      <c r="H968" s="40">
        <v>38.65</v>
      </c>
      <c r="I968" s="17" t="s">
        <v>1782</v>
      </c>
    </row>
    <row r="969" spans="1:9" x14ac:dyDescent="0.25">
      <c r="A969" s="137">
        <v>7</v>
      </c>
      <c r="B969" s="58"/>
      <c r="C969" s="65" t="s">
        <v>1791</v>
      </c>
      <c r="D969" s="82" t="s">
        <v>1792</v>
      </c>
      <c r="E969" s="117" t="s">
        <v>1785</v>
      </c>
      <c r="F969" s="72">
        <v>70.78</v>
      </c>
      <c r="G969" s="16">
        <v>0</v>
      </c>
      <c r="H969" s="40">
        <v>70.78</v>
      </c>
      <c r="I969" s="17" t="s">
        <v>1786</v>
      </c>
    </row>
    <row r="970" spans="1:9" x14ac:dyDescent="0.25">
      <c r="A970" s="137">
        <v>8</v>
      </c>
      <c r="B970" s="58"/>
      <c r="C970" s="65" t="s">
        <v>1795</v>
      </c>
      <c r="D970" s="82" t="s">
        <v>1796</v>
      </c>
      <c r="E970" s="117" t="s">
        <v>1789</v>
      </c>
      <c r="F970" s="72">
        <v>103.83</v>
      </c>
      <c r="G970" s="16">
        <v>16.439999999999998</v>
      </c>
      <c r="H970" s="40">
        <v>87.39</v>
      </c>
      <c r="I970" s="17" t="s">
        <v>1790</v>
      </c>
    </row>
    <row r="971" spans="1:9" x14ac:dyDescent="0.25">
      <c r="A971" s="137">
        <v>9</v>
      </c>
      <c r="B971" s="58"/>
      <c r="C971" s="65" t="s">
        <v>1799</v>
      </c>
      <c r="D971" s="82" t="s">
        <v>1800</v>
      </c>
      <c r="E971" s="117" t="s">
        <v>1793</v>
      </c>
      <c r="F971" s="72">
        <v>36.54</v>
      </c>
      <c r="G971" s="16">
        <v>0</v>
      </c>
      <c r="H971" s="40">
        <v>36.54</v>
      </c>
      <c r="I971" s="17" t="s">
        <v>1794</v>
      </c>
    </row>
    <row r="972" spans="1:9" x14ac:dyDescent="0.25">
      <c r="A972" s="137">
        <v>10</v>
      </c>
      <c r="B972" s="58"/>
      <c r="C972" s="65" t="s">
        <v>1803</v>
      </c>
      <c r="D972" s="82" t="s">
        <v>1804</v>
      </c>
      <c r="E972" s="117" t="s">
        <v>1797</v>
      </c>
      <c r="F972" s="72">
        <v>45.65</v>
      </c>
      <c r="G972" s="16">
        <v>5.519999999999996</v>
      </c>
      <c r="H972" s="40">
        <v>40.130000000000003</v>
      </c>
      <c r="I972" s="17" t="s">
        <v>1798</v>
      </c>
    </row>
    <row r="973" spans="1:9" x14ac:dyDescent="0.25">
      <c r="A973" s="137">
        <v>11</v>
      </c>
      <c r="B973" s="58"/>
      <c r="C973" s="65" t="s">
        <v>1807</v>
      </c>
      <c r="D973" s="82" t="s">
        <v>1808</v>
      </c>
      <c r="E973" s="117" t="s">
        <v>1912</v>
      </c>
      <c r="F973" s="88">
        <v>30.63</v>
      </c>
      <c r="G973" s="16">
        <v>0</v>
      </c>
      <c r="H973" s="40">
        <v>30.63</v>
      </c>
      <c r="I973" s="17" t="s">
        <v>1913</v>
      </c>
    </row>
    <row r="974" spans="1:9" x14ac:dyDescent="0.25">
      <c r="A974" s="137">
        <v>12</v>
      </c>
      <c r="B974" s="58"/>
      <c r="C974" s="65" t="s">
        <v>1811</v>
      </c>
      <c r="D974" s="82" t="s">
        <v>1812</v>
      </c>
      <c r="E974" s="117" t="s">
        <v>1916</v>
      </c>
      <c r="F974" s="85">
        <v>30.63</v>
      </c>
      <c r="G974" s="16">
        <v>0</v>
      </c>
      <c r="H974" s="40">
        <v>30.63</v>
      </c>
      <c r="I974" s="17" t="s">
        <v>1917</v>
      </c>
    </row>
    <row r="975" spans="1:9" x14ac:dyDescent="0.25">
      <c r="A975" s="137">
        <v>13</v>
      </c>
      <c r="B975" s="58"/>
      <c r="C975" s="66" t="s">
        <v>1815</v>
      </c>
      <c r="D975" s="82" t="s">
        <v>1816</v>
      </c>
      <c r="E975" s="117" t="s">
        <v>1801</v>
      </c>
      <c r="F975" s="72">
        <v>64.91</v>
      </c>
      <c r="G975" s="16">
        <v>12.149999999999999</v>
      </c>
      <c r="H975" s="40">
        <v>52.76</v>
      </c>
      <c r="I975" s="17" t="s">
        <v>1802</v>
      </c>
    </row>
    <row r="976" spans="1:9" x14ac:dyDescent="0.25">
      <c r="A976" s="137">
        <v>14</v>
      </c>
      <c r="B976" s="58"/>
      <c r="C976" s="65" t="s">
        <v>1819</v>
      </c>
      <c r="D976" s="82" t="s">
        <v>1820</v>
      </c>
      <c r="E976" s="117" t="s">
        <v>1805</v>
      </c>
      <c r="F976" s="72">
        <v>38.53</v>
      </c>
      <c r="G976" s="16">
        <v>3.730000000000004</v>
      </c>
      <c r="H976" s="40">
        <v>34.799999999999997</v>
      </c>
      <c r="I976" s="17" t="s">
        <v>1806</v>
      </c>
    </row>
    <row r="977" spans="1:9" x14ac:dyDescent="0.25">
      <c r="A977" s="137">
        <v>15</v>
      </c>
      <c r="B977" s="58"/>
      <c r="C977" s="17" t="s">
        <v>1823</v>
      </c>
      <c r="D977" s="21" t="s">
        <v>1824</v>
      </c>
      <c r="E977" s="117" t="s">
        <v>1809</v>
      </c>
      <c r="F977" s="72">
        <v>42.2</v>
      </c>
      <c r="G977" s="16">
        <v>0</v>
      </c>
      <c r="H977" s="40">
        <v>42.2</v>
      </c>
      <c r="I977" s="17" t="s">
        <v>1810</v>
      </c>
    </row>
    <row r="978" spans="1:9" x14ac:dyDescent="0.25">
      <c r="A978" s="137">
        <v>16</v>
      </c>
      <c r="B978" s="58"/>
      <c r="C978" s="65" t="s">
        <v>1827</v>
      </c>
      <c r="D978" s="82" t="s">
        <v>1828</v>
      </c>
      <c r="E978" s="117" t="s">
        <v>1920</v>
      </c>
      <c r="F978" s="85">
        <v>25.22</v>
      </c>
      <c r="G978" s="16">
        <v>0</v>
      </c>
      <c r="H978" s="40">
        <v>25.22</v>
      </c>
      <c r="I978" s="17" t="s">
        <v>1921</v>
      </c>
    </row>
    <row r="979" spans="1:9" x14ac:dyDescent="0.25">
      <c r="A979" s="137">
        <v>17</v>
      </c>
      <c r="B979" s="58"/>
      <c r="C979" s="65" t="s">
        <v>1831</v>
      </c>
      <c r="D979" s="82" t="s">
        <v>1832</v>
      </c>
      <c r="E979" s="117" t="s">
        <v>1924</v>
      </c>
      <c r="F979" s="85">
        <v>23.58</v>
      </c>
      <c r="G979" s="16">
        <v>0</v>
      </c>
      <c r="H979" s="40">
        <v>23.58</v>
      </c>
      <c r="I979" s="17" t="s">
        <v>1925</v>
      </c>
    </row>
    <row r="980" spans="1:9" x14ac:dyDescent="0.25">
      <c r="A980" s="137">
        <v>18</v>
      </c>
      <c r="B980" s="58"/>
      <c r="C980" s="66" t="s">
        <v>1835</v>
      </c>
      <c r="D980" s="82" t="s">
        <v>1836</v>
      </c>
      <c r="E980" s="117" t="s">
        <v>1813</v>
      </c>
      <c r="F980" s="72">
        <v>84.75</v>
      </c>
      <c r="G980" s="16">
        <v>13.189999999999998</v>
      </c>
      <c r="H980" s="40">
        <v>71.56</v>
      </c>
      <c r="I980" s="17" t="s">
        <v>1814</v>
      </c>
    </row>
    <row r="981" spans="1:9" x14ac:dyDescent="0.25">
      <c r="A981" s="137">
        <v>19</v>
      </c>
      <c r="B981" s="58"/>
      <c r="C981" s="65" t="s">
        <v>1839</v>
      </c>
      <c r="D981" s="82" t="s">
        <v>1840</v>
      </c>
      <c r="E981" s="117" t="s">
        <v>1817</v>
      </c>
      <c r="F981" s="72">
        <v>1230.6300000000001</v>
      </c>
      <c r="G981" s="16">
        <v>249.60000000000014</v>
      </c>
      <c r="H981" s="40">
        <v>981.03</v>
      </c>
      <c r="I981" s="17" t="s">
        <v>1818</v>
      </c>
    </row>
    <row r="982" spans="1:9" x14ac:dyDescent="0.25">
      <c r="A982" s="137">
        <v>20</v>
      </c>
      <c r="B982" s="58"/>
      <c r="C982" s="65" t="s">
        <v>1843</v>
      </c>
      <c r="D982" s="82" t="s">
        <v>1844</v>
      </c>
      <c r="E982" s="117" t="s">
        <v>1928</v>
      </c>
      <c r="F982" s="85">
        <v>23.58</v>
      </c>
      <c r="G982" s="16">
        <v>0</v>
      </c>
      <c r="H982" s="40">
        <v>23.58</v>
      </c>
      <c r="I982" s="17" t="s">
        <v>1929</v>
      </c>
    </row>
    <row r="983" spans="1:9" x14ac:dyDescent="0.25">
      <c r="A983" s="137">
        <v>21</v>
      </c>
      <c r="B983" s="58"/>
      <c r="C983" s="65" t="s">
        <v>1847</v>
      </c>
      <c r="D983" s="82" t="s">
        <v>1848</v>
      </c>
      <c r="E983" s="117" t="s">
        <v>1932</v>
      </c>
      <c r="F983" s="85">
        <v>74.349999999999994</v>
      </c>
      <c r="G983" s="16">
        <v>5.8599999999999994</v>
      </c>
      <c r="H983" s="40">
        <v>68.489999999999995</v>
      </c>
      <c r="I983" s="17" t="s">
        <v>1933</v>
      </c>
    </row>
    <row r="984" spans="1:9" x14ac:dyDescent="0.25">
      <c r="A984" s="137">
        <v>22</v>
      </c>
      <c r="B984" s="58"/>
      <c r="C984" s="66" t="s">
        <v>1851</v>
      </c>
      <c r="D984" s="82" t="s">
        <v>1852</v>
      </c>
      <c r="E984" s="117" t="s">
        <v>1936</v>
      </c>
      <c r="F984" s="85">
        <v>114.02</v>
      </c>
      <c r="G984" s="16">
        <v>7.4799999999999898</v>
      </c>
      <c r="H984" s="40">
        <v>106.54</v>
      </c>
      <c r="I984" s="17" t="s">
        <v>1937</v>
      </c>
    </row>
    <row r="985" spans="1:9" x14ac:dyDescent="0.25">
      <c r="A985" s="137">
        <v>23</v>
      </c>
      <c r="B985" s="58"/>
      <c r="C985" s="65" t="s">
        <v>1855</v>
      </c>
      <c r="D985" s="82" t="s">
        <v>1856</v>
      </c>
      <c r="E985" s="117" t="s">
        <v>1821</v>
      </c>
      <c r="F985" s="72">
        <v>23.68</v>
      </c>
      <c r="G985" s="16">
        <v>0</v>
      </c>
      <c r="H985" s="40">
        <v>23.68</v>
      </c>
      <c r="I985" s="17" t="s">
        <v>1822</v>
      </c>
    </row>
    <row r="986" spans="1:9" x14ac:dyDescent="0.25">
      <c r="A986" s="137">
        <v>24</v>
      </c>
      <c r="B986" s="58"/>
      <c r="C986" s="65" t="s">
        <v>1859</v>
      </c>
      <c r="D986" s="82" t="s">
        <v>1860</v>
      </c>
      <c r="E986" s="117" t="s">
        <v>1940</v>
      </c>
      <c r="F986" s="85">
        <v>23.58</v>
      </c>
      <c r="G986" s="16">
        <v>0</v>
      </c>
      <c r="H986" s="40">
        <v>23.58</v>
      </c>
      <c r="I986" s="17" t="s">
        <v>1941</v>
      </c>
    </row>
    <row r="987" spans="1:9" x14ac:dyDescent="0.25">
      <c r="A987" s="137">
        <v>25</v>
      </c>
      <c r="B987" s="58"/>
      <c r="C987" s="66" t="s">
        <v>1863</v>
      </c>
      <c r="D987" s="82" t="s">
        <v>1864</v>
      </c>
      <c r="E987" s="103" t="s">
        <v>1825</v>
      </c>
      <c r="F987" s="16">
        <v>118.93</v>
      </c>
      <c r="G987" s="16">
        <v>0</v>
      </c>
      <c r="H987" s="40">
        <v>118.93</v>
      </c>
      <c r="I987" s="17" t="s">
        <v>1826</v>
      </c>
    </row>
    <row r="988" spans="1:9" x14ac:dyDescent="0.25">
      <c r="A988" s="137">
        <v>26</v>
      </c>
      <c r="B988" s="58"/>
      <c r="C988" s="65" t="s">
        <v>1867</v>
      </c>
      <c r="D988" s="82" t="s">
        <v>1868</v>
      </c>
      <c r="E988" s="117" t="s">
        <v>1944</v>
      </c>
      <c r="F988" s="85">
        <v>72.66</v>
      </c>
      <c r="G988" s="16">
        <v>5.519999999999996</v>
      </c>
      <c r="H988" s="40">
        <v>67.14</v>
      </c>
      <c r="I988" s="17" t="s">
        <v>1945</v>
      </c>
    </row>
    <row r="989" spans="1:9" x14ac:dyDescent="0.25">
      <c r="A989" s="137">
        <v>27</v>
      </c>
      <c r="B989" s="58"/>
      <c r="C989" s="65" t="s">
        <v>1871</v>
      </c>
      <c r="D989" s="82" t="s">
        <v>1872</v>
      </c>
      <c r="E989" s="117" t="s">
        <v>1948</v>
      </c>
      <c r="F989" s="85">
        <v>23.58</v>
      </c>
      <c r="G989" s="16">
        <v>0</v>
      </c>
      <c r="H989" s="40">
        <v>23.58</v>
      </c>
      <c r="I989" s="17" t="s">
        <v>1949</v>
      </c>
    </row>
    <row r="990" spans="1:9" x14ac:dyDescent="0.25">
      <c r="A990" s="137">
        <v>28</v>
      </c>
      <c r="B990" s="58"/>
      <c r="C990" s="65" t="s">
        <v>1875</v>
      </c>
      <c r="D990" s="82" t="s">
        <v>1876</v>
      </c>
      <c r="E990" s="117" t="s">
        <v>1952</v>
      </c>
      <c r="F990" s="85">
        <v>44.78</v>
      </c>
      <c r="G990" s="16">
        <v>0</v>
      </c>
      <c r="H990" s="40">
        <v>44.78</v>
      </c>
      <c r="I990" s="17" t="s">
        <v>1953</v>
      </c>
    </row>
    <row r="991" spans="1:9" x14ac:dyDescent="0.25">
      <c r="A991" s="137">
        <v>29</v>
      </c>
      <c r="B991" s="58"/>
      <c r="C991" s="65" t="s">
        <v>1879</v>
      </c>
      <c r="D991" s="82" t="s">
        <v>1880</v>
      </c>
      <c r="E991" s="117" t="s">
        <v>1829</v>
      </c>
      <c r="F991" s="72">
        <v>23.58</v>
      </c>
      <c r="G991" s="16">
        <v>0</v>
      </c>
      <c r="H991" s="40">
        <v>23.58</v>
      </c>
      <c r="I991" s="17" t="s">
        <v>1830</v>
      </c>
    </row>
    <row r="992" spans="1:9" x14ac:dyDescent="0.25">
      <c r="A992" s="137">
        <v>30</v>
      </c>
      <c r="B992" s="59"/>
      <c r="C992" s="17" t="s">
        <v>1883</v>
      </c>
      <c r="D992" s="3" t="s">
        <v>1884</v>
      </c>
      <c r="E992" s="117" t="s">
        <v>1956</v>
      </c>
      <c r="F992" s="85">
        <v>35.14</v>
      </c>
      <c r="G992" s="16">
        <v>0</v>
      </c>
      <c r="H992" s="40">
        <v>35.14</v>
      </c>
      <c r="I992" s="17" t="s">
        <v>1957</v>
      </c>
    </row>
    <row r="993" spans="1:10" x14ac:dyDescent="0.25">
      <c r="A993" s="137">
        <v>31</v>
      </c>
      <c r="B993" s="22"/>
      <c r="C993" s="17" t="s">
        <v>1887</v>
      </c>
      <c r="D993" s="3" t="s">
        <v>1888</v>
      </c>
      <c r="E993" s="117" t="s">
        <v>1960</v>
      </c>
      <c r="F993" s="85">
        <v>23.58</v>
      </c>
      <c r="G993" s="16">
        <v>0</v>
      </c>
      <c r="H993" s="40">
        <v>23.58</v>
      </c>
      <c r="I993" s="17" t="s">
        <v>1961</v>
      </c>
    </row>
    <row r="994" spans="1:10" x14ac:dyDescent="0.25">
      <c r="A994" s="137">
        <v>32</v>
      </c>
      <c r="B994" s="57" t="s">
        <v>16</v>
      </c>
      <c r="C994" s="84" t="s">
        <v>1902</v>
      </c>
      <c r="D994" s="82" t="s">
        <v>1903</v>
      </c>
      <c r="E994" s="117" t="s">
        <v>1833</v>
      </c>
      <c r="F994" s="72">
        <v>44.44</v>
      </c>
      <c r="G994" s="16">
        <v>0</v>
      </c>
      <c r="H994" s="40">
        <v>44.44</v>
      </c>
      <c r="I994" s="17" t="s">
        <v>1834</v>
      </c>
    </row>
    <row r="995" spans="1:10" x14ac:dyDescent="0.25">
      <c r="A995" s="137">
        <v>33</v>
      </c>
      <c r="B995" s="58"/>
      <c r="C995" s="84" t="s">
        <v>1906</v>
      </c>
      <c r="D995" s="3" t="s">
        <v>1907</v>
      </c>
      <c r="E995" s="117" t="s">
        <v>1837</v>
      </c>
      <c r="F995" s="72">
        <v>325.33999999999997</v>
      </c>
      <c r="G995" s="16">
        <v>43.69</v>
      </c>
      <c r="H995" s="40">
        <v>281.64999999999998</v>
      </c>
      <c r="I995" s="17" t="s">
        <v>1838</v>
      </c>
    </row>
    <row r="996" spans="1:10" x14ac:dyDescent="0.25">
      <c r="A996" s="137">
        <v>34</v>
      </c>
      <c r="B996" s="58"/>
      <c r="C996" s="86" t="s">
        <v>1910</v>
      </c>
      <c r="D996" s="87" t="s">
        <v>1911</v>
      </c>
      <c r="E996" s="117" t="s">
        <v>1841</v>
      </c>
      <c r="F996" s="72">
        <v>48.05</v>
      </c>
      <c r="G996" s="16">
        <v>6.1099999999999994</v>
      </c>
      <c r="H996" s="40">
        <v>41.94</v>
      </c>
      <c r="I996" s="17" t="s">
        <v>1842</v>
      </c>
    </row>
    <row r="997" spans="1:10" x14ac:dyDescent="0.25">
      <c r="A997" s="137">
        <v>35</v>
      </c>
      <c r="B997" s="58"/>
      <c r="C997" s="86" t="s">
        <v>1914</v>
      </c>
      <c r="D997" s="87" t="s">
        <v>1915</v>
      </c>
      <c r="E997" s="117" t="s">
        <v>1845</v>
      </c>
      <c r="F997" s="72">
        <v>74.42</v>
      </c>
      <c r="G997" s="16">
        <v>12.71</v>
      </c>
      <c r="H997" s="40">
        <v>61.71</v>
      </c>
      <c r="I997" s="17" t="s">
        <v>1846</v>
      </c>
    </row>
    <row r="998" spans="1:10" x14ac:dyDescent="0.25">
      <c r="A998" s="137">
        <v>36</v>
      </c>
      <c r="B998" s="58"/>
      <c r="C998" s="84" t="s">
        <v>1918</v>
      </c>
      <c r="D998" s="82" t="s">
        <v>1919</v>
      </c>
      <c r="E998" s="117" t="s">
        <v>1849</v>
      </c>
      <c r="F998" s="72">
        <v>69.62</v>
      </c>
      <c r="G998" s="16">
        <v>6.1200000000000045</v>
      </c>
      <c r="H998" s="40">
        <v>63.5</v>
      </c>
      <c r="I998" s="17" t="s">
        <v>1850</v>
      </c>
    </row>
    <row r="999" spans="1:10" x14ac:dyDescent="0.25">
      <c r="A999" s="137">
        <v>37</v>
      </c>
      <c r="B999" s="58"/>
      <c r="C999" s="153" t="s">
        <v>1922</v>
      </c>
      <c r="D999" s="154" t="s">
        <v>1923</v>
      </c>
      <c r="E999" s="155" t="s">
        <v>1853</v>
      </c>
      <c r="F999" s="156">
        <v>209.28</v>
      </c>
      <c r="G999" s="139">
        <v>0.12000000000000455</v>
      </c>
      <c r="H999" s="140">
        <v>209.16</v>
      </c>
      <c r="I999" s="157" t="s">
        <v>1854</v>
      </c>
      <c r="J999" s="158" t="s">
        <v>1744</v>
      </c>
    </row>
    <row r="1000" spans="1:10" x14ac:dyDescent="0.25">
      <c r="A1000" s="137">
        <v>38</v>
      </c>
      <c r="B1000" s="58"/>
      <c r="C1000" s="86" t="s">
        <v>1926</v>
      </c>
      <c r="D1000" s="87" t="s">
        <v>1927</v>
      </c>
      <c r="E1000" s="117" t="s">
        <v>1964</v>
      </c>
      <c r="F1000" s="85">
        <v>127.17</v>
      </c>
      <c r="G1000" s="16">
        <v>25.900000000000006</v>
      </c>
      <c r="H1000" s="40">
        <v>101.27</v>
      </c>
      <c r="I1000" s="17" t="s">
        <v>1965</v>
      </c>
    </row>
    <row r="1001" spans="1:10" x14ac:dyDescent="0.25">
      <c r="A1001" s="137">
        <v>39</v>
      </c>
      <c r="B1001" s="58"/>
      <c r="C1001" s="84" t="s">
        <v>1930</v>
      </c>
      <c r="D1001" s="82" t="s">
        <v>1931</v>
      </c>
      <c r="E1001" s="117" t="s">
        <v>1968</v>
      </c>
      <c r="F1001" s="85">
        <v>23.58</v>
      </c>
      <c r="G1001" s="16">
        <v>0</v>
      </c>
      <c r="H1001" s="40">
        <v>23.58</v>
      </c>
      <c r="I1001" s="17" t="s">
        <v>1969</v>
      </c>
    </row>
    <row r="1002" spans="1:10" x14ac:dyDescent="0.25">
      <c r="A1002" s="137">
        <v>40</v>
      </c>
      <c r="B1002" s="58"/>
      <c r="C1002" s="84" t="s">
        <v>1934</v>
      </c>
      <c r="D1002" s="82" t="s">
        <v>1935</v>
      </c>
      <c r="E1002" s="117" t="s">
        <v>1857</v>
      </c>
      <c r="F1002" s="72">
        <v>514.91</v>
      </c>
      <c r="G1002" s="16">
        <v>401.78999999999996</v>
      </c>
      <c r="H1002" s="40">
        <v>113.12</v>
      </c>
      <c r="I1002" s="17" t="s">
        <v>1858</v>
      </c>
    </row>
    <row r="1003" spans="1:10" x14ac:dyDescent="0.25">
      <c r="A1003" s="137">
        <v>41</v>
      </c>
      <c r="B1003" s="58"/>
      <c r="C1003" s="84" t="s">
        <v>1938</v>
      </c>
      <c r="D1003" s="82" t="s">
        <v>1939</v>
      </c>
      <c r="E1003" s="117" t="s">
        <v>1861</v>
      </c>
      <c r="F1003" s="72">
        <v>23.58</v>
      </c>
      <c r="G1003" s="16">
        <v>0</v>
      </c>
      <c r="H1003" s="40">
        <v>23.58</v>
      </c>
      <c r="I1003" s="17" t="s">
        <v>1862</v>
      </c>
    </row>
    <row r="1004" spans="1:10" x14ac:dyDescent="0.25">
      <c r="A1004" s="137">
        <v>42</v>
      </c>
      <c r="B1004" s="58"/>
      <c r="C1004" s="84" t="s">
        <v>1942</v>
      </c>
      <c r="D1004" s="82" t="s">
        <v>1943</v>
      </c>
      <c r="E1004" s="117" t="s">
        <v>1865</v>
      </c>
      <c r="F1004" s="72">
        <v>23.58</v>
      </c>
      <c r="G1004" s="16">
        <v>0</v>
      </c>
      <c r="H1004" s="40">
        <v>23.58</v>
      </c>
      <c r="I1004" s="17" t="s">
        <v>1866</v>
      </c>
    </row>
    <row r="1005" spans="1:10" x14ac:dyDescent="0.25">
      <c r="A1005" s="137">
        <v>43</v>
      </c>
      <c r="B1005" s="58"/>
      <c r="C1005" s="84" t="s">
        <v>1946</v>
      </c>
      <c r="D1005" s="82" t="s">
        <v>1947</v>
      </c>
      <c r="E1005" s="117" t="s">
        <v>1972</v>
      </c>
      <c r="F1005" s="85">
        <v>187.7</v>
      </c>
      <c r="G1005" s="16">
        <v>118.89999999999999</v>
      </c>
      <c r="H1005" s="40">
        <v>68.8</v>
      </c>
      <c r="I1005" s="17" t="s">
        <v>1973</v>
      </c>
    </row>
    <row r="1006" spans="1:10" x14ac:dyDescent="0.25">
      <c r="A1006" s="137">
        <v>44</v>
      </c>
      <c r="B1006" s="58"/>
      <c r="C1006" s="86" t="s">
        <v>1950</v>
      </c>
      <c r="D1006" s="87" t="s">
        <v>1951</v>
      </c>
      <c r="E1006" s="117" t="s">
        <v>1976</v>
      </c>
      <c r="F1006" s="85">
        <v>23.58</v>
      </c>
      <c r="G1006" s="16">
        <v>0</v>
      </c>
      <c r="H1006" s="40">
        <v>23.58</v>
      </c>
      <c r="I1006" s="17" t="s">
        <v>1977</v>
      </c>
    </row>
    <row r="1007" spans="1:10" x14ac:dyDescent="0.25">
      <c r="A1007" s="137">
        <v>45</v>
      </c>
      <c r="B1007" s="58"/>
      <c r="C1007" s="84" t="s">
        <v>1954</v>
      </c>
      <c r="D1007" s="82" t="s">
        <v>1955</v>
      </c>
      <c r="E1007" s="117" t="s">
        <v>1869</v>
      </c>
      <c r="F1007" s="72">
        <v>119.08</v>
      </c>
      <c r="G1007" s="16">
        <v>26.36</v>
      </c>
      <c r="H1007" s="40">
        <v>92.72</v>
      </c>
      <c r="I1007" s="17" t="s">
        <v>1870</v>
      </c>
    </row>
    <row r="1008" spans="1:10" x14ac:dyDescent="0.25">
      <c r="A1008" s="137">
        <v>46</v>
      </c>
      <c r="B1008" s="58"/>
      <c r="C1008" s="84" t="s">
        <v>1958</v>
      </c>
      <c r="D1008" s="82" t="s">
        <v>1959</v>
      </c>
      <c r="E1008" s="117" t="s">
        <v>1980</v>
      </c>
      <c r="F1008" s="85">
        <v>23.58</v>
      </c>
      <c r="G1008" s="16">
        <v>0</v>
      </c>
      <c r="H1008" s="40">
        <v>23.58</v>
      </c>
      <c r="I1008" s="17" t="s">
        <v>1981</v>
      </c>
    </row>
    <row r="1009" spans="1:9" x14ac:dyDescent="0.25">
      <c r="A1009" s="137">
        <v>47</v>
      </c>
      <c r="B1009" s="58"/>
      <c r="C1009" s="84" t="s">
        <v>1962</v>
      </c>
      <c r="D1009" s="82" t="s">
        <v>1963</v>
      </c>
      <c r="E1009" s="117" t="s">
        <v>1984</v>
      </c>
      <c r="F1009" s="88">
        <v>23.58</v>
      </c>
      <c r="G1009" s="16">
        <v>0</v>
      </c>
      <c r="H1009" s="40">
        <v>23.58</v>
      </c>
      <c r="I1009" s="17" t="s">
        <v>1985</v>
      </c>
    </row>
    <row r="1010" spans="1:9" x14ac:dyDescent="0.25">
      <c r="A1010" s="137">
        <v>48</v>
      </c>
      <c r="B1010" s="58"/>
      <c r="C1010" s="86" t="s">
        <v>1966</v>
      </c>
      <c r="D1010" s="87" t="s">
        <v>1967</v>
      </c>
      <c r="E1010" s="117" t="s">
        <v>1873</v>
      </c>
      <c r="F1010" s="72">
        <v>23.58</v>
      </c>
      <c r="G1010" s="16">
        <v>0</v>
      </c>
      <c r="H1010" s="40">
        <v>23.58</v>
      </c>
      <c r="I1010" s="17" t="s">
        <v>1874</v>
      </c>
    </row>
    <row r="1011" spans="1:9" x14ac:dyDescent="0.25">
      <c r="A1011" s="137">
        <v>49</v>
      </c>
      <c r="B1011" s="58"/>
      <c r="C1011" s="84" t="s">
        <v>1970</v>
      </c>
      <c r="D1011" s="82" t="s">
        <v>1971</v>
      </c>
      <c r="E1011" s="117" t="s">
        <v>1877</v>
      </c>
      <c r="F1011" s="72">
        <v>45.65</v>
      </c>
      <c r="G1011" s="16">
        <v>5.519999999999996</v>
      </c>
      <c r="H1011" s="40">
        <v>40.130000000000003</v>
      </c>
      <c r="I1011" s="17" t="s">
        <v>1878</v>
      </c>
    </row>
    <row r="1012" spans="1:9" x14ac:dyDescent="0.25">
      <c r="A1012" s="137">
        <v>50</v>
      </c>
      <c r="B1012" s="58"/>
      <c r="C1012" s="86" t="s">
        <v>1974</v>
      </c>
      <c r="D1012" s="87" t="s">
        <v>1975</v>
      </c>
      <c r="E1012" s="117" t="s">
        <v>1881</v>
      </c>
      <c r="F1012" s="72">
        <v>45.65</v>
      </c>
      <c r="G1012" s="16">
        <v>5.509999999999998</v>
      </c>
      <c r="H1012" s="40">
        <v>40.14</v>
      </c>
      <c r="I1012" s="17" t="s">
        <v>1882</v>
      </c>
    </row>
    <row r="1013" spans="1:9" x14ac:dyDescent="0.25">
      <c r="A1013" s="137">
        <v>51</v>
      </c>
      <c r="B1013" s="58"/>
      <c r="C1013" s="84" t="s">
        <v>1978</v>
      </c>
      <c r="D1013" s="82" t="s">
        <v>1979</v>
      </c>
      <c r="E1013" s="115" t="s">
        <v>1885</v>
      </c>
      <c r="F1013" s="16">
        <v>142.88</v>
      </c>
      <c r="G1013" s="16">
        <v>44.11999999999999</v>
      </c>
      <c r="H1013" s="40">
        <v>98.76</v>
      </c>
      <c r="I1013" s="17" t="s">
        <v>1886</v>
      </c>
    </row>
    <row r="1014" spans="1:9" x14ac:dyDescent="0.25">
      <c r="A1014" s="137">
        <v>52</v>
      </c>
      <c r="B1014" s="58"/>
      <c r="C1014" s="86" t="s">
        <v>1982</v>
      </c>
      <c r="D1014" s="87" t="s">
        <v>1983</v>
      </c>
      <c r="E1014" s="117" t="s">
        <v>1988</v>
      </c>
      <c r="F1014" s="85">
        <v>30.63</v>
      </c>
      <c r="G1014" s="16">
        <v>0</v>
      </c>
      <c r="H1014" s="40">
        <v>30.63</v>
      </c>
      <c r="I1014" s="17" t="s">
        <v>1989</v>
      </c>
    </row>
    <row r="1015" spans="1:9" x14ac:dyDescent="0.25">
      <c r="A1015" s="137">
        <v>53</v>
      </c>
      <c r="B1015" s="58"/>
      <c r="C1015" s="84" t="s">
        <v>1986</v>
      </c>
      <c r="D1015" s="82" t="s">
        <v>1987</v>
      </c>
      <c r="E1015" s="115" t="s">
        <v>1889</v>
      </c>
      <c r="F1015" s="16">
        <v>23.58</v>
      </c>
      <c r="G1015" s="16">
        <v>0</v>
      </c>
      <c r="H1015" s="40">
        <v>23.58</v>
      </c>
      <c r="I1015" s="17" t="s">
        <v>1890</v>
      </c>
    </row>
    <row r="1016" spans="1:9" x14ac:dyDescent="0.25">
      <c r="A1016" s="137">
        <v>54</v>
      </c>
      <c r="B1016" s="59"/>
      <c r="C1016" s="86" t="s">
        <v>1990</v>
      </c>
      <c r="D1016" s="87" t="s">
        <v>1991</v>
      </c>
      <c r="E1016" s="117" t="s">
        <v>1992</v>
      </c>
      <c r="F1016" s="85">
        <v>95.13</v>
      </c>
      <c r="G1016" s="16">
        <v>12.86</v>
      </c>
      <c r="H1016" s="40">
        <v>82.27</v>
      </c>
      <c r="I1016" s="17" t="s">
        <v>1993</v>
      </c>
    </row>
    <row r="1017" spans="1:9" x14ac:dyDescent="0.25">
      <c r="A1017" s="148"/>
      <c r="B1017" s="47"/>
      <c r="C1017" s="47"/>
      <c r="D1017" s="47"/>
      <c r="E1017" s="41"/>
      <c r="F1017" s="16">
        <v>4954.0099999999984</v>
      </c>
      <c r="G1017" s="16">
        <v>1085.8499999999999</v>
      </c>
      <c r="H1017" s="16">
        <v>3868.1599999999994</v>
      </c>
      <c r="I1017" s="1"/>
    </row>
    <row r="1019" spans="1:9" x14ac:dyDescent="0.25">
      <c r="B1019" s="1"/>
      <c r="C1019" s="1"/>
      <c r="D1019" s="1"/>
      <c r="E1019" s="1"/>
      <c r="F1019" s="1"/>
      <c r="G1019" s="1"/>
      <c r="H1019" s="1"/>
      <c r="I1019" s="1"/>
    </row>
    <row r="1020" spans="1:9" ht="45" x14ac:dyDescent="0.25">
      <c r="A1020" s="136" t="s">
        <v>1397</v>
      </c>
      <c r="B1020" s="29" t="s">
        <v>3</v>
      </c>
      <c r="C1020" s="29" t="s">
        <v>1766</v>
      </c>
      <c r="D1020" s="29" t="s">
        <v>4</v>
      </c>
      <c r="E1020" s="102" t="s">
        <v>5</v>
      </c>
      <c r="F1020" s="11" t="s">
        <v>127</v>
      </c>
      <c r="G1020" s="11" t="s">
        <v>128</v>
      </c>
      <c r="H1020" s="12" t="s">
        <v>129</v>
      </c>
      <c r="I1020" s="29" t="s">
        <v>9</v>
      </c>
    </row>
    <row r="1021" spans="1:9" ht="30" x14ac:dyDescent="0.25">
      <c r="A1021" s="137">
        <v>1</v>
      </c>
      <c r="B1021" s="26" t="s">
        <v>1720</v>
      </c>
      <c r="C1021" s="86" t="s">
        <v>1998</v>
      </c>
      <c r="D1021" s="87" t="s">
        <v>1999</v>
      </c>
      <c r="E1021" s="117" t="s">
        <v>2000</v>
      </c>
      <c r="F1021" s="85">
        <v>170.23</v>
      </c>
      <c r="G1021" s="10">
        <v>1.2800000000000011</v>
      </c>
      <c r="H1021" s="40">
        <v>168.95</v>
      </c>
      <c r="I1021" s="17" t="s">
        <v>2001</v>
      </c>
    </row>
    <row r="1022" spans="1:9" ht="30" x14ac:dyDescent="0.25">
      <c r="A1022" s="137">
        <v>2</v>
      </c>
      <c r="B1022" s="17" t="s">
        <v>1720</v>
      </c>
      <c r="C1022" s="17" t="s">
        <v>1895</v>
      </c>
      <c r="D1022" s="3" t="s">
        <v>1892</v>
      </c>
      <c r="E1022" s="115" t="s">
        <v>1896</v>
      </c>
      <c r="F1022" s="16">
        <v>23.58</v>
      </c>
      <c r="G1022" s="16">
        <v>0</v>
      </c>
      <c r="H1022" s="40">
        <v>23.58</v>
      </c>
      <c r="I1022" s="17" t="s">
        <v>1897</v>
      </c>
    </row>
    <row r="1023" spans="1:9" x14ac:dyDescent="0.25">
      <c r="A1023" s="148"/>
      <c r="B1023" s="47"/>
      <c r="C1023" s="47"/>
      <c r="D1023" s="47"/>
      <c r="E1023" s="41"/>
      <c r="F1023" s="16">
        <v>193.81</v>
      </c>
      <c r="G1023" s="16">
        <v>1.2800000000000011</v>
      </c>
      <c r="H1023" s="16">
        <v>192.52999999999997</v>
      </c>
      <c r="I1023" s="22"/>
    </row>
    <row r="1025" spans="1:9" x14ac:dyDescent="0.25">
      <c r="B1025" s="1"/>
      <c r="C1025" s="1"/>
      <c r="D1025" s="1"/>
      <c r="E1025" s="1"/>
      <c r="F1025" s="1"/>
      <c r="G1025" s="1"/>
      <c r="H1025" s="1"/>
      <c r="I1025" s="1"/>
    </row>
    <row r="1026" spans="1:9" ht="45" x14ac:dyDescent="0.25">
      <c r="A1026" s="136" t="s">
        <v>1397</v>
      </c>
      <c r="B1026" s="29" t="s">
        <v>3</v>
      </c>
      <c r="C1026" s="29" t="s">
        <v>1766</v>
      </c>
      <c r="D1026" s="29" t="s">
        <v>4</v>
      </c>
      <c r="E1026" s="102" t="s">
        <v>5</v>
      </c>
      <c r="F1026" s="11" t="s">
        <v>127</v>
      </c>
      <c r="G1026" s="11" t="s">
        <v>128</v>
      </c>
      <c r="H1026" s="12" t="s">
        <v>129</v>
      </c>
      <c r="I1026" s="29" t="s">
        <v>9</v>
      </c>
    </row>
    <row r="1027" spans="1:9" x14ac:dyDescent="0.25">
      <c r="A1027" s="137">
        <v>1</v>
      </c>
      <c r="B1027" s="26" t="s">
        <v>1390</v>
      </c>
      <c r="C1027" s="86" t="s">
        <v>1994</v>
      </c>
      <c r="D1027" s="87" t="s">
        <v>1995</v>
      </c>
      <c r="E1027" s="117" t="s">
        <v>1996</v>
      </c>
      <c r="F1027" s="85">
        <v>300.73</v>
      </c>
      <c r="G1027" s="16">
        <v>21.160000000000025</v>
      </c>
      <c r="H1027" s="40">
        <v>279.57</v>
      </c>
      <c r="I1027" s="17" t="s">
        <v>1997</v>
      </c>
    </row>
    <row r="1028" spans="1:9" x14ac:dyDescent="0.25">
      <c r="A1028" s="137">
        <v>2</v>
      </c>
      <c r="B1028" s="17" t="s">
        <v>1390</v>
      </c>
      <c r="C1028" s="17" t="s">
        <v>1891</v>
      </c>
      <c r="D1028" s="3" t="s">
        <v>1892</v>
      </c>
      <c r="E1028" s="115" t="s">
        <v>1893</v>
      </c>
      <c r="F1028" s="10">
        <v>73.52</v>
      </c>
      <c r="G1028" s="16">
        <v>0</v>
      </c>
      <c r="H1028" s="40">
        <v>73.52</v>
      </c>
      <c r="I1028" s="17" t="s">
        <v>1894</v>
      </c>
    </row>
    <row r="1029" spans="1:9" x14ac:dyDescent="0.25">
      <c r="A1029" s="148"/>
      <c r="B1029" s="47"/>
      <c r="C1029" s="47"/>
      <c r="D1029" s="47"/>
      <c r="E1029" s="41"/>
      <c r="F1029" s="16">
        <v>374.25</v>
      </c>
      <c r="G1029" s="16">
        <v>21.160000000000025</v>
      </c>
      <c r="H1029" s="16">
        <v>353.09</v>
      </c>
      <c r="I1029" s="22"/>
    </row>
    <row r="1030" spans="1:9" x14ac:dyDescent="0.25">
      <c r="B1030" s="1"/>
      <c r="C1030" s="1"/>
      <c r="D1030" s="1"/>
      <c r="E1030" s="1"/>
      <c r="F1030" s="1"/>
      <c r="G1030" s="1"/>
      <c r="H1030" s="1"/>
      <c r="I1030" s="1"/>
    </row>
    <row r="1031" spans="1:9" ht="45" x14ac:dyDescent="0.25">
      <c r="A1031" s="136" t="s">
        <v>1397</v>
      </c>
      <c r="B1031" s="29" t="s">
        <v>3</v>
      </c>
      <c r="C1031" s="29" t="s">
        <v>1766</v>
      </c>
      <c r="D1031" s="29" t="s">
        <v>4</v>
      </c>
      <c r="E1031" s="102" t="s">
        <v>5</v>
      </c>
      <c r="F1031" s="11" t="s">
        <v>127</v>
      </c>
      <c r="G1031" s="11" t="s">
        <v>128</v>
      </c>
      <c r="H1031" s="12" t="s">
        <v>129</v>
      </c>
      <c r="I1031" s="29" t="s">
        <v>9</v>
      </c>
    </row>
    <row r="1032" spans="1:9" ht="30" x14ac:dyDescent="0.25">
      <c r="A1032" s="137">
        <v>1</v>
      </c>
      <c r="B1032" s="29" t="s">
        <v>1666</v>
      </c>
      <c r="C1032" s="29" t="s">
        <v>2087</v>
      </c>
      <c r="D1032" s="21" t="s">
        <v>1667</v>
      </c>
      <c r="E1032" s="103" t="s">
        <v>1668</v>
      </c>
      <c r="F1032" s="16">
        <v>48.15</v>
      </c>
      <c r="G1032" s="16">
        <v>21.79</v>
      </c>
      <c r="H1032" s="40">
        <v>26.36</v>
      </c>
      <c r="I1032" s="17" t="s">
        <v>2088</v>
      </c>
    </row>
    <row r="1033" spans="1:9" x14ac:dyDescent="0.25">
      <c r="A1033" s="137">
        <v>2</v>
      </c>
      <c r="B1033" s="29"/>
      <c r="C1033" s="29" t="s">
        <v>2089</v>
      </c>
      <c r="D1033" s="21" t="s">
        <v>1670</v>
      </c>
      <c r="E1033" s="103" t="s">
        <v>1671</v>
      </c>
      <c r="F1033" s="16">
        <v>87.13</v>
      </c>
      <c r="G1033" s="16">
        <v>5.4099999999999966</v>
      </c>
      <c r="H1033" s="40">
        <v>81.72</v>
      </c>
      <c r="I1033" s="17" t="s">
        <v>1894</v>
      </c>
    </row>
    <row r="1034" spans="1:9" x14ac:dyDescent="0.25">
      <c r="A1034" s="148" t="s">
        <v>1102</v>
      </c>
      <c r="B1034" s="47"/>
      <c r="C1034" s="47"/>
      <c r="D1034" s="47"/>
      <c r="E1034" s="41"/>
      <c r="F1034" s="16">
        <v>135.28</v>
      </c>
      <c r="G1034" s="16">
        <v>27.199999999999996</v>
      </c>
      <c r="H1034" s="16">
        <v>108.08</v>
      </c>
      <c r="I1034" s="1"/>
    </row>
    <row r="1036" spans="1:9" x14ac:dyDescent="0.25">
      <c r="B1036" s="1"/>
      <c r="C1036" s="1"/>
      <c r="D1036" s="1"/>
      <c r="E1036" s="1"/>
      <c r="F1036" s="1"/>
      <c r="G1036" s="1"/>
      <c r="H1036" s="1"/>
      <c r="I1036" s="1"/>
    </row>
    <row r="1037" spans="1:9" ht="45" x14ac:dyDescent="0.25">
      <c r="A1037" s="136" t="s">
        <v>1397</v>
      </c>
      <c r="B1037" s="29" t="s">
        <v>3</v>
      </c>
      <c r="C1037" s="29" t="s">
        <v>1766</v>
      </c>
      <c r="D1037" s="29" t="s">
        <v>4</v>
      </c>
      <c r="E1037" s="102" t="s">
        <v>5</v>
      </c>
      <c r="F1037" s="11" t="s">
        <v>127</v>
      </c>
      <c r="G1037" s="11" t="s">
        <v>128</v>
      </c>
      <c r="H1037" s="12" t="s">
        <v>129</v>
      </c>
      <c r="I1037" s="29" t="s">
        <v>9</v>
      </c>
    </row>
    <row r="1038" spans="1:9" ht="30" x14ac:dyDescent="0.25">
      <c r="A1038" s="137">
        <v>1</v>
      </c>
      <c r="B1038" s="29" t="s">
        <v>1720</v>
      </c>
      <c r="C1038" s="82" t="s">
        <v>2090</v>
      </c>
      <c r="D1038" s="82" t="s">
        <v>2091</v>
      </c>
      <c r="E1038" s="122" t="s">
        <v>2092</v>
      </c>
      <c r="F1038" s="94">
        <v>345.96</v>
      </c>
      <c r="G1038" s="16">
        <v>0</v>
      </c>
      <c r="H1038" s="40">
        <v>345.96</v>
      </c>
      <c r="I1038" s="17" t="s">
        <v>2093</v>
      </c>
    </row>
    <row r="1039" spans="1:9" x14ac:dyDescent="0.25">
      <c r="A1039" s="148" t="s">
        <v>1102</v>
      </c>
      <c r="B1039" s="47"/>
      <c r="C1039" s="47"/>
      <c r="D1039" s="47"/>
      <c r="E1039" s="41"/>
      <c r="F1039" s="16">
        <v>345.96</v>
      </c>
      <c r="G1039" s="16">
        <v>0</v>
      </c>
      <c r="H1039" s="16">
        <v>345.96</v>
      </c>
      <c r="I1039" s="1"/>
    </row>
    <row r="1042" spans="1:10" x14ac:dyDescent="0.25"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ht="45" x14ac:dyDescent="0.25">
      <c r="A1043" s="136" t="s">
        <v>1397</v>
      </c>
      <c r="B1043" s="29" t="s">
        <v>3</v>
      </c>
      <c r="C1043" s="29" t="s">
        <v>1766</v>
      </c>
      <c r="D1043" s="29" t="s">
        <v>4</v>
      </c>
      <c r="E1043" s="102" t="s">
        <v>5</v>
      </c>
      <c r="F1043" s="11" t="s">
        <v>127</v>
      </c>
      <c r="G1043" s="11" t="s">
        <v>128</v>
      </c>
      <c r="H1043" s="12" t="s">
        <v>129</v>
      </c>
      <c r="I1043" s="29" t="s">
        <v>9</v>
      </c>
      <c r="J1043" s="1"/>
    </row>
    <row r="1044" spans="1:10" x14ac:dyDescent="0.25">
      <c r="A1044" s="137">
        <v>1</v>
      </c>
      <c r="B1044" s="28"/>
      <c r="C1044" s="28" t="s">
        <v>2094</v>
      </c>
      <c r="D1044" s="21" t="s">
        <v>1724</v>
      </c>
      <c r="E1044" s="103" t="s">
        <v>1725</v>
      </c>
      <c r="F1044" s="16">
        <v>30.63</v>
      </c>
      <c r="G1044" s="16">
        <v>0</v>
      </c>
      <c r="H1044" s="40">
        <v>30.63</v>
      </c>
      <c r="I1044" s="17" t="s">
        <v>2095</v>
      </c>
      <c r="J1044" s="2"/>
    </row>
    <row r="1045" spans="1:10" x14ac:dyDescent="0.25">
      <c r="A1045" s="148"/>
      <c r="B1045" s="47"/>
      <c r="C1045" s="47"/>
      <c r="D1045" s="47"/>
      <c r="E1045" s="47"/>
      <c r="F1045" s="16">
        <v>30.63</v>
      </c>
      <c r="G1045" s="16">
        <v>0</v>
      </c>
      <c r="H1045" s="16">
        <v>30.63</v>
      </c>
      <c r="I1045" s="52"/>
      <c r="J1045" s="1"/>
    </row>
    <row r="1046" spans="1:10" x14ac:dyDescent="0.25"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ht="45" x14ac:dyDescent="0.25">
      <c r="A1047" s="136" t="s">
        <v>1397</v>
      </c>
      <c r="B1047" s="29" t="s">
        <v>3</v>
      </c>
      <c r="C1047" s="29" t="s">
        <v>1766</v>
      </c>
      <c r="D1047" s="29" t="s">
        <v>4</v>
      </c>
      <c r="E1047" s="102" t="s">
        <v>5</v>
      </c>
      <c r="F1047" s="11" t="s">
        <v>127</v>
      </c>
      <c r="G1047" s="11" t="s">
        <v>128</v>
      </c>
      <c r="H1047" s="12" t="s">
        <v>129</v>
      </c>
      <c r="I1047" s="29" t="s">
        <v>9</v>
      </c>
      <c r="J1047" s="1"/>
    </row>
    <row r="1048" spans="1:10" x14ac:dyDescent="0.25">
      <c r="A1048" s="142">
        <v>1</v>
      </c>
      <c r="B1048" s="1"/>
      <c r="C1048" s="26" t="s">
        <v>2096</v>
      </c>
      <c r="D1048" s="19" t="s">
        <v>1679</v>
      </c>
      <c r="E1048" s="23" t="s">
        <v>1680</v>
      </c>
      <c r="F1048" s="51">
        <v>23.58</v>
      </c>
      <c r="G1048" s="51">
        <v>0</v>
      </c>
      <c r="H1048" s="71">
        <v>23.58</v>
      </c>
      <c r="I1048" s="95" t="s">
        <v>2097</v>
      </c>
      <c r="J1048" s="1"/>
    </row>
    <row r="1049" spans="1:10" x14ac:dyDescent="0.25">
      <c r="A1049" s="148"/>
      <c r="B1049" s="47"/>
      <c r="C1049" s="47"/>
      <c r="D1049" s="47"/>
      <c r="E1049" s="47"/>
      <c r="F1049" s="16">
        <v>23.58</v>
      </c>
      <c r="G1049" s="16">
        <v>0</v>
      </c>
      <c r="H1049" s="16">
        <v>23.58</v>
      </c>
      <c r="I1049" s="52"/>
      <c r="J1049" s="1"/>
    </row>
    <row r="1051" spans="1:10" x14ac:dyDescent="0.25"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ht="45" x14ac:dyDescent="0.25">
      <c r="A1052" s="136" t="s">
        <v>1543</v>
      </c>
      <c r="B1052" s="29" t="s">
        <v>3</v>
      </c>
      <c r="C1052" s="29" t="s">
        <v>1766</v>
      </c>
      <c r="D1052" s="29" t="s">
        <v>4</v>
      </c>
      <c r="E1052" s="102" t="s">
        <v>5</v>
      </c>
      <c r="F1052" s="11" t="s">
        <v>127</v>
      </c>
      <c r="G1052" s="11" t="s">
        <v>128</v>
      </c>
      <c r="H1052" s="12" t="s">
        <v>129</v>
      </c>
      <c r="I1052" s="29" t="s">
        <v>9</v>
      </c>
      <c r="J1052" s="1"/>
    </row>
    <row r="1053" spans="1:10" x14ac:dyDescent="0.25">
      <c r="A1053" s="137">
        <v>1</v>
      </c>
      <c r="B1053" s="355" t="s">
        <v>16</v>
      </c>
      <c r="C1053" s="29" t="s">
        <v>2098</v>
      </c>
      <c r="D1053" s="100" t="s">
        <v>2099</v>
      </c>
      <c r="E1053" s="115" t="s">
        <v>2100</v>
      </c>
      <c r="F1053" s="16">
        <v>35.14</v>
      </c>
      <c r="G1053" s="16">
        <v>0</v>
      </c>
      <c r="H1053" s="40">
        <v>35.14</v>
      </c>
      <c r="I1053" s="17" t="s">
        <v>2101</v>
      </c>
      <c r="J1053" s="1"/>
    </row>
    <row r="1054" spans="1:10" x14ac:dyDescent="0.25">
      <c r="A1054" s="137">
        <v>2</v>
      </c>
      <c r="B1054" s="356"/>
      <c r="C1054" s="29" t="s">
        <v>2102</v>
      </c>
      <c r="D1054" s="100" t="s">
        <v>2103</v>
      </c>
      <c r="E1054" s="115" t="s">
        <v>2104</v>
      </c>
      <c r="F1054" s="16">
        <v>65.28</v>
      </c>
      <c r="G1054" s="16">
        <v>3.740000000000002</v>
      </c>
      <c r="H1054" s="40">
        <v>61.54</v>
      </c>
      <c r="I1054" s="17" t="s">
        <v>2105</v>
      </c>
      <c r="J1054" s="1"/>
    </row>
    <row r="1055" spans="1:10" x14ac:dyDescent="0.25">
      <c r="A1055" s="137">
        <v>3</v>
      </c>
      <c r="B1055" s="356"/>
      <c r="C1055" s="29" t="s">
        <v>2042</v>
      </c>
      <c r="D1055" s="100" t="s">
        <v>2106</v>
      </c>
      <c r="E1055" s="115" t="s">
        <v>2107</v>
      </c>
      <c r="F1055" s="16">
        <v>25.48</v>
      </c>
      <c r="G1055" s="16">
        <v>0</v>
      </c>
      <c r="H1055" s="40">
        <v>25.48</v>
      </c>
      <c r="I1055" s="17" t="s">
        <v>2108</v>
      </c>
      <c r="J1055" s="1"/>
    </row>
    <row r="1056" spans="1:10" x14ac:dyDescent="0.25">
      <c r="A1056" s="137">
        <v>4</v>
      </c>
      <c r="B1056" s="356"/>
      <c r="C1056" s="29" t="s">
        <v>2109</v>
      </c>
      <c r="D1056" s="100" t="s">
        <v>2110</v>
      </c>
      <c r="E1056" s="115" t="s">
        <v>2111</v>
      </c>
      <c r="F1056" s="16">
        <v>27</v>
      </c>
      <c r="G1056" s="16">
        <v>0</v>
      </c>
      <c r="H1056" s="40">
        <v>27</v>
      </c>
      <c r="I1056" s="17" t="s">
        <v>2112</v>
      </c>
      <c r="J1056" s="1"/>
    </row>
    <row r="1057" spans="1:9" x14ac:dyDescent="0.25">
      <c r="A1057" s="137">
        <v>5</v>
      </c>
      <c r="B1057" s="356"/>
      <c r="C1057" s="29" t="s">
        <v>2113</v>
      </c>
      <c r="D1057" s="100" t="s">
        <v>2114</v>
      </c>
      <c r="E1057" s="115" t="s">
        <v>2115</v>
      </c>
      <c r="F1057" s="16">
        <v>52.45</v>
      </c>
      <c r="G1057" s="16">
        <v>0</v>
      </c>
      <c r="H1057" s="40">
        <v>52.45</v>
      </c>
      <c r="I1057" s="17" t="s">
        <v>2116</v>
      </c>
    </row>
    <row r="1058" spans="1:9" x14ac:dyDescent="0.25">
      <c r="A1058" s="137">
        <v>6</v>
      </c>
      <c r="B1058" s="356"/>
      <c r="C1058" s="29" t="s">
        <v>2117</v>
      </c>
      <c r="D1058" s="100" t="s">
        <v>2118</v>
      </c>
      <c r="E1058" s="115" t="s">
        <v>2119</v>
      </c>
      <c r="F1058" s="16">
        <v>23.58</v>
      </c>
      <c r="G1058" s="16">
        <v>0</v>
      </c>
      <c r="H1058" s="40">
        <v>23.58</v>
      </c>
      <c r="I1058" s="17" t="s">
        <v>2120</v>
      </c>
    </row>
    <row r="1059" spans="1:9" x14ac:dyDescent="0.25">
      <c r="A1059" s="137">
        <v>7</v>
      </c>
      <c r="B1059" s="356"/>
      <c r="C1059" s="29" t="s">
        <v>2121</v>
      </c>
      <c r="D1059" s="100" t="s">
        <v>2122</v>
      </c>
      <c r="E1059" s="115" t="s">
        <v>2123</v>
      </c>
      <c r="F1059" s="16">
        <v>23.58</v>
      </c>
      <c r="G1059" s="16">
        <v>0</v>
      </c>
      <c r="H1059" s="40">
        <v>23.58</v>
      </c>
      <c r="I1059" s="17" t="s">
        <v>2124</v>
      </c>
    </row>
    <row r="1060" spans="1:9" x14ac:dyDescent="0.25">
      <c r="A1060" s="137">
        <v>8</v>
      </c>
      <c r="B1060" s="356"/>
      <c r="C1060" s="29" t="s">
        <v>2125</v>
      </c>
      <c r="D1060" s="100" t="s">
        <v>2126</v>
      </c>
      <c r="E1060" s="115" t="s">
        <v>2127</v>
      </c>
      <c r="F1060" s="16">
        <v>23.58</v>
      </c>
      <c r="G1060" s="16">
        <v>0</v>
      </c>
      <c r="H1060" s="40">
        <v>23.58</v>
      </c>
      <c r="I1060" s="17" t="s">
        <v>2128</v>
      </c>
    </row>
    <row r="1061" spans="1:9" x14ac:dyDescent="0.25">
      <c r="A1061" s="137">
        <v>9</v>
      </c>
      <c r="B1061" s="356"/>
      <c r="C1061" s="29" t="s">
        <v>2129</v>
      </c>
      <c r="D1061" s="100" t="s">
        <v>2130</v>
      </c>
      <c r="E1061" s="115" t="s">
        <v>2131</v>
      </c>
      <c r="F1061" s="16">
        <v>75.78</v>
      </c>
      <c r="G1061" s="16">
        <v>0</v>
      </c>
      <c r="H1061" s="40">
        <v>75.78</v>
      </c>
      <c r="I1061" s="17" t="s">
        <v>2132</v>
      </c>
    </row>
    <row r="1062" spans="1:9" x14ac:dyDescent="0.25">
      <c r="A1062" s="137">
        <v>10</v>
      </c>
      <c r="B1062" s="356"/>
      <c r="C1062" s="29" t="s">
        <v>2133</v>
      </c>
      <c r="D1062" s="100" t="s">
        <v>2134</v>
      </c>
      <c r="E1062" s="115" t="s">
        <v>2135</v>
      </c>
      <c r="F1062" s="16">
        <v>23.58</v>
      </c>
      <c r="G1062" s="16">
        <v>0</v>
      </c>
      <c r="H1062" s="40">
        <v>23.58</v>
      </c>
      <c r="I1062" s="17" t="s">
        <v>2136</v>
      </c>
    </row>
    <row r="1063" spans="1:9" x14ac:dyDescent="0.25">
      <c r="A1063" s="137">
        <v>11</v>
      </c>
      <c r="B1063" s="356"/>
      <c r="C1063" s="29" t="s">
        <v>2137</v>
      </c>
      <c r="D1063" s="100" t="s">
        <v>2138</v>
      </c>
      <c r="E1063" s="115" t="s">
        <v>2139</v>
      </c>
      <c r="F1063" s="16">
        <v>96.08</v>
      </c>
      <c r="G1063" s="16">
        <v>7.0499999999999972</v>
      </c>
      <c r="H1063" s="40">
        <v>89.03</v>
      </c>
      <c r="I1063" s="17" t="s">
        <v>2140</v>
      </c>
    </row>
    <row r="1064" spans="1:9" x14ac:dyDescent="0.25">
      <c r="A1064" s="137">
        <v>12</v>
      </c>
      <c r="B1064" s="356"/>
      <c r="C1064" s="29" t="s">
        <v>2141</v>
      </c>
      <c r="D1064" s="100" t="s">
        <v>2142</v>
      </c>
      <c r="E1064" s="115" t="s">
        <v>2143</v>
      </c>
      <c r="F1064" s="16">
        <v>33.33</v>
      </c>
      <c r="G1064" s="16">
        <v>0</v>
      </c>
      <c r="H1064" s="40">
        <v>33.33</v>
      </c>
      <c r="I1064" s="17" t="s">
        <v>2144</v>
      </c>
    </row>
    <row r="1065" spans="1:9" x14ac:dyDescent="0.25">
      <c r="A1065" s="137">
        <v>13</v>
      </c>
      <c r="B1065" s="356"/>
      <c r="C1065" s="29" t="s">
        <v>2145</v>
      </c>
      <c r="D1065" s="100" t="s">
        <v>2146</v>
      </c>
      <c r="E1065" s="115" t="s">
        <v>2147</v>
      </c>
      <c r="F1065" s="16">
        <v>30.19</v>
      </c>
      <c r="G1065" s="16">
        <v>0</v>
      </c>
      <c r="H1065" s="40">
        <v>30.19</v>
      </c>
      <c r="I1065" s="17" t="s">
        <v>2148</v>
      </c>
    </row>
    <row r="1066" spans="1:9" x14ac:dyDescent="0.25">
      <c r="A1066" s="137">
        <v>14</v>
      </c>
      <c r="B1066" s="356"/>
      <c r="C1066" s="29" t="s">
        <v>2080</v>
      </c>
      <c r="D1066" s="3" t="s">
        <v>2149</v>
      </c>
      <c r="E1066" s="115" t="s">
        <v>2150</v>
      </c>
      <c r="F1066" s="16">
        <v>353.04</v>
      </c>
      <c r="G1066" s="16">
        <v>163.12000000000003</v>
      </c>
      <c r="H1066" s="40">
        <v>189.92</v>
      </c>
      <c r="I1066" s="17" t="s">
        <v>2151</v>
      </c>
    </row>
    <row r="1067" spans="1:9" x14ac:dyDescent="0.25">
      <c r="A1067" s="137">
        <v>15</v>
      </c>
      <c r="B1067" s="356"/>
      <c r="C1067" s="29" t="s">
        <v>2152</v>
      </c>
      <c r="D1067" s="3" t="s">
        <v>2153</v>
      </c>
      <c r="E1067" s="115" t="s">
        <v>2154</v>
      </c>
      <c r="F1067" s="16">
        <v>23.58</v>
      </c>
      <c r="G1067" s="16">
        <v>0</v>
      </c>
      <c r="H1067" s="40">
        <v>23.58</v>
      </c>
      <c r="I1067" s="17" t="s">
        <v>2155</v>
      </c>
    </row>
    <row r="1068" spans="1:9" x14ac:dyDescent="0.25">
      <c r="A1068" s="137">
        <v>16</v>
      </c>
      <c r="B1068" s="356"/>
      <c r="C1068" s="29" t="s">
        <v>2156</v>
      </c>
      <c r="D1068" s="3" t="s">
        <v>2157</v>
      </c>
      <c r="E1068" s="115" t="s">
        <v>1857</v>
      </c>
      <c r="F1068" s="16">
        <v>389.71</v>
      </c>
      <c r="G1068" s="16">
        <v>0</v>
      </c>
      <c r="H1068" s="40">
        <v>389.71</v>
      </c>
      <c r="I1068" s="17" t="s">
        <v>2155</v>
      </c>
    </row>
    <row r="1069" spans="1:9" x14ac:dyDescent="0.25">
      <c r="A1069" s="137">
        <v>17</v>
      </c>
      <c r="B1069" s="356"/>
      <c r="C1069" s="29" t="s">
        <v>2158</v>
      </c>
      <c r="D1069" s="3" t="s">
        <v>2159</v>
      </c>
      <c r="E1069" s="115" t="s">
        <v>2160</v>
      </c>
      <c r="F1069" s="16">
        <v>23.58</v>
      </c>
      <c r="G1069" s="16">
        <v>0</v>
      </c>
      <c r="H1069" s="40">
        <v>23.58</v>
      </c>
      <c r="I1069" s="17" t="s">
        <v>2161</v>
      </c>
    </row>
    <row r="1070" spans="1:9" x14ac:dyDescent="0.25">
      <c r="A1070" s="137">
        <v>18</v>
      </c>
      <c r="B1070" s="356"/>
      <c r="C1070" s="29" t="s">
        <v>2162</v>
      </c>
      <c r="D1070" s="3" t="s">
        <v>2163</v>
      </c>
      <c r="E1070" s="115" t="s">
        <v>2164</v>
      </c>
      <c r="F1070" s="16">
        <v>38.57</v>
      </c>
      <c r="G1070" s="16">
        <v>0</v>
      </c>
      <c r="H1070" s="40">
        <v>38.57</v>
      </c>
      <c r="I1070" s="17" t="s">
        <v>2165</v>
      </c>
    </row>
    <row r="1071" spans="1:9" x14ac:dyDescent="0.25">
      <c r="A1071" s="137">
        <v>19</v>
      </c>
      <c r="B1071" s="356"/>
      <c r="C1071" s="29" t="s">
        <v>2166</v>
      </c>
      <c r="D1071" s="3" t="s">
        <v>2167</v>
      </c>
      <c r="E1071" s="115" t="s">
        <v>2168</v>
      </c>
      <c r="F1071" s="16">
        <v>132.72999999999999</v>
      </c>
      <c r="G1071" s="16">
        <v>30.899999999999991</v>
      </c>
      <c r="H1071" s="40">
        <v>101.83</v>
      </c>
      <c r="I1071" s="17" t="s">
        <v>2169</v>
      </c>
    </row>
    <row r="1072" spans="1:9" x14ac:dyDescent="0.25">
      <c r="A1072" s="137">
        <v>20</v>
      </c>
      <c r="B1072" s="356"/>
      <c r="C1072" s="29" t="s">
        <v>2170</v>
      </c>
      <c r="D1072" s="3" t="s">
        <v>2171</v>
      </c>
      <c r="E1072" s="115" t="s">
        <v>2172</v>
      </c>
      <c r="F1072" s="16">
        <v>47.63</v>
      </c>
      <c r="G1072" s="16">
        <v>0</v>
      </c>
      <c r="H1072" s="40">
        <v>47.63</v>
      </c>
      <c r="I1072" s="17" t="s">
        <v>2173</v>
      </c>
    </row>
    <row r="1073" spans="1:9" x14ac:dyDescent="0.25">
      <c r="A1073" s="137">
        <v>21</v>
      </c>
      <c r="B1073" s="356"/>
      <c r="C1073" s="29" t="s">
        <v>2174</v>
      </c>
      <c r="D1073" s="3" t="s">
        <v>2175</v>
      </c>
      <c r="E1073" s="115" t="s">
        <v>2176</v>
      </c>
      <c r="F1073" s="16">
        <v>25.68</v>
      </c>
      <c r="G1073" s="16">
        <v>0</v>
      </c>
      <c r="H1073" s="40">
        <v>25.68</v>
      </c>
      <c r="I1073" s="17" t="s">
        <v>2177</v>
      </c>
    </row>
    <row r="1074" spans="1:9" x14ac:dyDescent="0.25">
      <c r="A1074" s="137">
        <v>22</v>
      </c>
      <c r="B1074" s="356"/>
      <c r="C1074" s="29" t="s">
        <v>2178</v>
      </c>
      <c r="D1074" s="3" t="s">
        <v>2179</v>
      </c>
      <c r="E1074" s="115" t="s">
        <v>2180</v>
      </c>
      <c r="F1074" s="16">
        <v>23.58</v>
      </c>
      <c r="G1074" s="16">
        <v>0</v>
      </c>
      <c r="H1074" s="40">
        <v>23.58</v>
      </c>
      <c r="I1074" s="17" t="s">
        <v>2181</v>
      </c>
    </row>
    <row r="1075" spans="1:9" x14ac:dyDescent="0.25">
      <c r="A1075" s="137">
        <v>23</v>
      </c>
      <c r="B1075" s="357"/>
      <c r="C1075" s="29" t="s">
        <v>2076</v>
      </c>
      <c r="D1075" s="3" t="s">
        <v>2182</v>
      </c>
      <c r="E1075" s="115" t="s">
        <v>2183</v>
      </c>
      <c r="F1075" s="16">
        <v>393.7</v>
      </c>
      <c r="G1075" s="16">
        <v>3.4200000000000159</v>
      </c>
      <c r="H1075" s="40">
        <v>390.28</v>
      </c>
      <c r="I1075" s="17" t="s">
        <v>2184</v>
      </c>
    </row>
    <row r="1076" spans="1:9" x14ac:dyDescent="0.25">
      <c r="A1076" s="137"/>
      <c r="B1076" s="369" t="s">
        <v>1102</v>
      </c>
      <c r="C1076" s="370"/>
      <c r="D1076" s="370"/>
      <c r="E1076" s="371"/>
      <c r="F1076" s="16">
        <v>1986.85</v>
      </c>
      <c r="G1076" s="16">
        <v>208.23000000000002</v>
      </c>
      <c r="H1076" s="16">
        <v>1778.62</v>
      </c>
      <c r="I1076" s="22"/>
    </row>
    <row r="1077" spans="1:9" x14ac:dyDescent="0.25">
      <c r="A1077" s="146"/>
      <c r="B1077" s="5"/>
      <c r="C1077" s="5"/>
      <c r="D1077" s="42"/>
      <c r="E1077" s="109"/>
      <c r="F1077" s="43"/>
      <c r="G1077" s="43"/>
      <c r="H1077" s="45"/>
      <c r="I1077" s="44"/>
    </row>
    <row r="1078" spans="1:9" ht="45" x14ac:dyDescent="0.25">
      <c r="A1078" s="136" t="s">
        <v>1397</v>
      </c>
      <c r="B1078" s="29" t="s">
        <v>3</v>
      </c>
      <c r="C1078" s="29" t="s">
        <v>1766</v>
      </c>
      <c r="D1078" s="29" t="s">
        <v>4</v>
      </c>
      <c r="E1078" s="102" t="s">
        <v>5</v>
      </c>
      <c r="F1078" s="11" t="s">
        <v>127</v>
      </c>
      <c r="G1078" s="11" t="s">
        <v>128</v>
      </c>
      <c r="H1078" s="12" t="s">
        <v>129</v>
      </c>
      <c r="I1078" s="29" t="s">
        <v>9</v>
      </c>
    </row>
    <row r="1079" spans="1:9" x14ac:dyDescent="0.25">
      <c r="A1079" s="148"/>
      <c r="B1079" s="29" t="s">
        <v>692</v>
      </c>
      <c r="C1079" s="99" t="s">
        <v>2185</v>
      </c>
      <c r="D1079" s="3" t="s">
        <v>2186</v>
      </c>
      <c r="E1079" s="123" t="s">
        <v>2187</v>
      </c>
      <c r="F1079" s="16">
        <v>1528.75</v>
      </c>
      <c r="G1079" s="16">
        <v>490.51</v>
      </c>
      <c r="H1079" s="40">
        <v>1038.24</v>
      </c>
      <c r="I1079" s="17" t="s">
        <v>2188</v>
      </c>
    </row>
    <row r="1080" spans="1:9" x14ac:dyDescent="0.25">
      <c r="A1080" s="152"/>
      <c r="B1080" s="370" t="s">
        <v>630</v>
      </c>
      <c r="C1080" s="370"/>
      <c r="D1080" s="370"/>
      <c r="E1080" s="371"/>
      <c r="F1080" s="16">
        <v>1528.75</v>
      </c>
      <c r="G1080" s="16">
        <v>490.51</v>
      </c>
      <c r="H1080" s="40">
        <v>1038.24</v>
      </c>
      <c r="I1080" s="98"/>
    </row>
    <row r="1081" spans="1:9" x14ac:dyDescent="0.25">
      <c r="A1081" s="146"/>
      <c r="B1081" s="5"/>
      <c r="C1081" s="5"/>
      <c r="D1081" s="96"/>
      <c r="E1081" s="124"/>
      <c r="F1081" s="43"/>
      <c r="G1081" s="43"/>
      <c r="H1081" s="45"/>
      <c r="I1081" s="97"/>
    </row>
    <row r="1082" spans="1:9" x14ac:dyDescent="0.25">
      <c r="A1082" s="146"/>
      <c r="B1082" s="5"/>
      <c r="C1082" s="5"/>
      <c r="D1082" s="96"/>
      <c r="E1082" s="124"/>
      <c r="F1082" s="43"/>
      <c r="G1082" s="43"/>
      <c r="H1082" s="45"/>
      <c r="I1082" s="97"/>
    </row>
    <row r="1083" spans="1:9" ht="45" x14ac:dyDescent="0.25">
      <c r="A1083" s="136" t="s">
        <v>1397</v>
      </c>
      <c r="B1083" s="29" t="s">
        <v>3</v>
      </c>
      <c r="C1083" s="29" t="s">
        <v>1766</v>
      </c>
      <c r="D1083" s="29" t="s">
        <v>4</v>
      </c>
      <c r="E1083" s="102" t="s">
        <v>5</v>
      </c>
      <c r="F1083" s="11" t="s">
        <v>127</v>
      </c>
      <c r="G1083" s="11" t="s">
        <v>128</v>
      </c>
      <c r="H1083" s="12" t="s">
        <v>129</v>
      </c>
      <c r="I1083" s="29" t="s">
        <v>9</v>
      </c>
    </row>
    <row r="1084" spans="1:9" ht="30" x14ac:dyDescent="0.25">
      <c r="A1084" s="137"/>
      <c r="B1084" s="29" t="s">
        <v>2189</v>
      </c>
      <c r="C1084" s="29" t="s">
        <v>2190</v>
      </c>
      <c r="D1084" s="3" t="s">
        <v>2191</v>
      </c>
      <c r="E1084" s="115" t="s">
        <v>2192</v>
      </c>
      <c r="F1084" s="16">
        <v>44.58</v>
      </c>
      <c r="G1084" s="16">
        <v>7.0499999999999972</v>
      </c>
      <c r="H1084" s="40">
        <v>37.53</v>
      </c>
      <c r="I1084" s="17" t="s">
        <v>2193</v>
      </c>
    </row>
    <row r="1085" spans="1:9" x14ac:dyDescent="0.25">
      <c r="A1085" s="137"/>
      <c r="B1085" s="29"/>
      <c r="C1085" s="29" t="s">
        <v>2194</v>
      </c>
      <c r="D1085" s="3" t="s">
        <v>2195</v>
      </c>
      <c r="E1085" s="115" t="s">
        <v>2196</v>
      </c>
      <c r="F1085" s="16">
        <v>442.27</v>
      </c>
      <c r="G1085" s="16">
        <v>16.439999999999998</v>
      </c>
      <c r="H1085" s="40">
        <v>425.83</v>
      </c>
      <c r="I1085" s="17" t="s">
        <v>2197</v>
      </c>
    </row>
    <row r="1086" spans="1:9" x14ac:dyDescent="0.25">
      <c r="A1086" s="137"/>
      <c r="B1086" s="369" t="s">
        <v>630</v>
      </c>
      <c r="C1086" s="370"/>
      <c r="D1086" s="370"/>
      <c r="E1086" s="371"/>
      <c r="F1086" s="16">
        <v>486.84999999999997</v>
      </c>
      <c r="G1086" s="16">
        <v>23.489999999999995</v>
      </c>
      <c r="H1086" s="40">
        <v>463.36</v>
      </c>
      <c r="I1086" s="22"/>
    </row>
    <row r="1088" spans="1:9" x14ac:dyDescent="0.25">
      <c r="B1088" s="1"/>
      <c r="C1088" s="1"/>
      <c r="D1088" s="1"/>
      <c r="E1088" s="1"/>
      <c r="F1088" s="1"/>
      <c r="G1088" s="1"/>
      <c r="H1088" s="1"/>
      <c r="I1088" s="1"/>
    </row>
    <row r="1089" spans="1:10" ht="45" x14ac:dyDescent="0.25">
      <c r="A1089" s="136" t="s">
        <v>1397</v>
      </c>
      <c r="B1089" s="29" t="s">
        <v>3</v>
      </c>
      <c r="C1089" s="29" t="s">
        <v>1766</v>
      </c>
      <c r="D1089" s="29" t="s">
        <v>4</v>
      </c>
      <c r="E1089" s="102" t="s">
        <v>5</v>
      </c>
      <c r="F1089" s="11" t="s">
        <v>127</v>
      </c>
      <c r="G1089" s="11" t="s">
        <v>128</v>
      </c>
      <c r="H1089" s="12" t="s">
        <v>129</v>
      </c>
      <c r="I1089" s="29" t="s">
        <v>9</v>
      </c>
      <c r="J1089" s="1"/>
    </row>
    <row r="1090" spans="1:10" ht="150" x14ac:dyDescent="0.25">
      <c r="A1090" s="137">
        <v>1</v>
      </c>
      <c r="B1090" s="6" t="s">
        <v>16</v>
      </c>
      <c r="C1090" s="84" t="s">
        <v>2198</v>
      </c>
      <c r="D1090" s="3" t="s">
        <v>2199</v>
      </c>
      <c r="E1090" s="115" t="s">
        <v>2200</v>
      </c>
      <c r="F1090" s="16">
        <v>149.6</v>
      </c>
      <c r="G1090" s="16">
        <v>8.1200000000000045</v>
      </c>
      <c r="H1090" s="40">
        <v>141.47999999999999</v>
      </c>
      <c r="I1090" s="17" t="s">
        <v>2201</v>
      </c>
      <c r="J1090" s="127" t="s">
        <v>2202</v>
      </c>
    </row>
    <row r="1091" spans="1:10" x14ac:dyDescent="0.25">
      <c r="A1091" s="137">
        <v>2</v>
      </c>
      <c r="B1091" s="129"/>
      <c r="C1091" s="86" t="s">
        <v>2203</v>
      </c>
      <c r="D1091" s="87" t="s">
        <v>2204</v>
      </c>
      <c r="E1091" s="117" t="s">
        <v>2205</v>
      </c>
      <c r="F1091" s="93">
        <v>56.35</v>
      </c>
      <c r="G1091" s="16">
        <v>0</v>
      </c>
      <c r="H1091" s="40">
        <v>56.35</v>
      </c>
      <c r="I1091" s="17" t="s">
        <v>2206</v>
      </c>
      <c r="J1091" s="128"/>
    </row>
    <row r="1092" spans="1:10" x14ac:dyDescent="0.25">
      <c r="A1092" s="137">
        <v>3</v>
      </c>
      <c r="B1092" s="129"/>
      <c r="C1092" s="84" t="s">
        <v>2207</v>
      </c>
      <c r="D1092" s="82" t="s">
        <v>2208</v>
      </c>
      <c r="E1092" s="117" t="s">
        <v>2209</v>
      </c>
      <c r="F1092" s="93">
        <v>23.86</v>
      </c>
      <c r="G1092" s="16">
        <v>0.28000000000000114</v>
      </c>
      <c r="H1092" s="40">
        <v>23.58</v>
      </c>
      <c r="I1092" s="17" t="s">
        <v>2210</v>
      </c>
      <c r="J1092" s="128"/>
    </row>
    <row r="1093" spans="1:10" x14ac:dyDescent="0.25">
      <c r="A1093" s="137">
        <v>4</v>
      </c>
      <c r="B1093" s="129"/>
      <c r="C1093" s="84" t="s">
        <v>2211</v>
      </c>
      <c r="D1093" s="82" t="s">
        <v>2212</v>
      </c>
      <c r="E1093" s="117" t="s">
        <v>2213</v>
      </c>
      <c r="F1093" s="93">
        <v>24.58</v>
      </c>
      <c r="G1093" s="16">
        <v>0</v>
      </c>
      <c r="H1093" s="40">
        <v>24.58</v>
      </c>
      <c r="I1093" s="17" t="s">
        <v>2214</v>
      </c>
      <c r="J1093" s="128"/>
    </row>
    <row r="1094" spans="1:10" x14ac:dyDescent="0.25">
      <c r="A1094" s="137">
        <v>5</v>
      </c>
      <c r="B1094" s="129"/>
      <c r="C1094" s="84" t="s">
        <v>2215</v>
      </c>
      <c r="D1094" s="82" t="s">
        <v>2216</v>
      </c>
      <c r="E1094" s="117" t="s">
        <v>2217</v>
      </c>
      <c r="F1094" s="93">
        <v>23.58</v>
      </c>
      <c r="G1094" s="16">
        <v>0</v>
      </c>
      <c r="H1094" s="40">
        <v>23.58</v>
      </c>
      <c r="I1094" s="17" t="s">
        <v>2218</v>
      </c>
      <c r="J1094" s="128"/>
    </row>
    <row r="1095" spans="1:10" x14ac:dyDescent="0.25">
      <c r="A1095" s="137">
        <v>6</v>
      </c>
      <c r="B1095" s="129"/>
      <c r="C1095" s="84" t="s">
        <v>2219</v>
      </c>
      <c r="D1095" s="82" t="s">
        <v>2220</v>
      </c>
      <c r="E1095" s="117" t="s">
        <v>2221</v>
      </c>
      <c r="F1095" s="93">
        <v>25.72</v>
      </c>
      <c r="G1095" s="16">
        <v>0</v>
      </c>
      <c r="H1095" s="40">
        <v>25.72</v>
      </c>
      <c r="I1095" s="17" t="s">
        <v>2222</v>
      </c>
      <c r="J1095" s="128"/>
    </row>
    <row r="1096" spans="1:10" x14ac:dyDescent="0.25">
      <c r="A1096" s="137">
        <v>7</v>
      </c>
      <c r="B1096" s="129"/>
      <c r="C1096" s="86" t="s">
        <v>2223</v>
      </c>
      <c r="D1096" s="87" t="s">
        <v>2224</v>
      </c>
      <c r="E1096" s="117" t="s">
        <v>2225</v>
      </c>
      <c r="F1096" s="93">
        <v>205.68</v>
      </c>
      <c r="G1096" s="16">
        <v>34.420000000000016</v>
      </c>
      <c r="H1096" s="40">
        <v>171.26</v>
      </c>
      <c r="I1096" s="17" t="s">
        <v>2226</v>
      </c>
      <c r="J1096" s="128"/>
    </row>
    <row r="1097" spans="1:10" x14ac:dyDescent="0.25">
      <c r="A1097" s="137">
        <v>8</v>
      </c>
      <c r="B1097" s="129"/>
      <c r="C1097" s="84" t="s">
        <v>2227</v>
      </c>
      <c r="D1097" s="82" t="s">
        <v>2228</v>
      </c>
      <c r="E1097" s="117" t="s">
        <v>2229</v>
      </c>
      <c r="F1097" s="93">
        <v>58.49</v>
      </c>
      <c r="G1097" s="16">
        <v>0.28999999999999915</v>
      </c>
      <c r="H1097" s="40">
        <v>58.2</v>
      </c>
      <c r="I1097" s="17" t="s">
        <v>2230</v>
      </c>
      <c r="J1097" s="128"/>
    </row>
    <row r="1098" spans="1:10" x14ac:dyDescent="0.25">
      <c r="A1098" s="137">
        <v>9</v>
      </c>
      <c r="B1098" s="129"/>
      <c r="C1098" s="84" t="s">
        <v>2231</v>
      </c>
      <c r="D1098" s="82" t="s">
        <v>2232</v>
      </c>
      <c r="E1098" s="117" t="s">
        <v>2233</v>
      </c>
      <c r="F1098" s="93">
        <v>42.48</v>
      </c>
      <c r="G1098" s="16">
        <v>0.27999999999999403</v>
      </c>
      <c r="H1098" s="40">
        <v>42.2</v>
      </c>
      <c r="I1098" s="17" t="s">
        <v>2234</v>
      </c>
      <c r="J1098" s="128"/>
    </row>
    <row r="1099" spans="1:10" x14ac:dyDescent="0.25">
      <c r="A1099" s="137">
        <v>10</v>
      </c>
      <c r="B1099" s="129"/>
      <c r="C1099" s="84" t="s">
        <v>2235</v>
      </c>
      <c r="D1099" s="82" t="s">
        <v>2236</v>
      </c>
      <c r="E1099" s="117" t="s">
        <v>2237</v>
      </c>
      <c r="F1099" s="93">
        <v>52.58</v>
      </c>
      <c r="G1099" s="16">
        <v>0.28999999999999915</v>
      </c>
      <c r="H1099" s="40">
        <v>52.29</v>
      </c>
      <c r="I1099" s="17" t="s">
        <v>2238</v>
      </c>
      <c r="J1099" s="128"/>
    </row>
    <row r="1100" spans="1:10" x14ac:dyDescent="0.25">
      <c r="A1100" s="137">
        <v>11</v>
      </c>
      <c r="B1100" s="129"/>
      <c r="C1100" s="84" t="s">
        <v>2239</v>
      </c>
      <c r="D1100" s="82" t="s">
        <v>2240</v>
      </c>
      <c r="E1100" s="117" t="s">
        <v>2241</v>
      </c>
      <c r="F1100" s="93">
        <v>413.05</v>
      </c>
      <c r="G1100" s="16">
        <v>42.240000000000009</v>
      </c>
      <c r="H1100" s="40">
        <v>370.81</v>
      </c>
      <c r="I1100" s="17" t="s">
        <v>2242</v>
      </c>
      <c r="J1100" s="128"/>
    </row>
    <row r="1101" spans="1:10" x14ac:dyDescent="0.25">
      <c r="A1101" s="137">
        <v>12</v>
      </c>
      <c r="B1101" s="129"/>
      <c r="C1101" s="86" t="s">
        <v>2243</v>
      </c>
      <c r="D1101" s="87" t="s">
        <v>2244</v>
      </c>
      <c r="E1101" s="117" t="s">
        <v>2245</v>
      </c>
      <c r="F1101" s="93">
        <v>41.88</v>
      </c>
      <c r="G1101" s="16">
        <v>0</v>
      </c>
      <c r="H1101" s="40">
        <v>41.88</v>
      </c>
      <c r="I1101" s="17" t="s">
        <v>2246</v>
      </c>
      <c r="J1101" s="128"/>
    </row>
    <row r="1102" spans="1:10" x14ac:dyDescent="0.25">
      <c r="A1102" s="137">
        <v>13</v>
      </c>
      <c r="B1102" s="129"/>
      <c r="C1102" s="84" t="s">
        <v>2247</v>
      </c>
      <c r="D1102" s="82" t="s">
        <v>2248</v>
      </c>
      <c r="E1102" s="117" t="s">
        <v>2249</v>
      </c>
      <c r="F1102" s="93">
        <v>84.65</v>
      </c>
      <c r="G1102" s="16">
        <v>17.310000000000002</v>
      </c>
      <c r="H1102" s="40">
        <v>67.34</v>
      </c>
      <c r="I1102" s="17" t="s">
        <v>2250</v>
      </c>
      <c r="J1102" s="128"/>
    </row>
    <row r="1103" spans="1:10" x14ac:dyDescent="0.25">
      <c r="A1103" s="137">
        <v>14</v>
      </c>
      <c r="B1103" s="129"/>
      <c r="C1103" s="84" t="s">
        <v>2251</v>
      </c>
      <c r="D1103" s="82" t="s">
        <v>2252</v>
      </c>
      <c r="E1103" s="117" t="s">
        <v>2253</v>
      </c>
      <c r="F1103" s="93">
        <v>47.53</v>
      </c>
      <c r="G1103" s="16">
        <v>11.86</v>
      </c>
      <c r="H1103" s="40">
        <v>35.67</v>
      </c>
      <c r="I1103" s="17" t="s">
        <v>2254</v>
      </c>
      <c r="J1103" s="128"/>
    </row>
    <row r="1104" spans="1:10" x14ac:dyDescent="0.25">
      <c r="A1104" s="137">
        <v>15</v>
      </c>
      <c r="B1104" s="129"/>
      <c r="C1104" s="86" t="s">
        <v>2255</v>
      </c>
      <c r="D1104" s="87" t="s">
        <v>2256</v>
      </c>
      <c r="E1104" s="117" t="s">
        <v>2257</v>
      </c>
      <c r="F1104" s="93">
        <v>210.63</v>
      </c>
      <c r="G1104" s="16">
        <v>33.599999999999994</v>
      </c>
      <c r="H1104" s="40">
        <v>177.03</v>
      </c>
      <c r="I1104" s="17" t="s">
        <v>2258</v>
      </c>
      <c r="J1104" s="128"/>
    </row>
    <row r="1105" spans="1:10" x14ac:dyDescent="0.25">
      <c r="A1105" s="137">
        <v>16</v>
      </c>
      <c r="B1105" s="129"/>
      <c r="C1105" s="86" t="s">
        <v>2259</v>
      </c>
      <c r="D1105" s="87" t="s">
        <v>1693</v>
      </c>
      <c r="E1105" s="117" t="s">
        <v>1694</v>
      </c>
      <c r="F1105" s="93">
        <v>662.64</v>
      </c>
      <c r="G1105" s="16">
        <v>113.15999999999997</v>
      </c>
      <c r="H1105" s="40">
        <v>549.48</v>
      </c>
      <c r="I1105" s="17"/>
      <c r="J1105" s="128"/>
    </row>
    <row r="1106" spans="1:10" x14ac:dyDescent="0.25">
      <c r="A1106" s="137">
        <v>17</v>
      </c>
      <c r="B1106" s="129"/>
      <c r="C1106" s="84" t="s">
        <v>2260</v>
      </c>
      <c r="D1106" s="82" t="s">
        <v>2261</v>
      </c>
      <c r="E1106" s="117" t="s">
        <v>2262</v>
      </c>
      <c r="F1106" s="93">
        <v>110.06</v>
      </c>
      <c r="G1106" s="16">
        <v>22.61</v>
      </c>
      <c r="H1106" s="40">
        <v>87.45</v>
      </c>
      <c r="I1106" s="17" t="s">
        <v>2263</v>
      </c>
      <c r="J1106" s="128"/>
    </row>
    <row r="1107" spans="1:10" x14ac:dyDescent="0.25">
      <c r="A1107" s="137">
        <v>18</v>
      </c>
      <c r="B1107" s="129"/>
      <c r="C1107" s="86" t="s">
        <v>2264</v>
      </c>
      <c r="D1107" s="87" t="s">
        <v>2265</v>
      </c>
      <c r="E1107" s="117" t="s">
        <v>2266</v>
      </c>
      <c r="F1107" s="93">
        <v>45.65</v>
      </c>
      <c r="G1107" s="16">
        <v>5.519999999999996</v>
      </c>
      <c r="H1107" s="40">
        <v>40.130000000000003</v>
      </c>
      <c r="I1107" s="17" t="s">
        <v>2267</v>
      </c>
      <c r="J1107" s="128"/>
    </row>
    <row r="1108" spans="1:10" x14ac:dyDescent="0.25">
      <c r="A1108" s="137">
        <v>19</v>
      </c>
      <c r="B1108" s="129"/>
      <c r="C1108" s="84" t="s">
        <v>2268</v>
      </c>
      <c r="D1108" s="82" t="s">
        <v>2269</v>
      </c>
      <c r="E1108" s="117" t="s">
        <v>2270</v>
      </c>
      <c r="F1108" s="93">
        <v>43.51</v>
      </c>
      <c r="G1108" s="16">
        <v>12.439999999999998</v>
      </c>
      <c r="H1108" s="40">
        <v>31.07</v>
      </c>
      <c r="I1108" s="17" t="s">
        <v>2271</v>
      </c>
      <c r="J1108" s="128"/>
    </row>
    <row r="1109" spans="1:10" x14ac:dyDescent="0.25">
      <c r="A1109" s="137">
        <v>20</v>
      </c>
      <c r="B1109" s="129"/>
      <c r="C1109" s="84" t="s">
        <v>2272</v>
      </c>
      <c r="D1109" s="82" t="s">
        <v>2273</v>
      </c>
      <c r="E1109" s="117" t="s">
        <v>2274</v>
      </c>
      <c r="F1109" s="93">
        <v>199.39</v>
      </c>
      <c r="G1109" s="16">
        <v>0.28999999999999204</v>
      </c>
      <c r="H1109" s="40">
        <v>199.1</v>
      </c>
      <c r="I1109" s="17" t="s">
        <v>2275</v>
      </c>
      <c r="J1109" s="128"/>
    </row>
    <row r="1110" spans="1:10" x14ac:dyDescent="0.25">
      <c r="A1110" s="137">
        <v>21</v>
      </c>
      <c r="B1110" s="129"/>
      <c r="C1110" s="86" t="s">
        <v>2276</v>
      </c>
      <c r="D1110" s="87" t="s">
        <v>2277</v>
      </c>
      <c r="E1110" s="117" t="s">
        <v>2278</v>
      </c>
      <c r="F1110" s="93">
        <v>44.08</v>
      </c>
      <c r="G1110" s="16">
        <v>0</v>
      </c>
      <c r="H1110" s="40">
        <v>44.08</v>
      </c>
      <c r="I1110" s="17" t="s">
        <v>2279</v>
      </c>
      <c r="J1110" s="128"/>
    </row>
    <row r="1111" spans="1:10" x14ac:dyDescent="0.25">
      <c r="A1111" s="137">
        <v>22</v>
      </c>
      <c r="B1111" s="129"/>
      <c r="C1111" s="84" t="s">
        <v>2280</v>
      </c>
      <c r="D1111" s="82" t="s">
        <v>2281</v>
      </c>
      <c r="E1111" s="117" t="s">
        <v>2282</v>
      </c>
      <c r="F1111" s="93">
        <v>210.44</v>
      </c>
      <c r="G1111" s="16">
        <v>31.329999999999984</v>
      </c>
      <c r="H1111" s="40">
        <v>179.11</v>
      </c>
      <c r="I1111" s="17" t="s">
        <v>2283</v>
      </c>
      <c r="J1111" s="128"/>
    </row>
    <row r="1112" spans="1:10" x14ac:dyDescent="0.25">
      <c r="A1112" s="137">
        <v>23</v>
      </c>
      <c r="B1112" s="129"/>
      <c r="C1112" s="84" t="s">
        <v>2061</v>
      </c>
      <c r="D1112" s="82" t="s">
        <v>2066</v>
      </c>
      <c r="E1112" s="117" t="s">
        <v>2067</v>
      </c>
      <c r="F1112" s="93">
        <v>114.15</v>
      </c>
      <c r="G1112" s="16">
        <v>36.340000000000003</v>
      </c>
      <c r="H1112" s="40">
        <v>77.81</v>
      </c>
      <c r="I1112" s="17"/>
      <c r="J1112" s="128"/>
    </row>
    <row r="1113" spans="1:10" x14ac:dyDescent="0.25">
      <c r="A1113" s="137">
        <v>24</v>
      </c>
      <c r="B1113" s="129"/>
      <c r="C1113" s="84" t="s">
        <v>2284</v>
      </c>
      <c r="D1113" s="82" t="s">
        <v>2285</v>
      </c>
      <c r="E1113" s="117" t="s">
        <v>2286</v>
      </c>
      <c r="F1113" s="93">
        <v>126.14</v>
      </c>
      <c r="G1113" s="16">
        <v>26.010000000000005</v>
      </c>
      <c r="H1113" s="40">
        <v>100.13</v>
      </c>
      <c r="I1113" s="17" t="s">
        <v>2287</v>
      </c>
      <c r="J1113" s="128"/>
    </row>
    <row r="1114" spans="1:10" x14ac:dyDescent="0.25">
      <c r="A1114" s="137">
        <v>25</v>
      </c>
      <c r="B1114" s="129"/>
      <c r="C1114" s="84" t="s">
        <v>2288</v>
      </c>
      <c r="D1114" s="82" t="s">
        <v>2289</v>
      </c>
      <c r="E1114" s="117" t="s">
        <v>2290</v>
      </c>
      <c r="F1114" s="93">
        <v>59.89</v>
      </c>
      <c r="G1114" s="16">
        <v>0.28999999999999915</v>
      </c>
      <c r="H1114" s="40">
        <v>59.6</v>
      </c>
      <c r="I1114" s="17" t="s">
        <v>2291</v>
      </c>
      <c r="J1114" s="128"/>
    </row>
    <row r="1115" spans="1:10" x14ac:dyDescent="0.25">
      <c r="A1115" s="137">
        <v>26</v>
      </c>
      <c r="B1115" s="129"/>
      <c r="C1115" s="86" t="s">
        <v>2292</v>
      </c>
      <c r="D1115" s="87" t="s">
        <v>2293</v>
      </c>
      <c r="E1115" s="117" t="s">
        <v>2294</v>
      </c>
      <c r="F1115" s="93">
        <v>23.58</v>
      </c>
      <c r="G1115" s="16">
        <v>0</v>
      </c>
      <c r="H1115" s="40">
        <v>23.58</v>
      </c>
      <c r="I1115" s="17" t="s">
        <v>2295</v>
      </c>
      <c r="J1115" s="128"/>
    </row>
    <row r="1116" spans="1:10" x14ac:dyDescent="0.25">
      <c r="A1116" s="137">
        <v>27</v>
      </c>
      <c r="B1116" s="129"/>
      <c r="C1116" s="84" t="s">
        <v>2296</v>
      </c>
      <c r="D1116" s="82" t="s">
        <v>2297</v>
      </c>
      <c r="E1116" s="117" t="s">
        <v>2298</v>
      </c>
      <c r="F1116" s="93">
        <v>144.69</v>
      </c>
      <c r="G1116" s="16">
        <v>13</v>
      </c>
      <c r="H1116" s="40">
        <v>131.69</v>
      </c>
      <c r="I1116" s="17" t="s">
        <v>2299</v>
      </c>
      <c r="J1116" s="128"/>
    </row>
    <row r="1117" spans="1:10" x14ac:dyDescent="0.25">
      <c r="A1117" s="137">
        <v>28</v>
      </c>
      <c r="B1117" s="129"/>
      <c r="C1117" s="86" t="s">
        <v>2300</v>
      </c>
      <c r="D1117" s="87" t="s">
        <v>2301</v>
      </c>
      <c r="E1117" s="117" t="s">
        <v>2302</v>
      </c>
      <c r="F1117" s="93">
        <v>23.58</v>
      </c>
      <c r="G1117" s="16">
        <v>0</v>
      </c>
      <c r="H1117" s="40">
        <v>23.58</v>
      </c>
      <c r="I1117" s="17" t="s">
        <v>2303</v>
      </c>
      <c r="J1117" s="128"/>
    </row>
    <row r="1118" spans="1:10" x14ac:dyDescent="0.25">
      <c r="A1118" s="137">
        <v>29</v>
      </c>
      <c r="B1118" s="129"/>
      <c r="C1118" s="84" t="s">
        <v>2304</v>
      </c>
      <c r="D1118" s="82" t="s">
        <v>2305</v>
      </c>
      <c r="E1118" s="117" t="s">
        <v>2306</v>
      </c>
      <c r="F1118" s="93">
        <v>376.02</v>
      </c>
      <c r="G1118" s="16">
        <v>61.099999999999966</v>
      </c>
      <c r="H1118" s="40">
        <v>314.92</v>
      </c>
      <c r="I1118" s="17" t="s">
        <v>2307</v>
      </c>
      <c r="J1118" s="128"/>
    </row>
    <row r="1119" spans="1:10" x14ac:dyDescent="0.25">
      <c r="A1119" s="137">
        <v>30</v>
      </c>
      <c r="B1119" s="129"/>
      <c r="C1119" s="86" t="s">
        <v>2308</v>
      </c>
      <c r="D1119" s="87" t="s">
        <v>2309</v>
      </c>
      <c r="E1119" s="117" t="s">
        <v>2310</v>
      </c>
      <c r="F1119" s="93">
        <v>27.32</v>
      </c>
      <c r="G1119" s="16">
        <v>0.28999999999999915</v>
      </c>
      <c r="H1119" s="40">
        <v>27.03</v>
      </c>
      <c r="I1119" s="17" t="s">
        <v>2311</v>
      </c>
      <c r="J1119" s="128"/>
    </row>
    <row r="1120" spans="1:10" x14ac:dyDescent="0.25">
      <c r="A1120" s="137">
        <v>31</v>
      </c>
      <c r="B1120" s="129"/>
      <c r="C1120" s="84" t="s">
        <v>2312</v>
      </c>
      <c r="D1120" s="82" t="s">
        <v>2313</v>
      </c>
      <c r="E1120" s="117" t="s">
        <v>2314</v>
      </c>
      <c r="F1120" s="93">
        <v>288.44</v>
      </c>
      <c r="G1120" s="16">
        <v>117.74000000000001</v>
      </c>
      <c r="H1120" s="40">
        <v>170.7</v>
      </c>
      <c r="I1120" s="17" t="s">
        <v>2315</v>
      </c>
      <c r="J1120" s="128"/>
    </row>
    <row r="1121" spans="1:10" x14ac:dyDescent="0.25">
      <c r="A1121" s="137">
        <v>32</v>
      </c>
      <c r="B1121" s="129"/>
      <c r="C1121" s="84" t="s">
        <v>2316</v>
      </c>
      <c r="D1121" s="82" t="s">
        <v>2317</v>
      </c>
      <c r="E1121" s="117" t="s">
        <v>2318</v>
      </c>
      <c r="F1121" s="93">
        <v>337.83</v>
      </c>
      <c r="G1121" s="16">
        <v>15.329999999999984</v>
      </c>
      <c r="H1121" s="40">
        <v>322.5</v>
      </c>
      <c r="I1121" s="17" t="s">
        <v>2319</v>
      </c>
      <c r="J1121" s="128"/>
    </row>
    <row r="1122" spans="1:10" x14ac:dyDescent="0.25">
      <c r="A1122" s="137">
        <v>33</v>
      </c>
      <c r="B1122" s="129"/>
      <c r="C1122" s="84" t="s">
        <v>2320</v>
      </c>
      <c r="D1122" s="82" t="s">
        <v>2321</v>
      </c>
      <c r="E1122" s="117" t="s">
        <v>2322</v>
      </c>
      <c r="F1122" s="93">
        <v>172.14</v>
      </c>
      <c r="G1122" s="16">
        <v>17.579999999999984</v>
      </c>
      <c r="H1122" s="40">
        <v>154.56</v>
      </c>
      <c r="I1122" s="17" t="s">
        <v>2323</v>
      </c>
      <c r="J1122" s="128"/>
    </row>
    <row r="1123" spans="1:10" x14ac:dyDescent="0.25">
      <c r="A1123" s="137">
        <v>34</v>
      </c>
      <c r="B1123" s="129"/>
      <c r="C1123" s="84" t="s">
        <v>2324</v>
      </c>
      <c r="D1123" s="82" t="s">
        <v>2325</v>
      </c>
      <c r="E1123" s="117" t="s">
        <v>2326</v>
      </c>
      <c r="F1123" s="93">
        <v>23.86</v>
      </c>
      <c r="G1123" s="16">
        <v>0.28000000000000114</v>
      </c>
      <c r="H1123" s="40">
        <v>23.58</v>
      </c>
      <c r="I1123" s="17" t="s">
        <v>2327</v>
      </c>
      <c r="J1123" s="128"/>
    </row>
    <row r="1124" spans="1:10" x14ac:dyDescent="0.25">
      <c r="A1124" s="137">
        <v>35</v>
      </c>
      <c r="B1124" s="129"/>
      <c r="C1124" s="84" t="s">
        <v>2328</v>
      </c>
      <c r="D1124" s="82" t="s">
        <v>2329</v>
      </c>
      <c r="E1124" s="117" t="s">
        <v>2330</v>
      </c>
      <c r="F1124" s="93">
        <v>98.97</v>
      </c>
      <c r="G1124" s="16">
        <v>16.810000000000002</v>
      </c>
      <c r="H1124" s="40">
        <v>82.16</v>
      </c>
      <c r="I1124" s="17" t="s">
        <v>2331</v>
      </c>
      <c r="J1124" s="128"/>
    </row>
    <row r="1125" spans="1:10" x14ac:dyDescent="0.25">
      <c r="A1125" s="137">
        <v>36</v>
      </c>
      <c r="B1125" s="129"/>
      <c r="C1125" s="84" t="s">
        <v>2332</v>
      </c>
      <c r="D1125" s="82" t="s">
        <v>2333</v>
      </c>
      <c r="E1125" s="117" t="s">
        <v>2334</v>
      </c>
      <c r="F1125" s="93">
        <v>79.52</v>
      </c>
      <c r="G1125" s="16">
        <v>40.339999999999996</v>
      </c>
      <c r="H1125" s="40">
        <v>39.18</v>
      </c>
      <c r="I1125" s="17" t="s">
        <v>2335</v>
      </c>
      <c r="J1125" s="128"/>
    </row>
    <row r="1126" spans="1:10" x14ac:dyDescent="0.25">
      <c r="A1126" s="137">
        <v>37</v>
      </c>
      <c r="B1126" s="129"/>
      <c r="C1126" s="84" t="s">
        <v>2336</v>
      </c>
      <c r="D1126" s="82" t="s">
        <v>2337</v>
      </c>
      <c r="E1126" s="117" t="s">
        <v>2338</v>
      </c>
      <c r="F1126" s="93">
        <v>23.58</v>
      </c>
      <c r="G1126" s="16">
        <v>0</v>
      </c>
      <c r="H1126" s="40">
        <v>23.58</v>
      </c>
      <c r="I1126" s="17" t="s">
        <v>2339</v>
      </c>
      <c r="J1126" s="128"/>
    </row>
    <row r="1127" spans="1:10" x14ac:dyDescent="0.25">
      <c r="A1127" s="137">
        <v>38</v>
      </c>
      <c r="B1127" s="129"/>
      <c r="C1127" s="84" t="s">
        <v>2340</v>
      </c>
      <c r="D1127" s="82" t="s">
        <v>2341</v>
      </c>
      <c r="E1127" s="117" t="s">
        <v>2342</v>
      </c>
      <c r="F1127" s="93">
        <v>451.06</v>
      </c>
      <c r="G1127" s="16">
        <v>111.03000000000003</v>
      </c>
      <c r="H1127" s="40">
        <v>340.03</v>
      </c>
      <c r="I1127" s="17" t="s">
        <v>2343</v>
      </c>
      <c r="J1127" s="44"/>
    </row>
    <row r="1128" spans="1:10" x14ac:dyDescent="0.25">
      <c r="A1128" s="137">
        <v>39</v>
      </c>
      <c r="B1128" s="130"/>
      <c r="C1128" s="84" t="s">
        <v>2094</v>
      </c>
      <c r="D1128" s="82" t="s">
        <v>2344</v>
      </c>
      <c r="E1128" s="117" t="s">
        <v>1725</v>
      </c>
      <c r="F1128" s="93">
        <v>30.63</v>
      </c>
      <c r="G1128" s="16">
        <v>0</v>
      </c>
      <c r="H1128" s="40">
        <v>30.63</v>
      </c>
      <c r="I1128" s="17"/>
      <c r="J1128" s="1"/>
    </row>
    <row r="1129" spans="1:10" x14ac:dyDescent="0.25">
      <c r="B1129" s="1"/>
      <c r="C1129" s="99"/>
      <c r="D1129" s="99"/>
      <c r="E1129" s="125"/>
      <c r="F1129" s="16">
        <v>5177.8300000000017</v>
      </c>
      <c r="G1129" s="16">
        <v>790.17999999999984</v>
      </c>
      <c r="H1129" s="40">
        <v>4387.6499999999996</v>
      </c>
      <c r="I1129" s="22"/>
      <c r="J1129" s="1"/>
    </row>
    <row r="1130" spans="1:10" x14ac:dyDescent="0.25">
      <c r="B1130" s="33"/>
      <c r="C1130" s="1"/>
      <c r="D1130" s="1"/>
      <c r="E1130" s="1"/>
      <c r="F1130" s="1"/>
      <c r="G1130" s="1"/>
      <c r="H1130" s="1"/>
      <c r="I1130" s="1"/>
      <c r="J1130" s="1"/>
    </row>
    <row r="1132" spans="1:10" x14ac:dyDescent="0.25"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ht="45" x14ac:dyDescent="0.25">
      <c r="A1133" s="136" t="s">
        <v>1397</v>
      </c>
      <c r="B1133" s="29" t="s">
        <v>3</v>
      </c>
      <c r="C1133" s="29" t="s">
        <v>1766</v>
      </c>
      <c r="D1133" s="29" t="s">
        <v>4</v>
      </c>
      <c r="E1133" s="102" t="s">
        <v>5</v>
      </c>
      <c r="F1133" s="11" t="s">
        <v>127</v>
      </c>
      <c r="G1133" s="11" t="s">
        <v>128</v>
      </c>
      <c r="H1133" s="12" t="s">
        <v>129</v>
      </c>
      <c r="I1133" s="29" t="s">
        <v>9</v>
      </c>
      <c r="J1133" s="1"/>
    </row>
    <row r="1134" spans="1:10" x14ac:dyDescent="0.25">
      <c r="A1134" s="137"/>
      <c r="B1134" s="17" t="s">
        <v>631</v>
      </c>
      <c r="C1134" s="22" t="s">
        <v>1851</v>
      </c>
      <c r="D1134" s="3" t="s">
        <v>1852</v>
      </c>
      <c r="E1134" s="115" t="s">
        <v>2345</v>
      </c>
      <c r="F1134" s="16">
        <v>209.28</v>
      </c>
      <c r="G1134" s="16">
        <v>0.12000000000000455</v>
      </c>
      <c r="H1134" s="40">
        <v>209.16</v>
      </c>
      <c r="I1134" s="22"/>
      <c r="J1134" s="1"/>
    </row>
    <row r="1136" spans="1:10" x14ac:dyDescent="0.25"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9" ht="45" x14ac:dyDescent="0.25">
      <c r="A1137" s="136" t="s">
        <v>1397</v>
      </c>
      <c r="B1137" s="29" t="s">
        <v>3</v>
      </c>
      <c r="C1137" s="29" t="s">
        <v>1766</v>
      </c>
      <c r="D1137" s="29" t="s">
        <v>4</v>
      </c>
      <c r="E1137" s="102" t="s">
        <v>5</v>
      </c>
      <c r="F1137" s="11" t="s">
        <v>127</v>
      </c>
      <c r="G1137" s="11" t="s">
        <v>128</v>
      </c>
      <c r="H1137" s="12" t="s">
        <v>129</v>
      </c>
      <c r="I1137" s="22"/>
    </row>
    <row r="1138" spans="1:9" x14ac:dyDescent="0.25">
      <c r="A1138" s="137">
        <v>1</v>
      </c>
      <c r="B1138" s="361" t="s">
        <v>16</v>
      </c>
      <c r="C1138" s="84" t="s">
        <v>2198</v>
      </c>
      <c r="D1138" s="3" t="s">
        <v>2199</v>
      </c>
      <c r="E1138" s="115" t="s">
        <v>2200</v>
      </c>
      <c r="F1138" s="16">
        <v>149.6</v>
      </c>
      <c r="G1138" s="16">
        <v>8.1200000000000045</v>
      </c>
      <c r="H1138" s="40">
        <v>141.47999999999999</v>
      </c>
      <c r="I1138" s="17" t="s">
        <v>2346</v>
      </c>
    </row>
    <row r="1139" spans="1:9" x14ac:dyDescent="0.25">
      <c r="A1139" s="137">
        <v>2</v>
      </c>
      <c r="B1139" s="362"/>
      <c r="C1139" s="86" t="s">
        <v>2203</v>
      </c>
      <c r="D1139" s="87" t="s">
        <v>2204</v>
      </c>
      <c r="E1139" s="117" t="s">
        <v>2205</v>
      </c>
      <c r="F1139" s="93">
        <v>56.35</v>
      </c>
      <c r="G1139" s="16">
        <v>0</v>
      </c>
      <c r="H1139" s="40">
        <v>56.35</v>
      </c>
      <c r="I1139" s="17" t="s">
        <v>2347</v>
      </c>
    </row>
    <row r="1140" spans="1:9" x14ac:dyDescent="0.25">
      <c r="A1140" s="137">
        <v>3</v>
      </c>
      <c r="B1140" s="362"/>
      <c r="C1140" s="84" t="s">
        <v>2207</v>
      </c>
      <c r="D1140" s="82" t="s">
        <v>2208</v>
      </c>
      <c r="E1140" s="117" t="s">
        <v>2209</v>
      </c>
      <c r="F1140" s="93">
        <v>23.86</v>
      </c>
      <c r="G1140" s="16">
        <v>0.28000000000000114</v>
      </c>
      <c r="H1140" s="40">
        <v>23.58</v>
      </c>
      <c r="I1140" s="17" t="s">
        <v>2348</v>
      </c>
    </row>
    <row r="1141" spans="1:9" x14ac:dyDescent="0.25">
      <c r="A1141" s="137">
        <v>4</v>
      </c>
      <c r="B1141" s="362"/>
      <c r="C1141" s="84" t="s">
        <v>2211</v>
      </c>
      <c r="D1141" s="82" t="s">
        <v>2212</v>
      </c>
      <c r="E1141" s="117" t="s">
        <v>2213</v>
      </c>
      <c r="F1141" s="93">
        <v>24.58</v>
      </c>
      <c r="G1141" s="16">
        <v>0</v>
      </c>
      <c r="H1141" s="40">
        <v>24.58</v>
      </c>
      <c r="I1141" s="17" t="s">
        <v>2349</v>
      </c>
    </row>
    <row r="1142" spans="1:9" x14ac:dyDescent="0.25">
      <c r="A1142" s="137">
        <v>5</v>
      </c>
      <c r="B1142" s="362"/>
      <c r="C1142" s="84" t="s">
        <v>2215</v>
      </c>
      <c r="D1142" s="82" t="s">
        <v>2216</v>
      </c>
      <c r="E1142" s="117" t="s">
        <v>2217</v>
      </c>
      <c r="F1142" s="93">
        <v>23.58</v>
      </c>
      <c r="G1142" s="16">
        <v>0</v>
      </c>
      <c r="H1142" s="40">
        <v>23.58</v>
      </c>
      <c r="I1142" s="17" t="s">
        <v>2350</v>
      </c>
    </row>
    <row r="1143" spans="1:9" x14ac:dyDescent="0.25">
      <c r="A1143" s="137">
        <v>6</v>
      </c>
      <c r="B1143" s="362"/>
      <c r="C1143" s="84" t="s">
        <v>2219</v>
      </c>
      <c r="D1143" s="82" t="s">
        <v>2220</v>
      </c>
      <c r="E1143" s="117" t="s">
        <v>2221</v>
      </c>
      <c r="F1143" s="93">
        <v>25.72</v>
      </c>
      <c r="G1143" s="16">
        <v>0</v>
      </c>
      <c r="H1143" s="40">
        <v>25.72</v>
      </c>
      <c r="I1143" s="17" t="s">
        <v>2351</v>
      </c>
    </row>
    <row r="1144" spans="1:9" x14ac:dyDescent="0.25">
      <c r="A1144" s="137">
        <v>7</v>
      </c>
      <c r="B1144" s="362"/>
      <c r="C1144" s="86" t="s">
        <v>2223</v>
      </c>
      <c r="D1144" s="87" t="s">
        <v>2224</v>
      </c>
      <c r="E1144" s="117" t="s">
        <v>2225</v>
      </c>
      <c r="F1144" s="93">
        <v>205.68</v>
      </c>
      <c r="G1144" s="16">
        <v>34.420000000000016</v>
      </c>
      <c r="H1144" s="40">
        <v>171.26</v>
      </c>
      <c r="I1144" s="17" t="s">
        <v>2352</v>
      </c>
    </row>
    <row r="1145" spans="1:9" x14ac:dyDescent="0.25">
      <c r="A1145" s="137">
        <v>8</v>
      </c>
      <c r="B1145" s="362"/>
      <c r="C1145" s="84" t="s">
        <v>2227</v>
      </c>
      <c r="D1145" s="82" t="s">
        <v>2228</v>
      </c>
      <c r="E1145" s="117" t="s">
        <v>2229</v>
      </c>
      <c r="F1145" s="93">
        <v>58.49</v>
      </c>
      <c r="G1145" s="16">
        <v>0.28999999999999915</v>
      </c>
      <c r="H1145" s="40">
        <v>58.2</v>
      </c>
      <c r="I1145" s="17" t="s">
        <v>2353</v>
      </c>
    </row>
    <row r="1146" spans="1:9" x14ac:dyDescent="0.25">
      <c r="A1146" s="137">
        <v>9</v>
      </c>
      <c r="B1146" s="362"/>
      <c r="C1146" s="84" t="s">
        <v>2231</v>
      </c>
      <c r="D1146" s="82" t="s">
        <v>2232</v>
      </c>
      <c r="E1146" s="117" t="s">
        <v>2233</v>
      </c>
      <c r="F1146" s="93">
        <v>42.48</v>
      </c>
      <c r="G1146" s="16">
        <v>0.27999999999999403</v>
      </c>
      <c r="H1146" s="40">
        <v>42.2</v>
      </c>
      <c r="I1146" s="17" t="s">
        <v>2354</v>
      </c>
    </row>
    <row r="1147" spans="1:9" x14ac:dyDescent="0.25">
      <c r="A1147" s="137">
        <v>10</v>
      </c>
      <c r="B1147" s="362"/>
      <c r="C1147" s="84" t="s">
        <v>2235</v>
      </c>
      <c r="D1147" s="82" t="s">
        <v>2236</v>
      </c>
      <c r="E1147" s="117" t="s">
        <v>2237</v>
      </c>
      <c r="F1147" s="93">
        <v>52.58</v>
      </c>
      <c r="G1147" s="16">
        <v>0.28999999999999915</v>
      </c>
      <c r="H1147" s="40">
        <v>52.29</v>
      </c>
      <c r="I1147" s="17" t="s">
        <v>2355</v>
      </c>
    </row>
    <row r="1148" spans="1:9" x14ac:dyDescent="0.25">
      <c r="A1148" s="137">
        <v>11</v>
      </c>
      <c r="B1148" s="362"/>
      <c r="C1148" s="84" t="s">
        <v>2239</v>
      </c>
      <c r="D1148" s="82" t="s">
        <v>2240</v>
      </c>
      <c r="E1148" s="117" t="s">
        <v>2241</v>
      </c>
      <c r="F1148" s="93">
        <v>413.05</v>
      </c>
      <c r="G1148" s="16">
        <v>42.240000000000009</v>
      </c>
      <c r="H1148" s="40">
        <v>370.81</v>
      </c>
      <c r="I1148" s="17" t="s">
        <v>2356</v>
      </c>
    </row>
    <row r="1149" spans="1:9" x14ac:dyDescent="0.25">
      <c r="A1149" s="137">
        <v>12</v>
      </c>
      <c r="B1149" s="362"/>
      <c r="C1149" s="86" t="s">
        <v>2243</v>
      </c>
      <c r="D1149" s="87" t="s">
        <v>2244</v>
      </c>
      <c r="E1149" s="117" t="s">
        <v>2245</v>
      </c>
      <c r="F1149" s="93">
        <v>41.88</v>
      </c>
      <c r="G1149" s="16">
        <v>0</v>
      </c>
      <c r="H1149" s="40">
        <v>41.88</v>
      </c>
      <c r="I1149" s="17" t="s">
        <v>2357</v>
      </c>
    </row>
    <row r="1150" spans="1:9" x14ac:dyDescent="0.25">
      <c r="A1150" s="137">
        <v>13</v>
      </c>
      <c r="B1150" s="362"/>
      <c r="C1150" s="84" t="s">
        <v>2247</v>
      </c>
      <c r="D1150" s="82" t="s">
        <v>2248</v>
      </c>
      <c r="E1150" s="117" t="s">
        <v>2249</v>
      </c>
      <c r="F1150" s="93">
        <v>84.65</v>
      </c>
      <c r="G1150" s="16">
        <v>17.310000000000002</v>
      </c>
      <c r="H1150" s="40">
        <v>67.34</v>
      </c>
      <c r="I1150" s="17" t="s">
        <v>2358</v>
      </c>
    </row>
    <row r="1151" spans="1:9" x14ac:dyDescent="0.25">
      <c r="A1151" s="137">
        <v>14</v>
      </c>
      <c r="B1151" s="362"/>
      <c r="C1151" s="84" t="s">
        <v>2251</v>
      </c>
      <c r="D1151" s="82" t="s">
        <v>2252</v>
      </c>
      <c r="E1151" s="117" t="s">
        <v>2253</v>
      </c>
      <c r="F1151" s="93">
        <v>47.53</v>
      </c>
      <c r="G1151" s="16">
        <v>11.86</v>
      </c>
      <c r="H1151" s="40">
        <v>35.67</v>
      </c>
      <c r="I1151" s="17" t="s">
        <v>2359</v>
      </c>
    </row>
    <row r="1152" spans="1:9" x14ac:dyDescent="0.25">
      <c r="A1152" s="137">
        <v>15</v>
      </c>
      <c r="B1152" s="362"/>
      <c r="C1152" s="86" t="s">
        <v>2255</v>
      </c>
      <c r="D1152" s="87" t="s">
        <v>2256</v>
      </c>
      <c r="E1152" s="117" t="s">
        <v>2257</v>
      </c>
      <c r="F1152" s="93">
        <v>210.63</v>
      </c>
      <c r="G1152" s="16">
        <v>33.599999999999994</v>
      </c>
      <c r="H1152" s="40">
        <v>177.03</v>
      </c>
      <c r="I1152" s="17" t="s">
        <v>2360</v>
      </c>
    </row>
    <row r="1153" spans="1:9" x14ac:dyDescent="0.25">
      <c r="A1153" s="137">
        <v>16</v>
      </c>
      <c r="B1153" s="362"/>
      <c r="C1153" s="86" t="s">
        <v>2259</v>
      </c>
      <c r="D1153" s="87" t="s">
        <v>1693</v>
      </c>
      <c r="E1153" s="117" t="s">
        <v>1694</v>
      </c>
      <c r="F1153" s="93">
        <v>662.64</v>
      </c>
      <c r="G1153" s="16">
        <v>113.15999999999997</v>
      </c>
      <c r="H1153" s="40">
        <v>549.48</v>
      </c>
      <c r="I1153" s="17" t="s">
        <v>2361</v>
      </c>
    </row>
    <row r="1154" spans="1:9" x14ac:dyDescent="0.25">
      <c r="A1154" s="137">
        <v>17</v>
      </c>
      <c r="B1154" s="362"/>
      <c r="C1154" s="84" t="s">
        <v>2260</v>
      </c>
      <c r="D1154" s="82" t="s">
        <v>2261</v>
      </c>
      <c r="E1154" s="117" t="s">
        <v>2262</v>
      </c>
      <c r="F1154" s="93">
        <v>110.06</v>
      </c>
      <c r="G1154" s="16">
        <v>22.61</v>
      </c>
      <c r="H1154" s="40">
        <v>87.45</v>
      </c>
      <c r="I1154" s="17" t="s">
        <v>2362</v>
      </c>
    </row>
    <row r="1155" spans="1:9" x14ac:dyDescent="0.25">
      <c r="A1155" s="137">
        <v>18</v>
      </c>
      <c r="B1155" s="362"/>
      <c r="C1155" s="86" t="s">
        <v>2264</v>
      </c>
      <c r="D1155" s="87" t="s">
        <v>2265</v>
      </c>
      <c r="E1155" s="117" t="s">
        <v>2266</v>
      </c>
      <c r="F1155" s="93">
        <v>45.65</v>
      </c>
      <c r="G1155" s="16">
        <v>5.519999999999996</v>
      </c>
      <c r="H1155" s="40">
        <v>40.130000000000003</v>
      </c>
      <c r="I1155" s="17" t="s">
        <v>2363</v>
      </c>
    </row>
    <row r="1156" spans="1:9" x14ac:dyDescent="0.25">
      <c r="A1156" s="137">
        <v>19</v>
      </c>
      <c r="B1156" s="362"/>
      <c r="C1156" s="84" t="s">
        <v>2268</v>
      </c>
      <c r="D1156" s="82" t="s">
        <v>2269</v>
      </c>
      <c r="E1156" s="117" t="s">
        <v>2270</v>
      </c>
      <c r="F1156" s="93">
        <v>43.51</v>
      </c>
      <c r="G1156" s="16">
        <v>12.439999999999998</v>
      </c>
      <c r="H1156" s="40">
        <v>31.07</v>
      </c>
      <c r="I1156" s="17" t="s">
        <v>2364</v>
      </c>
    </row>
    <row r="1157" spans="1:9" x14ac:dyDescent="0.25">
      <c r="A1157" s="137">
        <v>20</v>
      </c>
      <c r="B1157" s="362"/>
      <c r="C1157" s="84" t="s">
        <v>2272</v>
      </c>
      <c r="D1157" s="82" t="s">
        <v>2273</v>
      </c>
      <c r="E1157" s="117" t="s">
        <v>2274</v>
      </c>
      <c r="F1157" s="93">
        <v>199.39</v>
      </c>
      <c r="G1157" s="16">
        <v>0.28999999999999204</v>
      </c>
      <c r="H1157" s="40">
        <v>199.1</v>
      </c>
      <c r="I1157" s="17" t="s">
        <v>2365</v>
      </c>
    </row>
    <row r="1158" spans="1:9" x14ac:dyDescent="0.25">
      <c r="A1158" s="137">
        <v>21</v>
      </c>
      <c r="B1158" s="362"/>
      <c r="C1158" s="86" t="s">
        <v>2276</v>
      </c>
      <c r="D1158" s="87" t="s">
        <v>2277</v>
      </c>
      <c r="E1158" s="117" t="s">
        <v>2278</v>
      </c>
      <c r="F1158" s="93">
        <v>44.08</v>
      </c>
      <c r="G1158" s="16">
        <v>0</v>
      </c>
      <c r="H1158" s="40">
        <v>44.08</v>
      </c>
      <c r="I1158" s="17" t="s">
        <v>2366</v>
      </c>
    </row>
    <row r="1159" spans="1:9" x14ac:dyDescent="0.25">
      <c r="A1159" s="137">
        <v>22</v>
      </c>
      <c r="B1159" s="362"/>
      <c r="C1159" s="84" t="s">
        <v>2280</v>
      </c>
      <c r="D1159" s="82" t="s">
        <v>2281</v>
      </c>
      <c r="E1159" s="117" t="s">
        <v>2282</v>
      </c>
      <c r="F1159" s="93">
        <v>210.44</v>
      </c>
      <c r="G1159" s="16">
        <v>31.329999999999984</v>
      </c>
      <c r="H1159" s="40">
        <v>179.11</v>
      </c>
      <c r="I1159" s="17" t="s">
        <v>2367</v>
      </c>
    </row>
    <row r="1160" spans="1:9" x14ac:dyDescent="0.25">
      <c r="A1160" s="137">
        <v>23</v>
      </c>
      <c r="B1160" s="362"/>
      <c r="C1160" s="84" t="s">
        <v>2061</v>
      </c>
      <c r="D1160" s="82" t="s">
        <v>2066</v>
      </c>
      <c r="E1160" s="117" t="s">
        <v>2067</v>
      </c>
      <c r="F1160" s="93">
        <v>114.15</v>
      </c>
      <c r="G1160" s="16">
        <v>36.340000000000003</v>
      </c>
      <c r="H1160" s="40">
        <v>77.81</v>
      </c>
      <c r="I1160" s="17" t="s">
        <v>2368</v>
      </c>
    </row>
    <row r="1161" spans="1:9" x14ac:dyDescent="0.25">
      <c r="A1161" s="137">
        <v>24</v>
      </c>
      <c r="B1161" s="362"/>
      <c r="C1161" s="84" t="s">
        <v>2284</v>
      </c>
      <c r="D1161" s="82" t="s">
        <v>2285</v>
      </c>
      <c r="E1161" s="117" t="s">
        <v>2286</v>
      </c>
      <c r="F1161" s="93">
        <v>126.14</v>
      </c>
      <c r="G1161" s="16">
        <v>26.010000000000005</v>
      </c>
      <c r="H1161" s="40">
        <v>100.13</v>
      </c>
      <c r="I1161" s="17" t="s">
        <v>2369</v>
      </c>
    </row>
    <row r="1162" spans="1:9" x14ac:dyDescent="0.25">
      <c r="A1162" s="137">
        <v>25</v>
      </c>
      <c r="B1162" s="362"/>
      <c r="C1162" s="84" t="s">
        <v>2288</v>
      </c>
      <c r="D1162" s="82" t="s">
        <v>2289</v>
      </c>
      <c r="E1162" s="117" t="s">
        <v>2290</v>
      </c>
      <c r="F1162" s="93">
        <v>59.89</v>
      </c>
      <c r="G1162" s="16">
        <v>0.28999999999999915</v>
      </c>
      <c r="H1162" s="40">
        <v>59.6</v>
      </c>
      <c r="I1162" s="17" t="s">
        <v>2370</v>
      </c>
    </row>
    <row r="1163" spans="1:9" x14ac:dyDescent="0.25">
      <c r="A1163" s="137">
        <v>26</v>
      </c>
      <c r="B1163" s="362"/>
      <c r="C1163" s="86" t="s">
        <v>2292</v>
      </c>
      <c r="D1163" s="87" t="s">
        <v>2293</v>
      </c>
      <c r="E1163" s="117" t="s">
        <v>2294</v>
      </c>
      <c r="F1163" s="93">
        <v>23.58</v>
      </c>
      <c r="G1163" s="16">
        <v>0</v>
      </c>
      <c r="H1163" s="40">
        <v>23.58</v>
      </c>
      <c r="I1163" s="17" t="s">
        <v>2371</v>
      </c>
    </row>
    <row r="1164" spans="1:9" x14ac:dyDescent="0.25">
      <c r="A1164" s="137">
        <v>27</v>
      </c>
      <c r="B1164" s="362"/>
      <c r="C1164" s="84" t="s">
        <v>2296</v>
      </c>
      <c r="D1164" s="82" t="s">
        <v>2297</v>
      </c>
      <c r="E1164" s="117" t="s">
        <v>2298</v>
      </c>
      <c r="F1164" s="93">
        <v>144.69</v>
      </c>
      <c r="G1164" s="16">
        <v>13</v>
      </c>
      <c r="H1164" s="40">
        <v>131.69</v>
      </c>
      <c r="I1164" s="17" t="s">
        <v>2372</v>
      </c>
    </row>
    <row r="1165" spans="1:9" x14ac:dyDescent="0.25">
      <c r="A1165" s="137">
        <v>28</v>
      </c>
      <c r="B1165" s="362"/>
      <c r="C1165" s="86" t="s">
        <v>2300</v>
      </c>
      <c r="D1165" s="87" t="s">
        <v>2301</v>
      </c>
      <c r="E1165" s="117" t="s">
        <v>2302</v>
      </c>
      <c r="F1165" s="93">
        <v>23.58</v>
      </c>
      <c r="G1165" s="16">
        <v>0</v>
      </c>
      <c r="H1165" s="40">
        <v>23.58</v>
      </c>
      <c r="I1165" s="17" t="s">
        <v>2373</v>
      </c>
    </row>
    <row r="1166" spans="1:9" x14ac:dyDescent="0.25">
      <c r="A1166" s="137">
        <v>29</v>
      </c>
      <c r="B1166" s="362"/>
      <c r="C1166" s="84" t="s">
        <v>2304</v>
      </c>
      <c r="D1166" s="82" t="s">
        <v>2305</v>
      </c>
      <c r="E1166" s="117" t="s">
        <v>2306</v>
      </c>
      <c r="F1166" s="93">
        <v>376.02</v>
      </c>
      <c r="G1166" s="16">
        <v>61.099999999999966</v>
      </c>
      <c r="H1166" s="40">
        <v>314.92</v>
      </c>
      <c r="I1166" s="17" t="s">
        <v>2374</v>
      </c>
    </row>
    <row r="1167" spans="1:9" x14ac:dyDescent="0.25">
      <c r="A1167" s="137">
        <v>30</v>
      </c>
      <c r="B1167" s="362"/>
      <c r="C1167" s="86" t="s">
        <v>2308</v>
      </c>
      <c r="D1167" s="87" t="s">
        <v>2309</v>
      </c>
      <c r="E1167" s="117" t="s">
        <v>2310</v>
      </c>
      <c r="F1167" s="93">
        <v>27.32</v>
      </c>
      <c r="G1167" s="16">
        <v>0.28999999999999915</v>
      </c>
      <c r="H1167" s="40">
        <v>27.03</v>
      </c>
      <c r="I1167" s="17" t="s">
        <v>2375</v>
      </c>
    </row>
    <row r="1168" spans="1:9" x14ac:dyDescent="0.25">
      <c r="A1168" s="137">
        <v>31</v>
      </c>
      <c r="B1168" s="362"/>
      <c r="C1168" s="84" t="s">
        <v>2312</v>
      </c>
      <c r="D1168" s="82" t="s">
        <v>2313</v>
      </c>
      <c r="E1168" s="117" t="s">
        <v>2314</v>
      </c>
      <c r="F1168" s="93">
        <v>288.44</v>
      </c>
      <c r="G1168" s="16">
        <v>117.74000000000001</v>
      </c>
      <c r="H1168" s="40">
        <v>170.7</v>
      </c>
      <c r="I1168" s="17" t="s">
        <v>2376</v>
      </c>
    </row>
    <row r="1169" spans="1:9" x14ac:dyDescent="0.25">
      <c r="A1169" s="137">
        <v>32</v>
      </c>
      <c r="B1169" s="362"/>
      <c r="C1169" s="84" t="s">
        <v>2316</v>
      </c>
      <c r="D1169" s="82" t="s">
        <v>2317</v>
      </c>
      <c r="E1169" s="117" t="s">
        <v>2318</v>
      </c>
      <c r="F1169" s="93">
        <v>337.83</v>
      </c>
      <c r="G1169" s="16">
        <v>15.329999999999984</v>
      </c>
      <c r="H1169" s="40">
        <v>322.5</v>
      </c>
      <c r="I1169" s="17" t="s">
        <v>2377</v>
      </c>
    </row>
    <row r="1170" spans="1:9" x14ac:dyDescent="0.25">
      <c r="A1170" s="137">
        <v>33</v>
      </c>
      <c r="B1170" s="362"/>
      <c r="C1170" s="84" t="s">
        <v>2320</v>
      </c>
      <c r="D1170" s="82" t="s">
        <v>2321</v>
      </c>
      <c r="E1170" s="117" t="s">
        <v>2322</v>
      </c>
      <c r="F1170" s="93">
        <v>172.14</v>
      </c>
      <c r="G1170" s="16">
        <v>17.579999999999984</v>
      </c>
      <c r="H1170" s="40">
        <v>154.56</v>
      </c>
      <c r="I1170" s="17" t="s">
        <v>2378</v>
      </c>
    </row>
    <row r="1171" spans="1:9" x14ac:dyDescent="0.25">
      <c r="A1171" s="137">
        <v>34</v>
      </c>
      <c r="B1171" s="362"/>
      <c r="C1171" s="84" t="s">
        <v>2324</v>
      </c>
      <c r="D1171" s="82" t="s">
        <v>2325</v>
      </c>
      <c r="E1171" s="117" t="s">
        <v>2326</v>
      </c>
      <c r="F1171" s="93">
        <v>23.86</v>
      </c>
      <c r="G1171" s="16">
        <v>0.28000000000000114</v>
      </c>
      <c r="H1171" s="40">
        <v>23.58</v>
      </c>
      <c r="I1171" s="17" t="s">
        <v>2379</v>
      </c>
    </row>
    <row r="1172" spans="1:9" x14ac:dyDescent="0.25">
      <c r="A1172" s="137">
        <v>35</v>
      </c>
      <c r="B1172" s="362"/>
      <c r="C1172" s="84" t="s">
        <v>2328</v>
      </c>
      <c r="D1172" s="82" t="s">
        <v>2329</v>
      </c>
      <c r="E1172" s="117" t="s">
        <v>2330</v>
      </c>
      <c r="F1172" s="93">
        <v>98.97</v>
      </c>
      <c r="G1172" s="16">
        <v>16.810000000000002</v>
      </c>
      <c r="H1172" s="40">
        <v>82.16</v>
      </c>
      <c r="I1172" s="17" t="s">
        <v>2380</v>
      </c>
    </row>
    <row r="1173" spans="1:9" x14ac:dyDescent="0.25">
      <c r="A1173" s="137">
        <v>36</v>
      </c>
      <c r="B1173" s="362"/>
      <c r="C1173" s="84" t="s">
        <v>2332</v>
      </c>
      <c r="D1173" s="82" t="s">
        <v>2333</v>
      </c>
      <c r="E1173" s="117" t="s">
        <v>2334</v>
      </c>
      <c r="F1173" s="93">
        <v>79.52</v>
      </c>
      <c r="G1173" s="16">
        <v>40.339999999999996</v>
      </c>
      <c r="H1173" s="40">
        <v>39.18</v>
      </c>
      <c r="I1173" s="17" t="s">
        <v>2381</v>
      </c>
    </row>
    <row r="1174" spans="1:9" x14ac:dyDescent="0.25">
      <c r="A1174" s="137">
        <v>37</v>
      </c>
      <c r="B1174" s="362"/>
      <c r="C1174" s="84" t="s">
        <v>2336</v>
      </c>
      <c r="D1174" s="82" t="s">
        <v>2337</v>
      </c>
      <c r="E1174" s="117" t="s">
        <v>2338</v>
      </c>
      <c r="F1174" s="93">
        <v>23.58</v>
      </c>
      <c r="G1174" s="16">
        <v>0</v>
      </c>
      <c r="H1174" s="40">
        <v>23.58</v>
      </c>
      <c r="I1174" s="17" t="s">
        <v>2382</v>
      </c>
    </row>
    <row r="1175" spans="1:9" x14ac:dyDescent="0.25">
      <c r="A1175" s="137">
        <v>38</v>
      </c>
      <c r="B1175" s="362"/>
      <c r="C1175" s="84" t="s">
        <v>2340</v>
      </c>
      <c r="D1175" s="82" t="s">
        <v>2341</v>
      </c>
      <c r="E1175" s="117" t="s">
        <v>2342</v>
      </c>
      <c r="F1175" s="93">
        <v>451.06</v>
      </c>
      <c r="G1175" s="16">
        <v>111.03000000000003</v>
      </c>
      <c r="H1175" s="40">
        <v>340.03</v>
      </c>
      <c r="I1175" s="17" t="s">
        <v>2383</v>
      </c>
    </row>
    <row r="1176" spans="1:9" x14ac:dyDescent="0.25">
      <c r="A1176" s="137">
        <v>39</v>
      </c>
      <c r="B1176" s="363"/>
      <c r="C1176" s="84" t="s">
        <v>2094</v>
      </c>
      <c r="D1176" s="82" t="s">
        <v>2344</v>
      </c>
      <c r="E1176" s="117" t="s">
        <v>1725</v>
      </c>
      <c r="F1176" s="93">
        <v>30.63</v>
      </c>
      <c r="G1176" s="16">
        <v>0</v>
      </c>
      <c r="H1176" s="40">
        <v>30.63</v>
      </c>
      <c r="I1176" s="17" t="s">
        <v>2384</v>
      </c>
    </row>
    <row r="1177" spans="1:9" x14ac:dyDescent="0.25">
      <c r="B1177" s="33"/>
      <c r="C1177" s="99"/>
      <c r="D1177" s="99"/>
      <c r="E1177" s="125"/>
      <c r="F1177" s="16">
        <v>5177.8300000000017</v>
      </c>
      <c r="G1177" s="16">
        <v>790.17999999999984</v>
      </c>
      <c r="H1177" s="40">
        <v>4387.6499999999996</v>
      </c>
      <c r="I1177" s="1"/>
    </row>
    <row r="1178" spans="1:9" x14ac:dyDescent="0.25">
      <c r="B1178" s="33"/>
      <c r="C1178" s="33"/>
      <c r="D1178" s="1"/>
      <c r="E1178" s="1"/>
      <c r="F1178" s="1"/>
      <c r="G1178" s="1"/>
      <c r="H1178" s="1"/>
      <c r="I1178" s="1"/>
    </row>
    <row r="1179" spans="1:9" x14ac:dyDescent="0.25">
      <c r="B1179" s="33"/>
      <c r="C1179" s="33"/>
      <c r="D1179" s="1"/>
      <c r="E1179" s="1"/>
      <c r="F1179" s="1"/>
      <c r="G1179" s="1"/>
      <c r="H1179" s="1"/>
      <c r="I1179" s="1"/>
    </row>
    <row r="1180" spans="1:9" x14ac:dyDescent="0.25">
      <c r="B1180" s="33"/>
      <c r="C1180" s="33"/>
      <c r="D1180" s="1"/>
      <c r="E1180" s="1"/>
      <c r="F1180" s="1"/>
      <c r="G1180" s="1"/>
      <c r="H1180" s="1"/>
      <c r="I1180" s="1"/>
    </row>
    <row r="1181" spans="1:9" ht="45" x14ac:dyDescent="0.25">
      <c r="A1181" s="136" t="s">
        <v>1397</v>
      </c>
      <c r="B1181" s="29" t="s">
        <v>3</v>
      </c>
      <c r="C1181" s="29" t="s">
        <v>1766</v>
      </c>
      <c r="D1181" s="29" t="s">
        <v>4</v>
      </c>
      <c r="E1181" s="102" t="s">
        <v>5</v>
      </c>
      <c r="F1181" s="11" t="s">
        <v>127</v>
      </c>
      <c r="G1181" s="11" t="s">
        <v>128</v>
      </c>
      <c r="H1181" s="12" t="s">
        <v>129</v>
      </c>
      <c r="I1181" s="22"/>
    </row>
    <row r="1182" spans="1:9" x14ac:dyDescent="0.25">
      <c r="A1182" s="137">
        <v>1</v>
      </c>
      <c r="B1182" s="17" t="s">
        <v>631</v>
      </c>
      <c r="C1182" s="22" t="s">
        <v>1851</v>
      </c>
      <c r="D1182" s="3" t="s">
        <v>1852</v>
      </c>
      <c r="E1182" s="115" t="s">
        <v>2345</v>
      </c>
      <c r="F1182" s="16">
        <v>209.28</v>
      </c>
      <c r="G1182" s="16">
        <v>0.12000000000000455</v>
      </c>
      <c r="H1182" s="40">
        <v>209.16</v>
      </c>
      <c r="I1182" s="17" t="s">
        <v>2385</v>
      </c>
    </row>
    <row r="1183" spans="1:9" x14ac:dyDescent="0.25">
      <c r="B1183" s="1"/>
      <c r="C1183" s="1"/>
      <c r="D1183" s="1"/>
      <c r="E1183" s="1"/>
      <c r="F1183" s="1"/>
      <c r="G1183" s="1"/>
      <c r="H1183" s="40">
        <v>209.16</v>
      </c>
      <c r="I1183" s="1"/>
    </row>
    <row r="1266" spans="3:4" x14ac:dyDescent="0.25">
      <c r="C1266" s="33"/>
      <c r="D1266" s="2"/>
    </row>
  </sheetData>
  <mergeCells count="17">
    <mergeCell ref="B630:B652"/>
    <mergeCell ref="B1138:B1176"/>
    <mergeCell ref="A585:E585"/>
    <mergeCell ref="B657:B686"/>
    <mergeCell ref="A687:E687"/>
    <mergeCell ref="B1076:E1076"/>
    <mergeCell ref="B1053:B1075"/>
    <mergeCell ref="B1086:E1086"/>
    <mergeCell ref="B1080:E1080"/>
    <mergeCell ref="A754:E754"/>
    <mergeCell ref="B758:B759"/>
    <mergeCell ref="B422:B424"/>
    <mergeCell ref="B582:B584"/>
    <mergeCell ref="A458:E458"/>
    <mergeCell ref="A463:E463"/>
    <mergeCell ref="B428:B457"/>
    <mergeCell ref="A473:E4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90"/>
  <sheetViews>
    <sheetView tabSelected="1" topLeftCell="A1634" workbookViewId="0">
      <selection activeCell="P1634" sqref="P1634"/>
    </sheetView>
  </sheetViews>
  <sheetFormatPr baseColWidth="10" defaultRowHeight="10.5" x14ac:dyDescent="0.15"/>
  <cols>
    <col min="1" max="1" width="6" style="160" customWidth="1"/>
    <col min="2" max="2" width="12.42578125" style="159" customWidth="1"/>
    <col min="3" max="4" width="9.28515625" style="160" hidden="1" customWidth="1"/>
    <col min="5" max="5" width="12" style="160" customWidth="1"/>
    <col min="6" max="6" width="35.7109375" style="161" bestFit="1" customWidth="1"/>
    <col min="7" max="8" width="9.85546875" style="162" hidden="1" customWidth="1"/>
    <col min="9" max="9" width="9.85546875" style="162" customWidth="1"/>
    <col min="10" max="10" width="18.28515625" style="163" customWidth="1"/>
    <col min="11" max="11" width="9.5703125" style="160" customWidth="1"/>
    <col min="12" max="12" width="13.140625" style="160" bestFit="1" customWidth="1"/>
    <col min="13" max="13" width="12.140625" style="160" bestFit="1" customWidth="1"/>
    <col min="14" max="14" width="11" style="159" customWidth="1"/>
    <col min="15" max="16384" width="11.42578125" style="159"/>
  </cols>
  <sheetData>
    <row r="1" spans="1:10" ht="11.25" thickBot="1" x14ac:dyDescent="0.2">
      <c r="A1" s="207" t="s">
        <v>16</v>
      </c>
    </row>
    <row r="2" spans="1:10" ht="32.25" thickBot="1" x14ac:dyDescent="0.2">
      <c r="A2" s="303" t="s">
        <v>1397</v>
      </c>
      <c r="B2" s="165" t="s">
        <v>1766</v>
      </c>
      <c r="C2" s="165"/>
      <c r="D2" s="165"/>
      <c r="E2" s="165" t="s">
        <v>4</v>
      </c>
      <c r="F2" s="166" t="s">
        <v>5</v>
      </c>
      <c r="G2" s="167" t="s">
        <v>127</v>
      </c>
      <c r="H2" s="167" t="s">
        <v>128</v>
      </c>
      <c r="I2" s="168" t="s">
        <v>129</v>
      </c>
      <c r="J2" s="167" t="s">
        <v>2386</v>
      </c>
    </row>
    <row r="3" spans="1:10" ht="32.25" thickBot="1" x14ac:dyDescent="0.2">
      <c r="A3" s="169" t="s">
        <v>5225</v>
      </c>
      <c r="B3" s="165" t="s">
        <v>5226</v>
      </c>
      <c r="C3" s="169"/>
      <c r="D3" s="169"/>
      <c r="E3" s="169" t="s">
        <v>5227</v>
      </c>
      <c r="F3" s="170" t="s">
        <v>2387</v>
      </c>
      <c r="G3" s="171" t="s">
        <v>5228</v>
      </c>
      <c r="H3" s="171">
        <v>45.06</v>
      </c>
      <c r="I3" s="172">
        <v>58.39</v>
      </c>
      <c r="J3" s="171" t="s">
        <v>5229</v>
      </c>
    </row>
    <row r="4" spans="1:10" ht="42.75" thickBot="1" x14ac:dyDescent="0.2">
      <c r="A4" s="169">
        <v>2</v>
      </c>
      <c r="B4" s="165" t="s">
        <v>5230</v>
      </c>
      <c r="C4" s="169"/>
      <c r="D4" s="169"/>
      <c r="E4" s="169" t="s">
        <v>5231</v>
      </c>
      <c r="F4" s="170" t="s">
        <v>2388</v>
      </c>
      <c r="G4" s="171">
        <v>59.25</v>
      </c>
      <c r="H4" s="171" t="s">
        <v>5232</v>
      </c>
      <c r="I4" s="172">
        <v>43.53</v>
      </c>
      <c r="J4" s="171" t="s">
        <v>5233</v>
      </c>
    </row>
    <row r="5" spans="1:10" ht="42.75" thickBot="1" x14ac:dyDescent="0.2">
      <c r="A5" s="169">
        <v>3</v>
      </c>
      <c r="B5" s="165" t="s">
        <v>5234</v>
      </c>
      <c r="C5" s="169"/>
      <c r="D5" s="169"/>
      <c r="E5" s="169" t="s">
        <v>5235</v>
      </c>
      <c r="F5" s="170" t="s">
        <v>2389</v>
      </c>
      <c r="G5" s="171" t="s">
        <v>5236</v>
      </c>
      <c r="H5" s="171" t="s">
        <v>5232</v>
      </c>
      <c r="I5" s="172" t="s">
        <v>5237</v>
      </c>
      <c r="J5" s="171" t="s">
        <v>5238</v>
      </c>
    </row>
    <row r="6" spans="1:10" ht="32.25" thickBot="1" x14ac:dyDescent="0.2">
      <c r="A6" s="169">
        <v>4</v>
      </c>
      <c r="B6" s="165" t="s">
        <v>5239</v>
      </c>
      <c r="C6" s="169"/>
      <c r="D6" s="169"/>
      <c r="E6" s="169" t="s">
        <v>5240</v>
      </c>
      <c r="F6" s="170" t="s">
        <v>2390</v>
      </c>
      <c r="G6" s="171" t="s">
        <v>5241</v>
      </c>
      <c r="H6" s="171">
        <v>37.36999999999999</v>
      </c>
      <c r="I6" s="172" t="s">
        <v>5242</v>
      </c>
      <c r="J6" s="171" t="s">
        <v>5243</v>
      </c>
    </row>
    <row r="7" spans="1:10" ht="32.25" thickBot="1" x14ac:dyDescent="0.2">
      <c r="A7" s="169">
        <v>5</v>
      </c>
      <c r="B7" s="165" t="s">
        <v>5244</v>
      </c>
      <c r="C7" s="169"/>
      <c r="D7" s="169"/>
      <c r="E7" s="169" t="s">
        <v>5245</v>
      </c>
      <c r="F7" s="170" t="s">
        <v>2391</v>
      </c>
      <c r="G7" s="171">
        <v>286.08</v>
      </c>
      <c r="H7" s="171" t="s">
        <v>5246</v>
      </c>
      <c r="I7" s="172" t="s">
        <v>5247</v>
      </c>
      <c r="J7" s="171" t="s">
        <v>5248</v>
      </c>
    </row>
    <row r="8" spans="1:10" ht="42.75" thickBot="1" x14ac:dyDescent="0.2">
      <c r="A8" s="169">
        <v>6</v>
      </c>
      <c r="B8" s="165" t="s">
        <v>5249</v>
      </c>
      <c r="C8" s="169"/>
      <c r="D8" s="169"/>
      <c r="E8" s="169" t="s">
        <v>5250</v>
      </c>
      <c r="F8" s="170" t="s">
        <v>2392</v>
      </c>
      <c r="G8" s="171">
        <v>258.33999999999997</v>
      </c>
      <c r="H8" s="171" t="s">
        <v>5251</v>
      </c>
      <c r="I8" s="172" t="s">
        <v>5252</v>
      </c>
      <c r="J8" s="171" t="s">
        <v>5253</v>
      </c>
    </row>
    <row r="9" spans="1:10" ht="53.25" thickBot="1" x14ac:dyDescent="0.2">
      <c r="A9" s="169">
        <v>7</v>
      </c>
      <c r="B9" s="165" t="s">
        <v>5254</v>
      </c>
      <c r="C9" s="169"/>
      <c r="D9" s="169"/>
      <c r="E9" s="169" t="s">
        <v>5255</v>
      </c>
      <c r="F9" s="170" t="s">
        <v>2393</v>
      </c>
      <c r="G9" s="171">
        <v>94.69</v>
      </c>
      <c r="H9" s="171" t="s">
        <v>5256</v>
      </c>
      <c r="I9" s="172">
        <v>54.52</v>
      </c>
      <c r="J9" s="171" t="s">
        <v>5257</v>
      </c>
    </row>
    <row r="10" spans="1:10" ht="42.75" thickBot="1" x14ac:dyDescent="0.2">
      <c r="A10" s="169">
        <v>8</v>
      </c>
      <c r="B10" s="165" t="s">
        <v>5258</v>
      </c>
      <c r="C10" s="169"/>
      <c r="D10" s="169"/>
      <c r="E10" s="169" t="s">
        <v>5259</v>
      </c>
      <c r="F10" s="170" t="s">
        <v>2394</v>
      </c>
      <c r="G10" s="171">
        <v>30.63</v>
      </c>
      <c r="H10" s="171">
        <v>0</v>
      </c>
      <c r="I10" s="172">
        <v>30.63</v>
      </c>
      <c r="J10" s="171" t="s">
        <v>5260</v>
      </c>
    </row>
    <row r="11" spans="1:10" ht="42.75" thickBot="1" x14ac:dyDescent="0.2">
      <c r="A11" s="169">
        <v>9</v>
      </c>
      <c r="B11" s="165" t="s">
        <v>5261</v>
      </c>
      <c r="C11" s="169"/>
      <c r="D11" s="169"/>
      <c r="E11" s="169" t="s">
        <v>5262</v>
      </c>
      <c r="F11" s="170" t="s">
        <v>2217</v>
      </c>
      <c r="G11" s="171">
        <v>25.22</v>
      </c>
      <c r="H11" s="171">
        <v>23.58</v>
      </c>
      <c r="I11" s="172" t="s">
        <v>5263</v>
      </c>
      <c r="J11" s="171" t="s">
        <v>5264</v>
      </c>
    </row>
    <row r="12" spans="1:10" ht="42.75" thickBot="1" x14ac:dyDescent="0.2">
      <c r="A12" s="169" t="s">
        <v>5265</v>
      </c>
      <c r="B12" s="165" t="s">
        <v>5266</v>
      </c>
      <c r="C12" s="169"/>
      <c r="D12" s="169"/>
      <c r="E12" s="169" t="s">
        <v>5267</v>
      </c>
      <c r="F12" s="170" t="s">
        <v>2395</v>
      </c>
      <c r="G12" s="171">
        <v>40.630000000000003</v>
      </c>
      <c r="H12" s="171">
        <v>3.740000000000002</v>
      </c>
      <c r="I12" s="172">
        <v>36.89</v>
      </c>
      <c r="J12" s="171" t="s">
        <v>5268</v>
      </c>
    </row>
    <row r="13" spans="1:10" ht="53.25" thickBot="1" x14ac:dyDescent="0.2">
      <c r="A13" s="169" t="s">
        <v>5269</v>
      </c>
      <c r="B13" s="165" t="s">
        <v>5270</v>
      </c>
      <c r="C13" s="169"/>
      <c r="D13" s="169"/>
      <c r="E13" s="169" t="s">
        <v>5271</v>
      </c>
      <c r="F13" s="170" t="s">
        <v>2396</v>
      </c>
      <c r="G13" s="171" t="s">
        <v>5272</v>
      </c>
      <c r="H13" s="171" t="s">
        <v>5273</v>
      </c>
      <c r="I13" s="172">
        <v>94.46</v>
      </c>
      <c r="J13" s="171" t="s">
        <v>5274</v>
      </c>
    </row>
    <row r="14" spans="1:10" ht="42.75" thickBot="1" x14ac:dyDescent="0.2">
      <c r="A14" s="169" t="s">
        <v>5275</v>
      </c>
      <c r="B14" s="165" t="s">
        <v>5276</v>
      </c>
      <c r="C14" s="169"/>
      <c r="D14" s="169"/>
      <c r="E14" s="169" t="s">
        <v>5277</v>
      </c>
      <c r="F14" s="170" t="s">
        <v>2397</v>
      </c>
      <c r="G14" s="171">
        <v>204.25</v>
      </c>
      <c r="H14" s="171">
        <v>62.34</v>
      </c>
      <c r="I14" s="172" t="s">
        <v>5278</v>
      </c>
      <c r="J14" s="171" t="s">
        <v>5279</v>
      </c>
    </row>
    <row r="15" spans="1:10" ht="42.75" thickBot="1" x14ac:dyDescent="0.2">
      <c r="A15" s="169" t="s">
        <v>5280</v>
      </c>
      <c r="B15" s="165" t="s">
        <v>5281</v>
      </c>
      <c r="C15" s="169"/>
      <c r="D15" s="169"/>
      <c r="E15" s="169" t="s">
        <v>5282</v>
      </c>
      <c r="F15" s="170" t="s">
        <v>2398</v>
      </c>
      <c r="G15" s="171">
        <v>30.63</v>
      </c>
      <c r="H15" s="171">
        <v>0</v>
      </c>
      <c r="I15" s="172">
        <v>30.63</v>
      </c>
      <c r="J15" s="171" t="s">
        <v>5283</v>
      </c>
    </row>
    <row r="16" spans="1:10" ht="42.75" thickBot="1" x14ac:dyDescent="0.2">
      <c r="A16" s="169" t="s">
        <v>5284</v>
      </c>
      <c r="B16" s="165" t="s">
        <v>5285</v>
      </c>
      <c r="C16" s="169"/>
      <c r="D16" s="169"/>
      <c r="E16" s="169" t="s">
        <v>5286</v>
      </c>
      <c r="F16" s="170" t="s">
        <v>2399</v>
      </c>
      <c r="G16" s="171">
        <v>25.98</v>
      </c>
      <c r="H16" s="171">
        <v>0</v>
      </c>
      <c r="I16" s="172">
        <v>25.98</v>
      </c>
      <c r="J16" s="171" t="s">
        <v>5287</v>
      </c>
    </row>
    <row r="17" spans="1:10" ht="42.75" thickBot="1" x14ac:dyDescent="0.2">
      <c r="A17" s="169" t="s">
        <v>5288</v>
      </c>
      <c r="B17" s="165" t="s">
        <v>5289</v>
      </c>
      <c r="C17" s="169"/>
      <c r="D17" s="169"/>
      <c r="E17" s="169" t="s">
        <v>5290</v>
      </c>
      <c r="F17" s="170" t="s">
        <v>2400</v>
      </c>
      <c r="G17" s="171" t="s">
        <v>5291</v>
      </c>
      <c r="H17" s="171" t="s">
        <v>5292</v>
      </c>
      <c r="I17" s="172">
        <v>75.959999999999994</v>
      </c>
      <c r="J17" s="171" t="s">
        <v>5293</v>
      </c>
    </row>
    <row r="18" spans="1:10" ht="32.25" thickBot="1" x14ac:dyDescent="0.2">
      <c r="A18" s="169" t="s">
        <v>5294</v>
      </c>
      <c r="B18" s="165" t="s">
        <v>5295</v>
      </c>
      <c r="C18" s="169"/>
      <c r="D18" s="169"/>
      <c r="E18" s="169" t="s">
        <v>5296</v>
      </c>
      <c r="F18" s="170" t="s">
        <v>2401</v>
      </c>
      <c r="G18" s="171" t="s">
        <v>5297</v>
      </c>
      <c r="H18" s="171" t="s">
        <v>5298</v>
      </c>
      <c r="I18" s="172">
        <v>79.59</v>
      </c>
      <c r="J18" s="171" t="s">
        <v>5299</v>
      </c>
    </row>
    <row r="19" spans="1:10" ht="42.75" thickBot="1" x14ac:dyDescent="0.2">
      <c r="A19" s="169" t="s">
        <v>5300</v>
      </c>
      <c r="B19" s="165" t="s">
        <v>5301</v>
      </c>
      <c r="C19" s="169"/>
      <c r="D19" s="169"/>
      <c r="E19" s="169" t="s">
        <v>5302</v>
      </c>
      <c r="F19" s="170" t="s">
        <v>2402</v>
      </c>
      <c r="G19" s="171">
        <v>29.25</v>
      </c>
      <c r="H19" s="171">
        <v>0</v>
      </c>
      <c r="I19" s="172">
        <v>29.25</v>
      </c>
      <c r="J19" s="171" t="s">
        <v>5303</v>
      </c>
    </row>
    <row r="20" spans="1:10" ht="32.25" thickBot="1" x14ac:dyDescent="0.2">
      <c r="A20" s="169" t="s">
        <v>5304</v>
      </c>
      <c r="B20" s="165" t="s">
        <v>5305</v>
      </c>
      <c r="C20" s="169"/>
      <c r="D20" s="169"/>
      <c r="E20" s="169" t="s">
        <v>5306</v>
      </c>
      <c r="F20" s="170" t="s">
        <v>2403</v>
      </c>
      <c r="G20" s="171">
        <v>59.76</v>
      </c>
      <c r="H20" s="171">
        <v>0</v>
      </c>
      <c r="I20" s="172">
        <v>59.76</v>
      </c>
      <c r="J20" s="171" t="s">
        <v>5307</v>
      </c>
    </row>
    <row r="21" spans="1:10" ht="32.25" thickBot="1" x14ac:dyDescent="0.2">
      <c r="A21" s="169" t="s">
        <v>5308</v>
      </c>
      <c r="B21" s="165" t="s">
        <v>5309</v>
      </c>
      <c r="C21" s="169"/>
      <c r="D21" s="169"/>
      <c r="E21" s="169" t="s">
        <v>5310</v>
      </c>
      <c r="F21" s="170" t="s">
        <v>2404</v>
      </c>
      <c r="G21" s="171">
        <v>88.39</v>
      </c>
      <c r="H21" s="171" t="s">
        <v>5311</v>
      </c>
      <c r="I21" s="172" t="s">
        <v>5312</v>
      </c>
      <c r="J21" s="171" t="s">
        <v>5313</v>
      </c>
    </row>
    <row r="22" spans="1:10" ht="32.25" thickBot="1" x14ac:dyDescent="0.2">
      <c r="A22" s="169">
        <v>20</v>
      </c>
      <c r="B22" s="165" t="s">
        <v>5314</v>
      </c>
      <c r="C22" s="169"/>
      <c r="D22" s="169"/>
      <c r="E22" s="169" t="s">
        <v>5315</v>
      </c>
      <c r="F22" s="170" t="s">
        <v>2405</v>
      </c>
      <c r="G22" s="171">
        <v>46.37</v>
      </c>
      <c r="H22" s="171">
        <v>25.29</v>
      </c>
      <c r="I22" s="172" t="s">
        <v>5316</v>
      </c>
      <c r="J22" s="171" t="s">
        <v>5317</v>
      </c>
    </row>
    <row r="23" spans="1:10" ht="32.25" thickBot="1" x14ac:dyDescent="0.2">
      <c r="A23" s="169" t="s">
        <v>5318</v>
      </c>
      <c r="B23" s="165" t="s">
        <v>5319</v>
      </c>
      <c r="C23" s="169"/>
      <c r="D23" s="169"/>
      <c r="E23" s="169" t="s">
        <v>5320</v>
      </c>
      <c r="F23" s="170" t="s">
        <v>2405</v>
      </c>
      <c r="G23" s="171">
        <v>24.39</v>
      </c>
      <c r="H23" s="171">
        <v>0</v>
      </c>
      <c r="I23" s="172">
        <v>24.39</v>
      </c>
      <c r="J23" s="171" t="s">
        <v>5321</v>
      </c>
    </row>
    <row r="24" spans="1:10" ht="32.25" thickBot="1" x14ac:dyDescent="0.2">
      <c r="A24" s="169">
        <v>22</v>
      </c>
      <c r="B24" s="165" t="s">
        <v>5322</v>
      </c>
      <c r="C24" s="169"/>
      <c r="D24" s="169"/>
      <c r="E24" s="169" t="s">
        <v>5323</v>
      </c>
      <c r="F24" s="170" t="s">
        <v>2406</v>
      </c>
      <c r="G24" s="171">
        <v>57.5</v>
      </c>
      <c r="H24" s="171" t="s">
        <v>5232</v>
      </c>
      <c r="I24" s="172" t="s">
        <v>5324</v>
      </c>
      <c r="J24" s="171" t="s">
        <v>5325</v>
      </c>
    </row>
    <row r="25" spans="1:10" ht="32.25" thickBot="1" x14ac:dyDescent="0.2">
      <c r="A25" s="169">
        <v>23</v>
      </c>
      <c r="B25" s="165" t="s">
        <v>5326</v>
      </c>
      <c r="C25" s="169"/>
      <c r="D25" s="169"/>
      <c r="E25" s="169" t="s">
        <v>5327</v>
      </c>
      <c r="F25" s="170" t="s">
        <v>2407</v>
      </c>
      <c r="G25" s="171" t="s">
        <v>5328</v>
      </c>
      <c r="H25" s="171">
        <v>92.839999999999918</v>
      </c>
      <c r="I25" s="172" t="s">
        <v>5329</v>
      </c>
      <c r="J25" s="171" t="s">
        <v>5330</v>
      </c>
    </row>
    <row r="26" spans="1:10" ht="32.25" thickBot="1" x14ac:dyDescent="0.2">
      <c r="A26" s="169">
        <v>24</v>
      </c>
      <c r="B26" s="165" t="s">
        <v>5331</v>
      </c>
      <c r="C26" s="169"/>
      <c r="D26" s="169"/>
      <c r="E26" s="169" t="s">
        <v>5332</v>
      </c>
      <c r="F26" s="170" t="s">
        <v>2408</v>
      </c>
      <c r="G26" s="171" t="s">
        <v>5333</v>
      </c>
      <c r="H26" s="171">
        <v>59.600000000000009</v>
      </c>
      <c r="I26" s="172">
        <v>94.39</v>
      </c>
      <c r="J26" s="171" t="s">
        <v>5334</v>
      </c>
    </row>
    <row r="27" spans="1:10" ht="32.25" thickBot="1" x14ac:dyDescent="0.2">
      <c r="A27" s="169">
        <v>25</v>
      </c>
      <c r="B27" s="165" t="s">
        <v>5335</v>
      </c>
      <c r="C27" s="169"/>
      <c r="D27" s="169"/>
      <c r="E27" s="169" t="s">
        <v>5336</v>
      </c>
      <c r="F27" s="170" t="s">
        <v>2409</v>
      </c>
      <c r="G27" s="171" t="s">
        <v>5337</v>
      </c>
      <c r="H27" s="171">
        <v>44.870000000000005</v>
      </c>
      <c r="I27" s="172">
        <v>79.08</v>
      </c>
      <c r="J27" s="171" t="s">
        <v>5338</v>
      </c>
    </row>
    <row r="28" spans="1:10" ht="32.25" thickBot="1" x14ac:dyDescent="0.2">
      <c r="A28" s="169">
        <v>26</v>
      </c>
      <c r="B28" s="165" t="s">
        <v>5339</v>
      </c>
      <c r="C28" s="169"/>
      <c r="D28" s="169"/>
      <c r="E28" s="169" t="s">
        <v>5340</v>
      </c>
      <c r="F28" s="170" t="s">
        <v>2410</v>
      </c>
      <c r="G28" s="171" t="s">
        <v>5341</v>
      </c>
      <c r="H28" s="171">
        <v>50.22999999999999</v>
      </c>
      <c r="I28" s="172">
        <v>88.53</v>
      </c>
      <c r="J28" s="171" t="s">
        <v>5342</v>
      </c>
    </row>
    <row r="29" spans="1:10" ht="42.75" thickBot="1" x14ac:dyDescent="0.2">
      <c r="A29" s="169">
        <v>27</v>
      </c>
      <c r="B29" s="165" t="s">
        <v>5343</v>
      </c>
      <c r="C29" s="169"/>
      <c r="D29" s="169"/>
      <c r="E29" s="169" t="s">
        <v>5344</v>
      </c>
      <c r="F29" s="170" t="s">
        <v>2411</v>
      </c>
      <c r="G29" s="171">
        <v>228.22</v>
      </c>
      <c r="H29" s="171" t="s">
        <v>5345</v>
      </c>
      <c r="I29" s="172">
        <v>208.55</v>
      </c>
      <c r="J29" s="171" t="s">
        <v>5346</v>
      </c>
    </row>
    <row r="30" spans="1:10" ht="32.25" thickBot="1" x14ac:dyDescent="0.2">
      <c r="A30" s="169">
        <v>28</v>
      </c>
      <c r="B30" s="165" t="s">
        <v>5347</v>
      </c>
      <c r="C30" s="169"/>
      <c r="D30" s="169"/>
      <c r="E30" s="169" t="s">
        <v>5348</v>
      </c>
      <c r="F30" s="170" t="s">
        <v>2412</v>
      </c>
      <c r="G30" s="171" t="s">
        <v>5349</v>
      </c>
      <c r="H30" s="171">
        <v>84.95999999999998</v>
      </c>
      <c r="I30" s="172">
        <v>99.43</v>
      </c>
      <c r="J30" s="171" t="s">
        <v>5350</v>
      </c>
    </row>
    <row r="31" spans="1:10" ht="32.25" thickBot="1" x14ac:dyDescent="0.2">
      <c r="A31" s="169">
        <v>29</v>
      </c>
      <c r="B31" s="165" t="s">
        <v>5351</v>
      </c>
      <c r="C31" s="169"/>
      <c r="D31" s="169"/>
      <c r="E31" s="169" t="s">
        <v>5352</v>
      </c>
      <c r="F31" s="170" t="s">
        <v>2413</v>
      </c>
      <c r="G31" s="171" t="s">
        <v>5353</v>
      </c>
      <c r="H31" s="171" t="s">
        <v>5354</v>
      </c>
      <c r="I31" s="172" t="s">
        <v>5355</v>
      </c>
      <c r="J31" s="171" t="s">
        <v>5356</v>
      </c>
    </row>
    <row r="32" spans="1:10" ht="32.25" thickBot="1" x14ac:dyDescent="0.2">
      <c r="A32" s="169">
        <v>30</v>
      </c>
      <c r="B32" s="165" t="s">
        <v>5357</v>
      </c>
      <c r="C32" s="169"/>
      <c r="D32" s="169"/>
      <c r="E32" s="169" t="s">
        <v>5358</v>
      </c>
      <c r="F32" s="170" t="s">
        <v>2414</v>
      </c>
      <c r="G32" s="171" t="s">
        <v>5359</v>
      </c>
      <c r="H32" s="171">
        <v>559.6400000000001</v>
      </c>
      <c r="I32" s="172" t="s">
        <v>5360</v>
      </c>
      <c r="J32" s="171" t="s">
        <v>5361</v>
      </c>
    </row>
    <row r="33" spans="1:10" ht="32.25" thickBot="1" x14ac:dyDescent="0.2">
      <c r="A33" s="169" t="s">
        <v>5362</v>
      </c>
      <c r="B33" s="165" t="s">
        <v>5363</v>
      </c>
      <c r="C33" s="169"/>
      <c r="D33" s="169"/>
      <c r="E33" s="169" t="s">
        <v>5364</v>
      </c>
      <c r="F33" s="170" t="s">
        <v>2415</v>
      </c>
      <c r="G33" s="171" t="s">
        <v>5365</v>
      </c>
      <c r="H33" s="171" t="s">
        <v>5366</v>
      </c>
      <c r="I33" s="172">
        <v>98.6</v>
      </c>
      <c r="J33" s="171" t="s">
        <v>5367</v>
      </c>
    </row>
    <row r="34" spans="1:10" ht="53.25" thickBot="1" x14ac:dyDescent="0.2">
      <c r="A34" s="169">
        <v>32</v>
      </c>
      <c r="B34" s="165" t="s">
        <v>5368</v>
      </c>
      <c r="C34" s="169"/>
      <c r="D34" s="169"/>
      <c r="E34" s="169" t="s">
        <v>5369</v>
      </c>
      <c r="F34" s="170" t="s">
        <v>2416</v>
      </c>
      <c r="G34" s="171">
        <v>332.7</v>
      </c>
      <c r="H34" s="171" t="s">
        <v>5370</v>
      </c>
      <c r="I34" s="172" t="s">
        <v>5371</v>
      </c>
      <c r="J34" s="171" t="s">
        <v>5372</v>
      </c>
    </row>
    <row r="35" spans="1:10" ht="32.25" thickBot="1" x14ac:dyDescent="0.2">
      <c r="A35" s="169">
        <v>33</v>
      </c>
      <c r="B35" s="165" t="s">
        <v>5373</v>
      </c>
      <c r="C35" s="169"/>
      <c r="D35" s="169"/>
      <c r="E35" s="169" t="s">
        <v>5374</v>
      </c>
      <c r="F35" s="170" t="s">
        <v>2417</v>
      </c>
      <c r="G35" s="171" t="s">
        <v>5375</v>
      </c>
      <c r="H35" s="171">
        <v>309.72000000000003</v>
      </c>
      <c r="I35" s="172" t="s">
        <v>5376</v>
      </c>
      <c r="J35" s="171" t="s">
        <v>5377</v>
      </c>
    </row>
    <row r="36" spans="1:10" ht="32.25" thickBot="1" x14ac:dyDescent="0.2">
      <c r="A36" s="169">
        <v>34</v>
      </c>
      <c r="B36" s="165" t="s">
        <v>5378</v>
      </c>
      <c r="C36" s="169"/>
      <c r="D36" s="169"/>
      <c r="E36" s="169" t="s">
        <v>5379</v>
      </c>
      <c r="F36" s="170" t="s">
        <v>2418</v>
      </c>
      <c r="G36" s="171" t="s">
        <v>5380</v>
      </c>
      <c r="H36" s="171">
        <v>35.67</v>
      </c>
      <c r="I36" s="172">
        <v>44.64</v>
      </c>
      <c r="J36" s="171" t="s">
        <v>5381</v>
      </c>
    </row>
    <row r="37" spans="1:10" ht="32.25" thickBot="1" x14ac:dyDescent="0.2">
      <c r="A37" s="169">
        <v>35</v>
      </c>
      <c r="B37" s="165" t="s">
        <v>5382</v>
      </c>
      <c r="C37" s="169"/>
      <c r="D37" s="169"/>
      <c r="E37" s="169" t="s">
        <v>5383</v>
      </c>
      <c r="F37" s="170" t="s">
        <v>2419</v>
      </c>
      <c r="G37" s="171">
        <v>23.58</v>
      </c>
      <c r="H37" s="171">
        <v>0</v>
      </c>
      <c r="I37" s="172">
        <v>23.58</v>
      </c>
      <c r="J37" s="171" t="s">
        <v>5384</v>
      </c>
    </row>
    <row r="38" spans="1:10" ht="32.25" thickBot="1" x14ac:dyDescent="0.2">
      <c r="A38" s="169">
        <v>36</v>
      </c>
      <c r="B38" s="165" t="s">
        <v>5385</v>
      </c>
      <c r="C38" s="169"/>
      <c r="D38" s="169"/>
      <c r="E38" s="169" t="s">
        <v>5386</v>
      </c>
      <c r="F38" s="170" t="s">
        <v>2024</v>
      </c>
      <c r="G38" s="171" t="s">
        <v>5387</v>
      </c>
      <c r="H38" s="171">
        <v>6.2800000000000011</v>
      </c>
      <c r="I38" s="172">
        <v>25.9</v>
      </c>
      <c r="J38" s="171" t="s">
        <v>5388</v>
      </c>
    </row>
    <row r="39" spans="1:10" ht="42.75" thickBot="1" x14ac:dyDescent="0.2">
      <c r="A39" s="169">
        <v>37</v>
      </c>
      <c r="B39" s="165" t="s">
        <v>5389</v>
      </c>
      <c r="C39" s="169"/>
      <c r="D39" s="169"/>
      <c r="E39" s="169" t="s">
        <v>5390</v>
      </c>
      <c r="F39" s="170" t="s">
        <v>2420</v>
      </c>
      <c r="G39" s="171">
        <v>650.99</v>
      </c>
      <c r="H39" s="171">
        <v>278.38</v>
      </c>
      <c r="I39" s="172" t="s">
        <v>5391</v>
      </c>
      <c r="J39" s="171" t="s">
        <v>5392</v>
      </c>
    </row>
    <row r="40" spans="1:10" ht="32.25" thickBot="1" x14ac:dyDescent="0.2">
      <c r="A40" s="169">
        <v>38</v>
      </c>
      <c r="B40" s="165" t="s">
        <v>5393</v>
      </c>
      <c r="C40" s="169"/>
      <c r="D40" s="169"/>
      <c r="E40" s="169" t="s">
        <v>5394</v>
      </c>
      <c r="F40" s="170" t="s">
        <v>2421</v>
      </c>
      <c r="G40" s="171" t="s">
        <v>5395</v>
      </c>
      <c r="H40" s="171">
        <v>46.09</v>
      </c>
      <c r="I40" s="172" t="s">
        <v>5396</v>
      </c>
      <c r="J40" s="171" t="s">
        <v>5397</v>
      </c>
    </row>
    <row r="41" spans="1:10" ht="32.25" thickBot="1" x14ac:dyDescent="0.2">
      <c r="A41" s="169">
        <v>39</v>
      </c>
      <c r="B41" s="165" t="s">
        <v>5398</v>
      </c>
      <c r="C41" s="169"/>
      <c r="D41" s="169"/>
      <c r="E41" s="169" t="s">
        <v>5399</v>
      </c>
      <c r="F41" s="170" t="s">
        <v>2422</v>
      </c>
      <c r="G41" s="171" t="s">
        <v>5400</v>
      </c>
      <c r="H41" s="171">
        <v>69.53</v>
      </c>
      <c r="I41" s="172" t="s">
        <v>5401</v>
      </c>
      <c r="J41" s="171" t="s">
        <v>5402</v>
      </c>
    </row>
    <row r="42" spans="1:10" ht="32.25" thickBot="1" x14ac:dyDescent="0.2">
      <c r="A42" s="169">
        <v>40</v>
      </c>
      <c r="B42" s="165" t="s">
        <v>5403</v>
      </c>
      <c r="C42" s="169"/>
      <c r="D42" s="169"/>
      <c r="E42" s="169" t="s">
        <v>5404</v>
      </c>
      <c r="F42" s="170" t="s">
        <v>2423</v>
      </c>
      <c r="G42" s="171">
        <v>88.59</v>
      </c>
      <c r="H42" s="171">
        <v>45.050000000000004</v>
      </c>
      <c r="I42" s="172">
        <v>43.54</v>
      </c>
      <c r="J42" s="171" t="s">
        <v>5405</v>
      </c>
    </row>
    <row r="43" spans="1:10" ht="32.25" thickBot="1" x14ac:dyDescent="0.2">
      <c r="A43" s="169" t="s">
        <v>5406</v>
      </c>
      <c r="B43" s="165" t="s">
        <v>5407</v>
      </c>
      <c r="C43" s="169"/>
      <c r="D43" s="169"/>
      <c r="E43" s="169" t="s">
        <v>5408</v>
      </c>
      <c r="F43" s="170" t="s">
        <v>2424</v>
      </c>
      <c r="G43" s="171" t="s">
        <v>5409</v>
      </c>
      <c r="H43" s="171" t="s">
        <v>5410</v>
      </c>
      <c r="I43" s="172" t="s">
        <v>5411</v>
      </c>
      <c r="J43" s="171" t="s">
        <v>5412</v>
      </c>
    </row>
    <row r="44" spans="1:10" ht="32.25" thickBot="1" x14ac:dyDescent="0.2">
      <c r="A44" s="169">
        <v>42</v>
      </c>
      <c r="B44" s="165" t="s">
        <v>5413</v>
      </c>
      <c r="C44" s="169"/>
      <c r="D44" s="169"/>
      <c r="E44" s="169" t="s">
        <v>5414</v>
      </c>
      <c r="F44" s="170" t="s">
        <v>2425</v>
      </c>
      <c r="G44" s="171" t="s">
        <v>5415</v>
      </c>
      <c r="H44" s="171">
        <v>7.4800000000000182</v>
      </c>
      <c r="I44" s="172" t="s">
        <v>5416</v>
      </c>
      <c r="J44" s="171" t="s">
        <v>5417</v>
      </c>
    </row>
    <row r="45" spans="1:10" ht="32.25" thickBot="1" x14ac:dyDescent="0.2">
      <c r="A45" s="169">
        <v>43</v>
      </c>
      <c r="B45" s="165" t="s">
        <v>5418</v>
      </c>
      <c r="C45" s="169"/>
      <c r="D45" s="169"/>
      <c r="E45" s="169" t="s">
        <v>5419</v>
      </c>
      <c r="F45" s="170" t="s">
        <v>2426</v>
      </c>
      <c r="G45" s="171">
        <v>583.48</v>
      </c>
      <c r="H45" s="171">
        <v>96.75</v>
      </c>
      <c r="I45" s="172">
        <v>486.73</v>
      </c>
      <c r="J45" s="171" t="s">
        <v>5420</v>
      </c>
    </row>
    <row r="46" spans="1:10" ht="32.25" thickBot="1" x14ac:dyDescent="0.2">
      <c r="A46" s="169">
        <v>44</v>
      </c>
      <c r="B46" s="165" t="s">
        <v>5373</v>
      </c>
      <c r="C46" s="169"/>
      <c r="D46" s="169"/>
      <c r="E46" s="169" t="s">
        <v>5421</v>
      </c>
      <c r="F46" s="170" t="s">
        <v>2427</v>
      </c>
      <c r="G46" s="171" t="s">
        <v>5422</v>
      </c>
      <c r="H46" s="171" t="s">
        <v>5423</v>
      </c>
      <c r="I46" s="172">
        <v>970.63</v>
      </c>
      <c r="J46" s="171" t="s">
        <v>5424</v>
      </c>
    </row>
    <row r="47" spans="1:10" ht="32.25" thickBot="1" x14ac:dyDescent="0.2">
      <c r="A47" s="169">
        <v>45</v>
      </c>
      <c r="B47" s="165" t="s">
        <v>5425</v>
      </c>
      <c r="C47" s="169"/>
      <c r="D47" s="169"/>
      <c r="E47" s="169" t="s">
        <v>5426</v>
      </c>
      <c r="F47" s="170" t="s">
        <v>2428</v>
      </c>
      <c r="G47" s="171" t="s">
        <v>5427</v>
      </c>
      <c r="H47" s="171">
        <v>76.069999999999993</v>
      </c>
      <c r="I47" s="172" t="s">
        <v>5428</v>
      </c>
      <c r="J47" s="171" t="s">
        <v>5429</v>
      </c>
    </row>
    <row r="48" spans="1:10" ht="32.25" thickBot="1" x14ac:dyDescent="0.2">
      <c r="A48" s="169">
        <v>46</v>
      </c>
      <c r="B48" s="165" t="s">
        <v>5430</v>
      </c>
      <c r="C48" s="169"/>
      <c r="D48" s="169"/>
      <c r="E48" s="169" t="s">
        <v>5431</v>
      </c>
      <c r="F48" s="170" t="s">
        <v>2429</v>
      </c>
      <c r="G48" s="171" t="s">
        <v>5432</v>
      </c>
      <c r="H48" s="171">
        <v>32.819999999999993</v>
      </c>
      <c r="I48" s="172" t="s">
        <v>5433</v>
      </c>
      <c r="J48" s="171" t="s">
        <v>5434</v>
      </c>
    </row>
    <row r="49" spans="1:10" ht="42.75" thickBot="1" x14ac:dyDescent="0.2">
      <c r="A49" s="169">
        <v>47</v>
      </c>
      <c r="B49" s="165" t="s">
        <v>5435</v>
      </c>
      <c r="C49" s="169"/>
      <c r="D49" s="169"/>
      <c r="E49" s="169" t="s">
        <v>5436</v>
      </c>
      <c r="F49" s="170" t="s">
        <v>2430</v>
      </c>
      <c r="G49" s="171" t="s">
        <v>5437</v>
      </c>
      <c r="H49" s="171" t="s">
        <v>5438</v>
      </c>
      <c r="I49" s="172">
        <v>65.930000000000007</v>
      </c>
      <c r="J49" s="171" t="s">
        <v>5439</v>
      </c>
    </row>
    <row r="50" spans="1:10" ht="32.25" thickBot="1" x14ac:dyDescent="0.2">
      <c r="A50" s="169">
        <v>48</v>
      </c>
      <c r="B50" s="165" t="s">
        <v>5440</v>
      </c>
      <c r="C50" s="169"/>
      <c r="D50" s="169"/>
      <c r="E50" s="169" t="s">
        <v>5441</v>
      </c>
      <c r="F50" s="170" t="s">
        <v>2431</v>
      </c>
      <c r="G50" s="171">
        <v>43.54</v>
      </c>
      <c r="H50" s="171">
        <v>0</v>
      </c>
      <c r="I50" s="172">
        <v>43.54</v>
      </c>
      <c r="J50" s="171" t="s">
        <v>5442</v>
      </c>
    </row>
    <row r="51" spans="1:10" ht="42.75" thickBot="1" x14ac:dyDescent="0.2">
      <c r="A51" s="169">
        <v>49</v>
      </c>
      <c r="B51" s="165" t="s">
        <v>5443</v>
      </c>
      <c r="C51" s="169"/>
      <c r="D51" s="169"/>
      <c r="E51" s="169" t="s">
        <v>5444</v>
      </c>
      <c r="F51" s="170" t="s">
        <v>2432</v>
      </c>
      <c r="G51" s="171" t="s">
        <v>5445</v>
      </c>
      <c r="H51" s="171">
        <v>50.250000000000007</v>
      </c>
      <c r="I51" s="172">
        <v>60.48</v>
      </c>
      <c r="J51" s="171" t="s">
        <v>5446</v>
      </c>
    </row>
    <row r="52" spans="1:10" ht="32.25" thickBot="1" x14ac:dyDescent="0.2">
      <c r="A52" s="169">
        <v>50</v>
      </c>
      <c r="B52" s="165" t="s">
        <v>5447</v>
      </c>
      <c r="C52" s="169"/>
      <c r="D52" s="169"/>
      <c r="E52" s="169" t="s">
        <v>5448</v>
      </c>
      <c r="F52" s="170" t="s">
        <v>2433</v>
      </c>
      <c r="G52" s="171">
        <v>96.56</v>
      </c>
      <c r="H52" s="171">
        <v>39.42</v>
      </c>
      <c r="I52" s="172" t="s">
        <v>5449</v>
      </c>
      <c r="J52" s="171" t="s">
        <v>5450</v>
      </c>
    </row>
    <row r="53" spans="1:10" ht="32.25" thickBot="1" x14ac:dyDescent="0.2">
      <c r="A53" s="169" t="s">
        <v>5451</v>
      </c>
      <c r="B53" s="165" t="s">
        <v>5452</v>
      </c>
      <c r="C53" s="169"/>
      <c r="D53" s="169"/>
      <c r="E53" s="169" t="s">
        <v>5453</v>
      </c>
      <c r="F53" s="170" t="s">
        <v>2434</v>
      </c>
      <c r="G53" s="171" t="s">
        <v>5454</v>
      </c>
      <c r="H53" s="171" t="s">
        <v>5232</v>
      </c>
      <c r="I53" s="172" t="s">
        <v>5455</v>
      </c>
      <c r="J53" s="171" t="s">
        <v>5456</v>
      </c>
    </row>
    <row r="54" spans="1:10" ht="32.25" thickBot="1" x14ac:dyDescent="0.2">
      <c r="A54" s="169">
        <v>52</v>
      </c>
      <c r="B54" s="165" t="s">
        <v>5457</v>
      </c>
      <c r="C54" s="169"/>
      <c r="D54" s="169"/>
      <c r="E54" s="169" t="s">
        <v>5458</v>
      </c>
      <c r="F54" s="170" t="s">
        <v>2435</v>
      </c>
      <c r="G54" s="171">
        <v>23.58</v>
      </c>
      <c r="H54" s="171">
        <v>0</v>
      </c>
      <c r="I54" s="172">
        <v>23.58</v>
      </c>
      <c r="J54" s="171" t="s">
        <v>5459</v>
      </c>
    </row>
    <row r="55" spans="1:10" ht="32.25" thickBot="1" x14ac:dyDescent="0.2">
      <c r="A55" s="169">
        <v>53</v>
      </c>
      <c r="B55" s="165" t="s">
        <v>5460</v>
      </c>
      <c r="C55" s="169"/>
      <c r="D55" s="169"/>
      <c r="E55" s="169" t="s">
        <v>5461</v>
      </c>
      <c r="F55" s="170" t="s">
        <v>2436</v>
      </c>
      <c r="G55" s="171">
        <v>45.93</v>
      </c>
      <c r="H55" s="171">
        <v>0</v>
      </c>
      <c r="I55" s="172">
        <v>45.93</v>
      </c>
      <c r="J55" s="171" t="s">
        <v>5462</v>
      </c>
    </row>
    <row r="56" spans="1:10" ht="32.25" thickBot="1" x14ac:dyDescent="0.2">
      <c r="A56" s="169">
        <v>54</v>
      </c>
      <c r="B56" s="165" t="s">
        <v>5463</v>
      </c>
      <c r="C56" s="169"/>
      <c r="D56" s="169"/>
      <c r="E56" s="169" t="s">
        <v>5464</v>
      </c>
      <c r="F56" s="170" t="s">
        <v>2437</v>
      </c>
      <c r="G56" s="171" t="s">
        <v>5465</v>
      </c>
      <c r="H56" s="171">
        <v>84.899999999999977</v>
      </c>
      <c r="I56" s="172" t="s">
        <v>5466</v>
      </c>
      <c r="J56" s="171" t="s">
        <v>5467</v>
      </c>
    </row>
    <row r="57" spans="1:10" ht="32.25" thickBot="1" x14ac:dyDescent="0.2">
      <c r="A57" s="169">
        <v>55</v>
      </c>
      <c r="B57" s="165" t="s">
        <v>5468</v>
      </c>
      <c r="C57" s="169"/>
      <c r="D57" s="169"/>
      <c r="E57" s="169" t="s">
        <v>5469</v>
      </c>
      <c r="F57" s="170" t="s">
        <v>2438</v>
      </c>
      <c r="G57" s="171" t="s">
        <v>5470</v>
      </c>
      <c r="H57" s="171">
        <v>39.200000000000003</v>
      </c>
      <c r="I57" s="172" t="s">
        <v>5471</v>
      </c>
      <c r="J57" s="171" t="s">
        <v>5472</v>
      </c>
    </row>
    <row r="58" spans="1:10" ht="32.25" thickBot="1" x14ac:dyDescent="0.2">
      <c r="A58" s="169">
        <v>56</v>
      </c>
      <c r="B58" s="165" t="s">
        <v>5473</v>
      </c>
      <c r="C58" s="169"/>
      <c r="D58" s="169"/>
      <c r="E58" s="169" t="s">
        <v>5474</v>
      </c>
      <c r="F58" s="170" t="s">
        <v>2439</v>
      </c>
      <c r="G58" s="171" t="s">
        <v>5475</v>
      </c>
      <c r="H58" s="171">
        <v>67.320000000000007</v>
      </c>
      <c r="I58" s="172">
        <v>88.26</v>
      </c>
      <c r="J58" s="171" t="s">
        <v>5476</v>
      </c>
    </row>
    <row r="59" spans="1:10" ht="42.75" thickBot="1" x14ac:dyDescent="0.2">
      <c r="A59" s="169">
        <v>57</v>
      </c>
      <c r="B59" s="165" t="s">
        <v>5477</v>
      </c>
      <c r="C59" s="169"/>
      <c r="D59" s="169"/>
      <c r="E59" s="169" t="s">
        <v>5478</v>
      </c>
      <c r="F59" s="170" t="s">
        <v>2440</v>
      </c>
      <c r="G59" s="171" t="s">
        <v>5479</v>
      </c>
      <c r="H59" s="171" t="s">
        <v>5480</v>
      </c>
      <c r="I59" s="172">
        <v>43.54</v>
      </c>
      <c r="J59" s="171" t="s">
        <v>5481</v>
      </c>
    </row>
    <row r="60" spans="1:10" ht="32.25" thickBot="1" x14ac:dyDescent="0.2">
      <c r="A60" s="169">
        <v>58</v>
      </c>
      <c r="B60" s="165" t="s">
        <v>5482</v>
      </c>
      <c r="C60" s="169"/>
      <c r="D60" s="169"/>
      <c r="E60" s="169" t="s">
        <v>5483</v>
      </c>
      <c r="F60" s="170" t="s">
        <v>2441</v>
      </c>
      <c r="G60" s="171" t="s">
        <v>5484</v>
      </c>
      <c r="H60" s="171">
        <v>7.0900000000000034</v>
      </c>
      <c r="I60" s="172">
        <v>64.34</v>
      </c>
      <c r="J60" s="171" t="s">
        <v>5485</v>
      </c>
    </row>
    <row r="61" spans="1:10" ht="32.25" thickBot="1" x14ac:dyDescent="0.2">
      <c r="A61" s="169">
        <v>59</v>
      </c>
      <c r="B61" s="165" t="s">
        <v>5486</v>
      </c>
      <c r="C61" s="169"/>
      <c r="D61" s="169"/>
      <c r="E61" s="169" t="s">
        <v>5487</v>
      </c>
      <c r="F61" s="170" t="s">
        <v>2442</v>
      </c>
      <c r="G61" s="171" t="s">
        <v>5488</v>
      </c>
      <c r="H61" s="171">
        <v>25.72</v>
      </c>
      <c r="I61" s="172">
        <v>45.34</v>
      </c>
      <c r="J61" s="171" t="s">
        <v>5489</v>
      </c>
    </row>
    <row r="62" spans="1:10" ht="32.25" thickBot="1" x14ac:dyDescent="0.2">
      <c r="A62" s="169">
        <v>60</v>
      </c>
      <c r="B62" s="165" t="s">
        <v>5490</v>
      </c>
      <c r="C62" s="169"/>
      <c r="D62" s="169"/>
      <c r="E62" s="169" t="s">
        <v>5491</v>
      </c>
      <c r="F62" s="170" t="s">
        <v>2443</v>
      </c>
      <c r="G62" s="171">
        <v>59.25</v>
      </c>
      <c r="H62" s="171" t="s">
        <v>5232</v>
      </c>
      <c r="I62" s="172">
        <v>43.53</v>
      </c>
      <c r="J62" s="171" t="s">
        <v>5492</v>
      </c>
    </row>
    <row r="63" spans="1:10" ht="32.25" thickBot="1" x14ac:dyDescent="0.2">
      <c r="A63" s="169" t="s">
        <v>5493</v>
      </c>
      <c r="B63" s="165" t="s">
        <v>5494</v>
      </c>
      <c r="C63" s="169"/>
      <c r="D63" s="169"/>
      <c r="E63" s="169" t="s">
        <v>5495</v>
      </c>
      <c r="F63" s="170" t="s">
        <v>2444</v>
      </c>
      <c r="G63" s="171" t="s">
        <v>5496</v>
      </c>
      <c r="H63" s="171" t="s">
        <v>5497</v>
      </c>
      <c r="I63" s="172">
        <v>60.08</v>
      </c>
      <c r="J63" s="171" t="s">
        <v>5498</v>
      </c>
    </row>
    <row r="64" spans="1:10" ht="32.25" thickBot="1" x14ac:dyDescent="0.2">
      <c r="A64" s="169">
        <v>62</v>
      </c>
      <c r="B64" s="165" t="s">
        <v>5499</v>
      </c>
      <c r="C64" s="169"/>
      <c r="D64" s="169"/>
      <c r="E64" s="169" t="s">
        <v>5500</v>
      </c>
      <c r="F64" s="170" t="s">
        <v>2445</v>
      </c>
      <c r="G64" s="171" t="s">
        <v>5501</v>
      </c>
      <c r="H64" s="171">
        <v>38.429999999999993</v>
      </c>
      <c r="I64" s="172" t="s">
        <v>5502</v>
      </c>
      <c r="J64" s="171" t="s">
        <v>5503</v>
      </c>
    </row>
    <row r="65" spans="1:10" ht="32.25" thickBot="1" x14ac:dyDescent="0.2">
      <c r="A65" s="169">
        <v>63</v>
      </c>
      <c r="B65" s="165" t="s">
        <v>5504</v>
      </c>
      <c r="C65" s="169"/>
      <c r="D65" s="169"/>
      <c r="E65" s="169" t="s">
        <v>5505</v>
      </c>
      <c r="F65" s="170" t="s">
        <v>2446</v>
      </c>
      <c r="G65" s="171">
        <v>34.99</v>
      </c>
      <c r="H65" s="171" t="s">
        <v>5506</v>
      </c>
      <c r="I65" s="172" t="s">
        <v>5507</v>
      </c>
      <c r="J65" s="171" t="s">
        <v>5508</v>
      </c>
    </row>
    <row r="66" spans="1:10" ht="32.25" thickBot="1" x14ac:dyDescent="0.2">
      <c r="A66" s="169">
        <v>64</v>
      </c>
      <c r="B66" s="165" t="s">
        <v>5509</v>
      </c>
      <c r="C66" s="169"/>
      <c r="D66" s="169"/>
      <c r="E66" s="169" t="s">
        <v>5510</v>
      </c>
      <c r="F66" s="170" t="s">
        <v>2447</v>
      </c>
      <c r="G66" s="171" t="s">
        <v>5511</v>
      </c>
      <c r="H66" s="171" t="s">
        <v>5512</v>
      </c>
      <c r="I66" s="172">
        <v>65.75</v>
      </c>
      <c r="J66" s="171" t="s">
        <v>5513</v>
      </c>
    </row>
    <row r="67" spans="1:10" ht="42.75" thickBot="1" x14ac:dyDescent="0.2">
      <c r="A67" s="169">
        <v>65</v>
      </c>
      <c r="B67" s="165" t="s">
        <v>5373</v>
      </c>
      <c r="C67" s="169"/>
      <c r="D67" s="169"/>
      <c r="E67" s="169" t="s">
        <v>5514</v>
      </c>
      <c r="F67" s="170" t="s">
        <v>2448</v>
      </c>
      <c r="G67" s="171" t="s">
        <v>5515</v>
      </c>
      <c r="H67" s="171" t="s">
        <v>5516</v>
      </c>
      <c r="I67" s="172" t="s">
        <v>5517</v>
      </c>
      <c r="J67" s="171" t="s">
        <v>5518</v>
      </c>
    </row>
    <row r="68" spans="1:10" ht="32.25" thickBot="1" x14ac:dyDescent="0.2">
      <c r="A68" s="169">
        <v>66</v>
      </c>
      <c r="B68" s="165" t="s">
        <v>5519</v>
      </c>
      <c r="C68" s="169"/>
      <c r="D68" s="169"/>
      <c r="E68" s="169" t="s">
        <v>5520</v>
      </c>
      <c r="F68" s="170" t="s">
        <v>2449</v>
      </c>
      <c r="G68" s="171" t="s">
        <v>5521</v>
      </c>
      <c r="H68" s="171" t="s">
        <v>5522</v>
      </c>
      <c r="I68" s="172" t="s">
        <v>5523</v>
      </c>
      <c r="J68" s="171" t="s">
        <v>5524</v>
      </c>
    </row>
    <row r="69" spans="1:10" ht="42.75" thickBot="1" x14ac:dyDescent="0.2">
      <c r="A69" s="169">
        <v>67</v>
      </c>
      <c r="B69" s="165" t="s">
        <v>5525</v>
      </c>
      <c r="C69" s="169"/>
      <c r="D69" s="169"/>
      <c r="E69" s="169" t="s">
        <v>5526</v>
      </c>
      <c r="F69" s="170" t="s">
        <v>2450</v>
      </c>
      <c r="G69" s="171">
        <v>223.43</v>
      </c>
      <c r="H69" s="171">
        <v>25.72</v>
      </c>
      <c r="I69" s="172" t="s">
        <v>5527</v>
      </c>
      <c r="J69" s="171" t="s">
        <v>5528</v>
      </c>
    </row>
    <row r="70" spans="1:10" ht="32.25" thickBot="1" x14ac:dyDescent="0.2">
      <c r="A70" s="169">
        <v>68</v>
      </c>
      <c r="B70" s="165" t="s">
        <v>5529</v>
      </c>
      <c r="C70" s="169"/>
      <c r="D70" s="169"/>
      <c r="E70" s="169" t="s">
        <v>5530</v>
      </c>
      <c r="F70" s="170" t="s">
        <v>2451</v>
      </c>
      <c r="G70" s="171" t="s">
        <v>5531</v>
      </c>
      <c r="H70" s="171" t="s">
        <v>5532</v>
      </c>
      <c r="I70" s="172" t="s">
        <v>5533</v>
      </c>
      <c r="J70" s="171" t="s">
        <v>5534</v>
      </c>
    </row>
    <row r="71" spans="1:10" ht="32.25" thickBot="1" x14ac:dyDescent="0.2">
      <c r="A71" s="169">
        <v>69</v>
      </c>
      <c r="B71" s="165" t="s">
        <v>5535</v>
      </c>
      <c r="C71" s="169"/>
      <c r="D71" s="169"/>
      <c r="E71" s="169" t="s">
        <v>5536</v>
      </c>
      <c r="F71" s="170" t="s">
        <v>2452</v>
      </c>
      <c r="G71" s="171" t="s">
        <v>5537</v>
      </c>
      <c r="H71" s="171">
        <v>25.72</v>
      </c>
      <c r="I71" s="172">
        <v>46.45</v>
      </c>
      <c r="J71" s="171" t="s">
        <v>5538</v>
      </c>
    </row>
    <row r="72" spans="1:10" ht="32.25" thickBot="1" x14ac:dyDescent="0.2">
      <c r="A72" s="169">
        <v>70</v>
      </c>
      <c r="B72" s="165" t="s">
        <v>5539</v>
      </c>
      <c r="C72" s="169"/>
      <c r="D72" s="169"/>
      <c r="E72" s="169" t="s">
        <v>5540</v>
      </c>
      <c r="F72" s="170" t="s">
        <v>2453</v>
      </c>
      <c r="G72" s="171" t="s">
        <v>5541</v>
      </c>
      <c r="H72" s="171" t="s">
        <v>5542</v>
      </c>
      <c r="I72" s="172">
        <v>776.63</v>
      </c>
      <c r="J72" s="171" t="s">
        <v>5543</v>
      </c>
    </row>
    <row r="73" spans="1:10" ht="32.25" thickBot="1" x14ac:dyDescent="0.2">
      <c r="A73" s="169" t="s">
        <v>5544</v>
      </c>
      <c r="B73" s="165" t="s">
        <v>5545</v>
      </c>
      <c r="C73" s="169"/>
      <c r="D73" s="169"/>
      <c r="E73" s="169" t="s">
        <v>5546</v>
      </c>
      <c r="F73" s="170" t="s">
        <v>2454</v>
      </c>
      <c r="G73" s="171">
        <v>86.08</v>
      </c>
      <c r="H73" s="171">
        <v>0</v>
      </c>
      <c r="I73" s="172">
        <v>86.08</v>
      </c>
      <c r="J73" s="171" t="s">
        <v>5547</v>
      </c>
    </row>
    <row r="74" spans="1:10" ht="42.75" thickBot="1" x14ac:dyDescent="0.2">
      <c r="A74" s="169">
        <v>72</v>
      </c>
      <c r="B74" s="165" t="s">
        <v>5548</v>
      </c>
      <c r="C74" s="169"/>
      <c r="D74" s="169"/>
      <c r="E74" s="169" t="s">
        <v>5549</v>
      </c>
      <c r="F74" s="170" t="s">
        <v>2455</v>
      </c>
      <c r="G74" s="171" t="s">
        <v>5550</v>
      </c>
      <c r="H74" s="171" t="s">
        <v>5551</v>
      </c>
      <c r="I74" s="172" t="s">
        <v>5552</v>
      </c>
      <c r="J74" s="171" t="s">
        <v>5553</v>
      </c>
    </row>
    <row r="75" spans="1:10" ht="32.25" thickBot="1" x14ac:dyDescent="0.2">
      <c r="A75" s="169">
        <v>73</v>
      </c>
      <c r="B75" s="165" t="s">
        <v>5554</v>
      </c>
      <c r="C75" s="169"/>
      <c r="D75" s="169"/>
      <c r="E75" s="169" t="s">
        <v>5555</v>
      </c>
      <c r="F75" s="170" t="s">
        <v>2456</v>
      </c>
      <c r="G75" s="171">
        <v>23.58</v>
      </c>
      <c r="H75" s="171">
        <v>0</v>
      </c>
      <c r="I75" s="172">
        <v>23.58</v>
      </c>
      <c r="J75" s="171" t="s">
        <v>5556</v>
      </c>
    </row>
    <row r="76" spans="1:10" ht="32.25" thickBot="1" x14ac:dyDescent="0.2">
      <c r="A76" s="169">
        <v>74</v>
      </c>
      <c r="B76" s="165" t="s">
        <v>5557</v>
      </c>
      <c r="C76" s="169"/>
      <c r="D76" s="169"/>
      <c r="E76" s="169" t="s">
        <v>5558</v>
      </c>
      <c r="F76" s="170" t="s">
        <v>2457</v>
      </c>
      <c r="G76" s="171">
        <v>234.66</v>
      </c>
      <c r="H76" s="171" t="s">
        <v>5559</v>
      </c>
      <c r="I76" s="172" t="s">
        <v>5560</v>
      </c>
      <c r="J76" s="171" t="s">
        <v>5561</v>
      </c>
    </row>
    <row r="77" spans="1:10" ht="42.75" thickBot="1" x14ac:dyDescent="0.2">
      <c r="A77" s="169">
        <v>75</v>
      </c>
      <c r="B77" s="165" t="s">
        <v>5562</v>
      </c>
      <c r="C77" s="169"/>
      <c r="D77" s="169"/>
      <c r="E77" s="169" t="s">
        <v>5563</v>
      </c>
      <c r="F77" s="170" t="s">
        <v>2458</v>
      </c>
      <c r="G77" s="171">
        <v>770.46</v>
      </c>
      <c r="H77" s="171" t="s">
        <v>5564</v>
      </c>
      <c r="I77" s="172">
        <v>732.66</v>
      </c>
      <c r="J77" s="171" t="s">
        <v>5565</v>
      </c>
    </row>
    <row r="78" spans="1:10" ht="32.25" thickBot="1" x14ac:dyDescent="0.2">
      <c r="A78" s="169">
        <v>76</v>
      </c>
      <c r="B78" s="165" t="s">
        <v>5566</v>
      </c>
      <c r="C78" s="169"/>
      <c r="D78" s="169"/>
      <c r="E78" s="169" t="s">
        <v>5567</v>
      </c>
      <c r="F78" s="170" t="s">
        <v>2459</v>
      </c>
      <c r="G78" s="171" t="s">
        <v>5568</v>
      </c>
      <c r="H78" s="171">
        <v>55.460000000000008</v>
      </c>
      <c r="I78" s="172" t="s">
        <v>5569</v>
      </c>
      <c r="J78" s="171" t="s">
        <v>5570</v>
      </c>
    </row>
    <row r="79" spans="1:10" ht="42.75" thickBot="1" x14ac:dyDescent="0.2">
      <c r="A79" s="169">
        <v>77</v>
      </c>
      <c r="B79" s="165" t="s">
        <v>5373</v>
      </c>
      <c r="C79" s="169"/>
      <c r="D79" s="169"/>
      <c r="E79" s="169" t="s">
        <v>5571</v>
      </c>
      <c r="F79" s="170" t="s">
        <v>2460</v>
      </c>
      <c r="G79" s="171">
        <v>970.52</v>
      </c>
      <c r="H79" s="171" t="s">
        <v>5572</v>
      </c>
      <c r="I79" s="172" t="s">
        <v>5573</v>
      </c>
      <c r="J79" s="171" t="s">
        <v>5574</v>
      </c>
    </row>
    <row r="80" spans="1:10" ht="32.25" thickBot="1" x14ac:dyDescent="0.2">
      <c r="A80" s="169">
        <v>78</v>
      </c>
      <c r="B80" s="165" t="s">
        <v>5575</v>
      </c>
      <c r="C80" s="169"/>
      <c r="D80" s="169"/>
      <c r="E80" s="169" t="s">
        <v>5576</v>
      </c>
      <c r="F80" s="170" t="s">
        <v>2461</v>
      </c>
      <c r="G80" s="171" t="s">
        <v>5577</v>
      </c>
      <c r="H80" s="171">
        <v>20.92</v>
      </c>
      <c r="I80" s="172">
        <v>67.989999999999995</v>
      </c>
      <c r="J80" s="171" t="s">
        <v>5578</v>
      </c>
    </row>
    <row r="81" spans="1:10" ht="32.25" thickBot="1" x14ac:dyDescent="0.2">
      <c r="A81" s="169">
        <v>79</v>
      </c>
      <c r="B81" s="165" t="s">
        <v>5579</v>
      </c>
      <c r="C81" s="169"/>
      <c r="D81" s="169"/>
      <c r="E81" s="169" t="s">
        <v>5580</v>
      </c>
      <c r="F81" s="170" t="s">
        <v>2462</v>
      </c>
      <c r="G81" s="171" t="s">
        <v>5581</v>
      </c>
      <c r="H81" s="171" t="s">
        <v>5582</v>
      </c>
      <c r="I81" s="172" t="s">
        <v>5583</v>
      </c>
      <c r="J81" s="171" t="s">
        <v>5584</v>
      </c>
    </row>
    <row r="82" spans="1:10" ht="32.25" thickBot="1" x14ac:dyDescent="0.2">
      <c r="A82" s="169">
        <v>80</v>
      </c>
      <c r="B82" s="165" t="s">
        <v>5585</v>
      </c>
      <c r="C82" s="169"/>
      <c r="D82" s="169"/>
      <c r="E82" s="169" t="s">
        <v>5586</v>
      </c>
      <c r="F82" s="170" t="s">
        <v>2463</v>
      </c>
      <c r="G82" s="171" t="s">
        <v>5587</v>
      </c>
      <c r="H82" s="171">
        <v>86.56</v>
      </c>
      <c r="I82" s="172">
        <v>350.56</v>
      </c>
      <c r="J82" s="171" t="s">
        <v>5588</v>
      </c>
    </row>
    <row r="83" spans="1:10" ht="32.25" thickBot="1" x14ac:dyDescent="0.2">
      <c r="A83" s="169" t="s">
        <v>5589</v>
      </c>
      <c r="B83" s="165" t="s">
        <v>5590</v>
      </c>
      <c r="C83" s="169"/>
      <c r="D83" s="169"/>
      <c r="E83" s="169" t="s">
        <v>5591</v>
      </c>
      <c r="F83" s="170" t="s">
        <v>2302</v>
      </c>
      <c r="G83" s="171">
        <v>68.58</v>
      </c>
      <c r="H83" s="171">
        <v>28.759999999999998</v>
      </c>
      <c r="I83" s="172">
        <v>39.82</v>
      </c>
      <c r="J83" s="171" t="s">
        <v>5592</v>
      </c>
    </row>
    <row r="84" spans="1:10" ht="32.25" thickBot="1" x14ac:dyDescent="0.2">
      <c r="A84" s="169">
        <v>82</v>
      </c>
      <c r="B84" s="165" t="s">
        <v>5593</v>
      </c>
      <c r="C84" s="169"/>
      <c r="D84" s="169"/>
      <c r="E84" s="169" t="s">
        <v>5594</v>
      </c>
      <c r="F84" s="170" t="s">
        <v>2464</v>
      </c>
      <c r="G84" s="171">
        <v>38.53</v>
      </c>
      <c r="H84" s="171">
        <v>3.740000000000002</v>
      </c>
      <c r="I84" s="172">
        <v>34.79</v>
      </c>
      <c r="J84" s="171" t="s">
        <v>5595</v>
      </c>
    </row>
    <row r="85" spans="1:10" ht="32.25" thickBot="1" x14ac:dyDescent="0.2">
      <c r="A85" s="169">
        <v>83</v>
      </c>
      <c r="B85" s="165" t="s">
        <v>5596</v>
      </c>
      <c r="C85" s="169"/>
      <c r="D85" s="169"/>
      <c r="E85" s="169" t="s">
        <v>5597</v>
      </c>
      <c r="F85" s="170" t="s">
        <v>2465</v>
      </c>
      <c r="G85" s="171">
        <v>23.58</v>
      </c>
      <c r="H85" s="171">
        <v>0</v>
      </c>
      <c r="I85" s="172">
        <v>23.58</v>
      </c>
      <c r="J85" s="171" t="s">
        <v>5598</v>
      </c>
    </row>
    <row r="86" spans="1:10" ht="32.25" thickBot="1" x14ac:dyDescent="0.2">
      <c r="A86" s="169">
        <v>84</v>
      </c>
      <c r="B86" s="165" t="s">
        <v>5599</v>
      </c>
      <c r="C86" s="169"/>
      <c r="D86" s="169"/>
      <c r="E86" s="169" t="s">
        <v>5600</v>
      </c>
      <c r="F86" s="170" t="s">
        <v>2466</v>
      </c>
      <c r="G86" s="171">
        <v>25.98</v>
      </c>
      <c r="H86" s="171">
        <v>0</v>
      </c>
      <c r="I86" s="172">
        <v>25.98</v>
      </c>
      <c r="J86" s="171" t="s">
        <v>5601</v>
      </c>
    </row>
    <row r="87" spans="1:10" ht="32.25" thickBot="1" x14ac:dyDescent="0.2">
      <c r="A87" s="169">
        <v>85</v>
      </c>
      <c r="B87" s="165" t="s">
        <v>5602</v>
      </c>
      <c r="C87" s="169"/>
      <c r="D87" s="169"/>
      <c r="E87" s="169" t="s">
        <v>5603</v>
      </c>
      <c r="F87" s="170" t="s">
        <v>2467</v>
      </c>
      <c r="G87" s="171" t="s">
        <v>5604</v>
      </c>
      <c r="H87" s="171">
        <v>40.879999999999995</v>
      </c>
      <c r="I87" s="172" t="s">
        <v>5605</v>
      </c>
      <c r="J87" s="171" t="s">
        <v>5606</v>
      </c>
    </row>
    <row r="88" spans="1:10" ht="32.25" thickBot="1" x14ac:dyDescent="0.2">
      <c r="A88" s="169">
        <v>86</v>
      </c>
      <c r="B88" s="165" t="s">
        <v>5607</v>
      </c>
      <c r="C88" s="169"/>
      <c r="D88" s="169"/>
      <c r="E88" s="169" t="s">
        <v>5608</v>
      </c>
      <c r="F88" s="170" t="s">
        <v>2468</v>
      </c>
      <c r="G88" s="171">
        <v>90.59</v>
      </c>
      <c r="H88" s="171">
        <v>32.940000000000005</v>
      </c>
      <c r="I88" s="172">
        <v>57.65</v>
      </c>
      <c r="J88" s="171" t="s">
        <v>5609</v>
      </c>
    </row>
    <row r="89" spans="1:10" ht="42.75" thickBot="1" x14ac:dyDescent="0.2">
      <c r="A89" s="169">
        <v>87</v>
      </c>
      <c r="B89" s="165" t="s">
        <v>5610</v>
      </c>
      <c r="C89" s="169"/>
      <c r="D89" s="169"/>
      <c r="E89" s="169" t="s">
        <v>5611</v>
      </c>
      <c r="F89" s="170" t="s">
        <v>2469</v>
      </c>
      <c r="G89" s="171" t="s">
        <v>5612</v>
      </c>
      <c r="H89" s="171" t="s">
        <v>5613</v>
      </c>
      <c r="I89" s="172">
        <v>68.290000000000006</v>
      </c>
      <c r="J89" s="171" t="s">
        <v>5614</v>
      </c>
    </row>
    <row r="90" spans="1:10" ht="32.25" thickBot="1" x14ac:dyDescent="0.2">
      <c r="A90" s="169">
        <v>88</v>
      </c>
      <c r="B90" s="165" t="s">
        <v>5615</v>
      </c>
      <c r="C90" s="169"/>
      <c r="D90" s="169"/>
      <c r="E90" s="169" t="s">
        <v>5616</v>
      </c>
      <c r="F90" s="170" t="s">
        <v>2470</v>
      </c>
      <c r="G90" s="171" t="s">
        <v>5617</v>
      </c>
      <c r="H90" s="171">
        <v>45.060000000000016</v>
      </c>
      <c r="I90" s="172" t="s">
        <v>5618</v>
      </c>
      <c r="J90" s="171" t="s">
        <v>5619</v>
      </c>
    </row>
    <row r="91" spans="1:10" ht="32.25" thickBot="1" x14ac:dyDescent="0.2">
      <c r="A91" s="169">
        <v>89</v>
      </c>
      <c r="B91" s="165" t="s">
        <v>5620</v>
      </c>
      <c r="C91" s="169"/>
      <c r="D91" s="169"/>
      <c r="E91" s="169" t="s">
        <v>5621</v>
      </c>
      <c r="F91" s="170" t="s">
        <v>530</v>
      </c>
      <c r="G91" s="171">
        <v>70.53</v>
      </c>
      <c r="H91" s="171">
        <v>25.89</v>
      </c>
      <c r="I91" s="172">
        <v>44.64</v>
      </c>
      <c r="J91" s="171" t="s">
        <v>5622</v>
      </c>
    </row>
    <row r="92" spans="1:10" ht="32.25" thickBot="1" x14ac:dyDescent="0.2">
      <c r="A92" s="169">
        <v>90</v>
      </c>
      <c r="B92" s="165" t="s">
        <v>5623</v>
      </c>
      <c r="C92" s="169"/>
      <c r="D92" s="169"/>
      <c r="E92" s="169" t="s">
        <v>5624</v>
      </c>
      <c r="F92" s="170" t="s">
        <v>2471</v>
      </c>
      <c r="G92" s="171">
        <v>98.26</v>
      </c>
      <c r="H92" s="171">
        <v>25.72</v>
      </c>
      <c r="I92" s="172">
        <v>72.540000000000006</v>
      </c>
      <c r="J92" s="171" t="s">
        <v>5625</v>
      </c>
    </row>
    <row r="93" spans="1:10" ht="32.25" thickBot="1" x14ac:dyDescent="0.2">
      <c r="A93" s="169" t="s">
        <v>5626</v>
      </c>
      <c r="B93" s="165" t="s">
        <v>5373</v>
      </c>
      <c r="C93" s="169"/>
      <c r="D93" s="169"/>
      <c r="E93" s="169" t="s">
        <v>5627</v>
      </c>
      <c r="F93" s="170" t="s">
        <v>2472</v>
      </c>
      <c r="G93" s="171" t="s">
        <v>5628</v>
      </c>
      <c r="H93" s="171" t="s">
        <v>5629</v>
      </c>
      <c r="I93" s="172" t="s">
        <v>5630</v>
      </c>
      <c r="J93" s="171" t="s">
        <v>5631</v>
      </c>
    </row>
    <row r="94" spans="1:10" ht="32.25" thickBot="1" x14ac:dyDescent="0.2">
      <c r="A94" s="169">
        <v>92</v>
      </c>
      <c r="B94" s="165" t="s">
        <v>5632</v>
      </c>
      <c r="C94" s="169"/>
      <c r="D94" s="169"/>
      <c r="E94" s="169" t="s">
        <v>5633</v>
      </c>
      <c r="F94" s="170" t="s">
        <v>2473</v>
      </c>
      <c r="G94" s="171">
        <v>59.25</v>
      </c>
      <c r="H94" s="171" t="s">
        <v>5634</v>
      </c>
      <c r="I94" s="172">
        <v>43.54</v>
      </c>
      <c r="J94" s="171" t="s">
        <v>5635</v>
      </c>
    </row>
    <row r="95" spans="1:10" ht="32.25" thickBot="1" x14ac:dyDescent="0.2">
      <c r="A95" s="169">
        <v>93</v>
      </c>
      <c r="B95" s="165" t="s">
        <v>5636</v>
      </c>
      <c r="C95" s="169"/>
      <c r="D95" s="169"/>
      <c r="E95" s="169" t="s">
        <v>5637</v>
      </c>
      <c r="F95" s="170" t="s">
        <v>2474</v>
      </c>
      <c r="G95" s="171" t="s">
        <v>5638</v>
      </c>
      <c r="H95" s="171">
        <v>0</v>
      </c>
      <c r="I95" s="172" t="s">
        <v>5638</v>
      </c>
      <c r="J95" s="171" t="s">
        <v>5639</v>
      </c>
    </row>
    <row r="96" spans="1:10" ht="32.25" thickBot="1" x14ac:dyDescent="0.2">
      <c r="A96" s="169">
        <v>94</v>
      </c>
      <c r="B96" s="165" t="s">
        <v>5640</v>
      </c>
      <c r="C96" s="169"/>
      <c r="D96" s="169"/>
      <c r="E96" s="169" t="s">
        <v>5641</v>
      </c>
      <c r="F96" s="170" t="s">
        <v>2475</v>
      </c>
      <c r="G96" s="171">
        <v>204.79</v>
      </c>
      <c r="H96" s="171">
        <v>88.089999999999989</v>
      </c>
      <c r="I96" s="172" t="s">
        <v>5642</v>
      </c>
      <c r="J96" s="171" t="s">
        <v>5643</v>
      </c>
    </row>
    <row r="97" spans="1:10" ht="32.25" thickBot="1" x14ac:dyDescent="0.2">
      <c r="A97" s="169">
        <v>95</v>
      </c>
      <c r="B97" s="165" t="s">
        <v>5644</v>
      </c>
      <c r="C97" s="169"/>
      <c r="D97" s="169"/>
      <c r="E97" s="169" t="s">
        <v>5645</v>
      </c>
      <c r="F97" s="170" t="s">
        <v>2476</v>
      </c>
      <c r="G97" s="171">
        <v>360.33</v>
      </c>
      <c r="H97" s="171">
        <v>43.399999999999977</v>
      </c>
      <c r="I97" s="172" t="s">
        <v>5646</v>
      </c>
      <c r="J97" s="171" t="s">
        <v>5647</v>
      </c>
    </row>
    <row r="98" spans="1:10" ht="32.25" thickBot="1" x14ac:dyDescent="0.2">
      <c r="A98" s="169">
        <v>96</v>
      </c>
      <c r="B98" s="165" t="s">
        <v>5648</v>
      </c>
      <c r="C98" s="169"/>
      <c r="D98" s="169"/>
      <c r="E98" s="169" t="s">
        <v>5649</v>
      </c>
      <c r="F98" s="170" t="s">
        <v>2477</v>
      </c>
      <c r="G98" s="171">
        <v>30.63</v>
      </c>
      <c r="H98" s="171">
        <v>0</v>
      </c>
      <c r="I98" s="172">
        <v>30.63</v>
      </c>
      <c r="J98" s="171" t="s">
        <v>5650</v>
      </c>
    </row>
    <row r="99" spans="1:10" ht="42.75" thickBot="1" x14ac:dyDescent="0.2">
      <c r="A99" s="169">
        <v>97</v>
      </c>
      <c r="B99" s="165" t="s">
        <v>5651</v>
      </c>
      <c r="C99" s="169"/>
      <c r="D99" s="169"/>
      <c r="E99" s="169" t="s">
        <v>5652</v>
      </c>
      <c r="F99" s="170" t="s">
        <v>2478</v>
      </c>
      <c r="G99" s="171" t="s">
        <v>5653</v>
      </c>
      <c r="H99" s="171" t="s">
        <v>5654</v>
      </c>
      <c r="I99" s="172">
        <v>59.99</v>
      </c>
      <c r="J99" s="171" t="s">
        <v>5655</v>
      </c>
    </row>
    <row r="100" spans="1:10" ht="32.25" thickBot="1" x14ac:dyDescent="0.2">
      <c r="A100" s="169">
        <v>98</v>
      </c>
      <c r="B100" s="165" t="s">
        <v>5656</v>
      </c>
      <c r="C100" s="169"/>
      <c r="D100" s="169"/>
      <c r="E100" s="169" t="s">
        <v>5657</v>
      </c>
      <c r="F100" s="170" t="s">
        <v>2479</v>
      </c>
      <c r="G100" s="171">
        <v>23.58</v>
      </c>
      <c r="H100" s="171">
        <v>0</v>
      </c>
      <c r="I100" s="172">
        <v>23.58</v>
      </c>
      <c r="J100" s="171" t="s">
        <v>5658</v>
      </c>
    </row>
    <row r="101" spans="1:10" ht="32.25" thickBot="1" x14ac:dyDescent="0.2">
      <c r="A101" s="169">
        <v>99</v>
      </c>
      <c r="B101" s="165" t="s">
        <v>5659</v>
      </c>
      <c r="C101" s="169"/>
      <c r="D101" s="169"/>
      <c r="E101" s="169" t="s">
        <v>5660</v>
      </c>
      <c r="F101" s="170" t="s">
        <v>2480</v>
      </c>
      <c r="G101" s="171">
        <v>25.72</v>
      </c>
      <c r="H101" s="171">
        <v>0</v>
      </c>
      <c r="I101" s="172">
        <v>25.72</v>
      </c>
      <c r="J101" s="171" t="s">
        <v>5661</v>
      </c>
    </row>
    <row r="102" spans="1:10" ht="32.25" thickBot="1" x14ac:dyDescent="0.2">
      <c r="A102" s="169" t="s">
        <v>5662</v>
      </c>
      <c r="B102" s="165" t="s">
        <v>5663</v>
      </c>
      <c r="C102" s="169"/>
      <c r="D102" s="169"/>
      <c r="E102" s="169" t="s">
        <v>5664</v>
      </c>
      <c r="F102" s="170" t="s">
        <v>2481</v>
      </c>
      <c r="G102" s="171" t="s">
        <v>5665</v>
      </c>
      <c r="H102" s="171">
        <v>97.990000000000009</v>
      </c>
      <c r="I102" s="172" t="s">
        <v>5666</v>
      </c>
      <c r="J102" s="171" t="s">
        <v>5667</v>
      </c>
    </row>
    <row r="103" spans="1:10" ht="32.25" thickBot="1" x14ac:dyDescent="0.2">
      <c r="A103" s="169" t="s">
        <v>5668</v>
      </c>
      <c r="B103" s="165" t="s">
        <v>5669</v>
      </c>
      <c r="C103" s="169"/>
      <c r="D103" s="169"/>
      <c r="E103" s="169" t="s">
        <v>5670</v>
      </c>
      <c r="F103" s="170" t="s">
        <v>2482</v>
      </c>
      <c r="G103" s="171">
        <v>87.4</v>
      </c>
      <c r="H103" s="171" t="s">
        <v>5232</v>
      </c>
      <c r="I103" s="172" t="s">
        <v>5671</v>
      </c>
      <c r="J103" s="171" t="s">
        <v>5672</v>
      </c>
    </row>
    <row r="104" spans="1:10" ht="32.25" thickBot="1" x14ac:dyDescent="0.2">
      <c r="A104" s="169" t="s">
        <v>5673</v>
      </c>
      <c r="B104" s="165" t="s">
        <v>5674</v>
      </c>
      <c r="C104" s="169"/>
      <c r="D104" s="169"/>
      <c r="E104" s="169" t="s">
        <v>5675</v>
      </c>
      <c r="F104" s="170" t="s">
        <v>2483</v>
      </c>
      <c r="G104" s="171" t="s">
        <v>5676</v>
      </c>
      <c r="H104" s="171">
        <v>68.63</v>
      </c>
      <c r="I104" s="172">
        <v>34.03</v>
      </c>
      <c r="J104" s="171" t="s">
        <v>5677</v>
      </c>
    </row>
    <row r="105" spans="1:10" ht="32.25" thickBot="1" x14ac:dyDescent="0.2">
      <c r="A105" s="169" t="s">
        <v>5678</v>
      </c>
      <c r="B105" s="165" t="s">
        <v>5679</v>
      </c>
      <c r="C105" s="169"/>
      <c r="D105" s="169"/>
      <c r="E105" s="169" t="s">
        <v>5680</v>
      </c>
      <c r="F105" s="170" t="s">
        <v>2484</v>
      </c>
      <c r="G105" s="171">
        <v>70.56</v>
      </c>
      <c r="H105" s="171">
        <v>25.72</v>
      </c>
      <c r="I105" s="172">
        <v>44.84</v>
      </c>
      <c r="J105" s="171" t="s">
        <v>5681</v>
      </c>
    </row>
    <row r="106" spans="1:10" ht="32.25" thickBot="1" x14ac:dyDescent="0.2">
      <c r="A106" s="169" t="s">
        <v>5682</v>
      </c>
      <c r="B106" s="165" t="s">
        <v>5683</v>
      </c>
      <c r="C106" s="169"/>
      <c r="D106" s="169"/>
      <c r="E106" s="169" t="s">
        <v>5684</v>
      </c>
      <c r="F106" s="170" t="s">
        <v>2485</v>
      </c>
      <c r="G106" s="171" t="s">
        <v>5685</v>
      </c>
      <c r="H106" s="171">
        <v>35.68</v>
      </c>
      <c r="I106" s="172">
        <v>45.52</v>
      </c>
      <c r="J106" s="171" t="s">
        <v>5686</v>
      </c>
    </row>
    <row r="107" spans="1:10" ht="32.25" thickBot="1" x14ac:dyDescent="0.2">
      <c r="A107" s="169" t="s">
        <v>5687</v>
      </c>
      <c r="B107" s="165" t="s">
        <v>5688</v>
      </c>
      <c r="C107" s="169"/>
      <c r="D107" s="169"/>
      <c r="E107" s="169" t="s">
        <v>5689</v>
      </c>
      <c r="F107" s="170" t="s">
        <v>2486</v>
      </c>
      <c r="G107" s="171">
        <v>75.83</v>
      </c>
      <c r="H107" s="171" t="s">
        <v>5690</v>
      </c>
      <c r="I107" s="172" t="s">
        <v>5691</v>
      </c>
      <c r="J107" s="171" t="s">
        <v>5692</v>
      </c>
    </row>
    <row r="108" spans="1:10" ht="42.75" thickBot="1" x14ac:dyDescent="0.2">
      <c r="A108" s="169" t="s">
        <v>5693</v>
      </c>
      <c r="B108" s="165" t="s">
        <v>5694</v>
      </c>
      <c r="C108" s="169"/>
      <c r="D108" s="169"/>
      <c r="E108" s="169" t="s">
        <v>5695</v>
      </c>
      <c r="F108" s="170" t="s">
        <v>2487</v>
      </c>
      <c r="G108" s="171">
        <v>274.55</v>
      </c>
      <c r="H108" s="171">
        <v>87.62</v>
      </c>
      <c r="I108" s="172" t="s">
        <v>5696</v>
      </c>
      <c r="J108" s="171" t="s">
        <v>5697</v>
      </c>
    </row>
    <row r="109" spans="1:10" ht="53.25" thickBot="1" x14ac:dyDescent="0.2">
      <c r="A109" s="169" t="s">
        <v>5698</v>
      </c>
      <c r="B109" s="165" t="s">
        <v>5699</v>
      </c>
      <c r="C109" s="169"/>
      <c r="D109" s="169"/>
      <c r="E109" s="169" t="s">
        <v>5700</v>
      </c>
      <c r="F109" s="170" t="s">
        <v>2488</v>
      </c>
      <c r="G109" s="171" t="s">
        <v>5701</v>
      </c>
      <c r="H109" s="171">
        <v>45.050000000000004</v>
      </c>
      <c r="I109" s="172">
        <v>44.76</v>
      </c>
      <c r="J109" s="171" t="s">
        <v>5702</v>
      </c>
    </row>
    <row r="110" spans="1:10" ht="42.75" thickBot="1" x14ac:dyDescent="0.2">
      <c r="A110" s="169" t="s">
        <v>5703</v>
      </c>
      <c r="B110" s="165" t="s">
        <v>5373</v>
      </c>
      <c r="C110" s="169"/>
      <c r="D110" s="169"/>
      <c r="E110" s="169" t="s">
        <v>5704</v>
      </c>
      <c r="F110" s="170" t="s">
        <v>2489</v>
      </c>
      <c r="G110" s="171">
        <v>30.63</v>
      </c>
      <c r="H110" s="171">
        <v>0</v>
      </c>
      <c r="I110" s="172">
        <v>30.63</v>
      </c>
      <c r="J110" s="171" t="s">
        <v>5705</v>
      </c>
    </row>
    <row r="111" spans="1:10" ht="42.75" thickBot="1" x14ac:dyDescent="0.2">
      <c r="A111" s="169" t="s">
        <v>5706</v>
      </c>
      <c r="B111" s="165" t="s">
        <v>5707</v>
      </c>
      <c r="C111" s="169"/>
      <c r="D111" s="169"/>
      <c r="E111" s="169" t="s">
        <v>5708</v>
      </c>
      <c r="F111" s="170" t="s">
        <v>2490</v>
      </c>
      <c r="G111" s="171" t="s">
        <v>5709</v>
      </c>
      <c r="H111" s="171">
        <v>28.78</v>
      </c>
      <c r="I111" s="172" t="s">
        <v>5710</v>
      </c>
      <c r="J111" s="171" t="s">
        <v>5711</v>
      </c>
    </row>
    <row r="112" spans="1:10" ht="42.75" thickBot="1" x14ac:dyDescent="0.2">
      <c r="A112" s="377" t="s">
        <v>630</v>
      </c>
      <c r="B112" s="378"/>
      <c r="C112" s="378"/>
      <c r="D112" s="378"/>
      <c r="E112" s="378"/>
      <c r="F112" s="379"/>
      <c r="G112" s="171" t="s">
        <v>5712</v>
      </c>
      <c r="H112" s="171" t="s">
        <v>5713</v>
      </c>
      <c r="I112" s="171" t="s">
        <v>5714</v>
      </c>
      <c r="J112" s="171"/>
    </row>
    <row r="113" spans="1:10" x14ac:dyDescent="0.15">
      <c r="B113" s="174"/>
      <c r="F113" s="175"/>
      <c r="G113" s="176"/>
      <c r="H113" s="176"/>
      <c r="J113" s="176"/>
    </row>
    <row r="114" spans="1:10" ht="11.25" thickBot="1" x14ac:dyDescent="0.2">
      <c r="A114" s="207" t="s">
        <v>1720</v>
      </c>
      <c r="B114" s="177"/>
      <c r="F114" s="175"/>
      <c r="G114" s="176"/>
      <c r="H114" s="176"/>
      <c r="J114" s="176"/>
    </row>
    <row r="115" spans="1:10" ht="32.25" thickBot="1" x14ac:dyDescent="0.2">
      <c r="A115" s="303" t="s">
        <v>1397</v>
      </c>
      <c r="B115" s="165" t="s">
        <v>1766</v>
      </c>
      <c r="C115" s="165"/>
      <c r="D115" s="165"/>
      <c r="E115" s="165" t="s">
        <v>4</v>
      </c>
      <c r="F115" s="166" t="s">
        <v>5</v>
      </c>
      <c r="G115" s="167" t="s">
        <v>127</v>
      </c>
      <c r="H115" s="167" t="s">
        <v>128</v>
      </c>
      <c r="I115" s="168" t="s">
        <v>129</v>
      </c>
      <c r="J115" s="167" t="s">
        <v>2491</v>
      </c>
    </row>
    <row r="116" spans="1:10" ht="42.75" thickBot="1" x14ac:dyDescent="0.2">
      <c r="A116" s="169" t="s">
        <v>5225</v>
      </c>
      <c r="B116" s="165" t="s">
        <v>5715</v>
      </c>
      <c r="C116" s="178"/>
      <c r="D116" s="178"/>
      <c r="E116" s="178" t="s">
        <v>5716</v>
      </c>
      <c r="F116" s="170" t="s">
        <v>2492</v>
      </c>
      <c r="G116" s="171">
        <v>30.63</v>
      </c>
      <c r="H116" s="171">
        <v>0</v>
      </c>
      <c r="I116" s="172">
        <v>30.63</v>
      </c>
      <c r="J116" s="171" t="s">
        <v>5717</v>
      </c>
    </row>
    <row r="117" spans="1:10" ht="42.75" thickBot="1" x14ac:dyDescent="0.2">
      <c r="A117" s="169">
        <v>2</v>
      </c>
      <c r="B117" s="165" t="s">
        <v>5718</v>
      </c>
      <c r="C117" s="169"/>
      <c r="D117" s="169"/>
      <c r="E117" s="169" t="s">
        <v>5719</v>
      </c>
      <c r="F117" s="170" t="s">
        <v>2493</v>
      </c>
      <c r="G117" s="171">
        <v>76.94</v>
      </c>
      <c r="H117" s="171">
        <v>25.72</v>
      </c>
      <c r="I117" s="172" t="s">
        <v>5720</v>
      </c>
      <c r="J117" s="171" t="s">
        <v>5721</v>
      </c>
    </row>
    <row r="118" spans="1:10" ht="42.75" thickBot="1" x14ac:dyDescent="0.2">
      <c r="A118" s="169">
        <v>3</v>
      </c>
      <c r="B118" s="165" t="s">
        <v>5722</v>
      </c>
      <c r="C118" s="169"/>
      <c r="D118" s="169"/>
      <c r="E118" s="169" t="s">
        <v>5723</v>
      </c>
      <c r="F118" s="170" t="s">
        <v>2494</v>
      </c>
      <c r="G118" s="171">
        <v>63.34</v>
      </c>
      <c r="H118" s="171">
        <v>4.2000000000000028</v>
      </c>
      <c r="I118" s="172" t="s">
        <v>5724</v>
      </c>
      <c r="J118" s="171" t="s">
        <v>5725</v>
      </c>
    </row>
    <row r="119" spans="1:10" ht="42.75" thickBot="1" x14ac:dyDescent="0.2">
      <c r="A119" s="169">
        <v>4</v>
      </c>
      <c r="B119" s="165" t="s">
        <v>5726</v>
      </c>
      <c r="C119" s="169"/>
      <c r="D119" s="169"/>
      <c r="E119" s="169" t="s">
        <v>5727</v>
      </c>
      <c r="F119" s="170" t="s">
        <v>2495</v>
      </c>
      <c r="G119" s="171" t="s">
        <v>5728</v>
      </c>
      <c r="H119" s="171">
        <v>45.550000000000004</v>
      </c>
      <c r="I119" s="172">
        <v>59.49</v>
      </c>
      <c r="J119" s="171" t="s">
        <v>5729</v>
      </c>
    </row>
    <row r="120" spans="1:10" ht="42.75" thickBot="1" x14ac:dyDescent="0.2">
      <c r="A120" s="169">
        <v>5</v>
      </c>
      <c r="B120" s="165" t="s">
        <v>5730</v>
      </c>
      <c r="C120" s="169"/>
      <c r="D120" s="169"/>
      <c r="E120" s="169" t="s">
        <v>5731</v>
      </c>
      <c r="F120" s="179" t="s">
        <v>2496</v>
      </c>
      <c r="G120" s="171">
        <v>222.65</v>
      </c>
      <c r="H120" s="171" t="s">
        <v>5732</v>
      </c>
      <c r="I120" s="172">
        <v>203.8</v>
      </c>
      <c r="J120" s="171" t="s">
        <v>5733</v>
      </c>
    </row>
    <row r="121" spans="1:10" ht="42.75" thickBot="1" x14ac:dyDescent="0.2">
      <c r="A121" s="169">
        <v>6</v>
      </c>
      <c r="B121" s="165" t="s">
        <v>5734</v>
      </c>
      <c r="C121" s="169"/>
      <c r="D121" s="169"/>
      <c r="E121" s="169" t="s">
        <v>5735</v>
      </c>
      <c r="F121" s="170" t="s">
        <v>2497</v>
      </c>
      <c r="G121" s="171" t="s">
        <v>5736</v>
      </c>
      <c r="H121" s="171">
        <v>5.4899999999999949</v>
      </c>
      <c r="I121" s="172" t="s">
        <v>5737</v>
      </c>
      <c r="J121" s="171" t="s">
        <v>5738</v>
      </c>
    </row>
    <row r="122" spans="1:10" ht="32.25" thickBot="1" x14ac:dyDescent="0.2">
      <c r="A122" s="169">
        <v>7</v>
      </c>
      <c r="B122" s="165" t="s">
        <v>5739</v>
      </c>
      <c r="C122" s="169"/>
      <c r="D122" s="169"/>
      <c r="E122" s="169" t="s">
        <v>5740</v>
      </c>
      <c r="F122" s="170" t="s">
        <v>2498</v>
      </c>
      <c r="G122" s="171">
        <v>70.319999999999993</v>
      </c>
      <c r="H122" s="171" t="s">
        <v>5741</v>
      </c>
      <c r="I122" s="172" t="s">
        <v>5742</v>
      </c>
      <c r="J122" s="171" t="s">
        <v>5743</v>
      </c>
    </row>
    <row r="123" spans="1:10" ht="53.25" thickBot="1" x14ac:dyDescent="0.2">
      <c r="A123" s="169">
        <v>8</v>
      </c>
      <c r="B123" s="165" t="s">
        <v>5744</v>
      </c>
      <c r="C123" s="169"/>
      <c r="D123" s="169"/>
      <c r="E123" s="169" t="s">
        <v>5745</v>
      </c>
      <c r="F123" s="170" t="s">
        <v>2499</v>
      </c>
      <c r="G123" s="171">
        <v>72.55</v>
      </c>
      <c r="H123" s="171" t="s">
        <v>5746</v>
      </c>
      <c r="I123" s="172">
        <v>66.430000000000007</v>
      </c>
      <c r="J123" s="171" t="s">
        <v>5747</v>
      </c>
    </row>
    <row r="124" spans="1:10" ht="32.25" thickBot="1" x14ac:dyDescent="0.2">
      <c r="A124" s="169">
        <v>9</v>
      </c>
      <c r="B124" s="165" t="s">
        <v>5748</v>
      </c>
      <c r="C124" s="169"/>
      <c r="D124" s="169"/>
      <c r="E124" s="169" t="s">
        <v>5749</v>
      </c>
      <c r="F124" s="170" t="s">
        <v>2500</v>
      </c>
      <c r="G124" s="171" t="s">
        <v>5750</v>
      </c>
      <c r="H124" s="171" t="s">
        <v>5741</v>
      </c>
      <c r="I124" s="172">
        <v>59.6</v>
      </c>
      <c r="J124" s="171" t="s">
        <v>5751</v>
      </c>
    </row>
    <row r="125" spans="1:10" ht="32.25" thickBot="1" x14ac:dyDescent="0.2">
      <c r="A125" s="169" t="s">
        <v>5265</v>
      </c>
      <c r="B125" s="165" t="s">
        <v>5752</v>
      </c>
      <c r="C125" s="169"/>
      <c r="D125" s="169"/>
      <c r="E125" s="169" t="s">
        <v>5753</v>
      </c>
      <c r="F125" s="170" t="s">
        <v>2501</v>
      </c>
      <c r="G125" s="171">
        <v>94.38</v>
      </c>
      <c r="H125" s="171" t="s">
        <v>5754</v>
      </c>
      <c r="I125" s="172" t="s">
        <v>5755</v>
      </c>
      <c r="J125" s="171" t="s">
        <v>5756</v>
      </c>
    </row>
    <row r="126" spans="1:10" ht="32.25" thickBot="1" x14ac:dyDescent="0.2">
      <c r="A126" s="169" t="s">
        <v>5269</v>
      </c>
      <c r="B126" s="165" t="s">
        <v>5757</v>
      </c>
      <c r="C126" s="169"/>
      <c r="D126" s="169"/>
      <c r="E126" s="169" t="s">
        <v>5758</v>
      </c>
      <c r="F126" s="170" t="s">
        <v>2502</v>
      </c>
      <c r="G126" s="171" t="s">
        <v>5759</v>
      </c>
      <c r="H126" s="171">
        <v>279.91999999999985</v>
      </c>
      <c r="I126" s="172" t="s">
        <v>5760</v>
      </c>
      <c r="J126" s="171" t="s">
        <v>5761</v>
      </c>
    </row>
    <row r="127" spans="1:10" ht="32.25" thickBot="1" x14ac:dyDescent="0.2">
      <c r="A127" s="169" t="s">
        <v>5275</v>
      </c>
      <c r="B127" s="165" t="s">
        <v>5762</v>
      </c>
      <c r="C127" s="169"/>
      <c r="D127" s="169"/>
      <c r="E127" s="169" t="s">
        <v>5763</v>
      </c>
      <c r="F127" s="170" t="s">
        <v>2503</v>
      </c>
      <c r="G127" s="171" t="s">
        <v>5764</v>
      </c>
      <c r="H127" s="171" t="s">
        <v>5765</v>
      </c>
      <c r="I127" s="172" t="s">
        <v>5766</v>
      </c>
      <c r="J127" s="171" t="s">
        <v>5767</v>
      </c>
    </row>
    <row r="128" spans="1:10" ht="32.25" thickBot="1" x14ac:dyDescent="0.2">
      <c r="A128" s="169" t="s">
        <v>5280</v>
      </c>
      <c r="B128" s="165" t="s">
        <v>5768</v>
      </c>
      <c r="C128" s="169"/>
      <c r="D128" s="169"/>
      <c r="E128" s="169" t="s">
        <v>5769</v>
      </c>
      <c r="F128" s="170" t="s">
        <v>2504</v>
      </c>
      <c r="G128" s="171" t="s">
        <v>5770</v>
      </c>
      <c r="H128" s="171">
        <v>7.6499999999999915</v>
      </c>
      <c r="I128" s="172" t="s">
        <v>5771</v>
      </c>
      <c r="J128" s="171" t="s">
        <v>5772</v>
      </c>
    </row>
    <row r="129" spans="1:10" ht="32.25" thickBot="1" x14ac:dyDescent="0.2">
      <c r="A129" s="169" t="s">
        <v>5284</v>
      </c>
      <c r="B129" s="165" t="s">
        <v>5773</v>
      </c>
      <c r="C129" s="169"/>
      <c r="D129" s="169"/>
      <c r="E129" s="169" t="s">
        <v>5774</v>
      </c>
      <c r="F129" s="170" t="s">
        <v>2505</v>
      </c>
      <c r="G129" s="171">
        <v>86.05</v>
      </c>
      <c r="H129" s="171">
        <v>4.0300000000000011</v>
      </c>
      <c r="I129" s="172">
        <v>82.02</v>
      </c>
      <c r="J129" s="171" t="s">
        <v>5775</v>
      </c>
    </row>
    <row r="130" spans="1:10" ht="11.25" thickBot="1" x14ac:dyDescent="0.2">
      <c r="A130" s="377" t="s">
        <v>630</v>
      </c>
      <c r="B130" s="378"/>
      <c r="C130" s="378"/>
      <c r="D130" s="378"/>
      <c r="E130" s="378"/>
      <c r="F130" s="379"/>
      <c r="G130" s="172">
        <v>3405.5899999999997</v>
      </c>
      <c r="H130" s="172" t="s">
        <v>5776</v>
      </c>
      <c r="I130" s="172">
        <v>2823.8400000000006</v>
      </c>
      <c r="J130" s="180"/>
    </row>
    <row r="131" spans="1:10" x14ac:dyDescent="0.15">
      <c r="A131" s="181"/>
      <c r="B131" s="181"/>
      <c r="C131" s="181"/>
      <c r="D131" s="181"/>
      <c r="E131" s="181"/>
      <c r="F131" s="182"/>
      <c r="G131" s="183"/>
      <c r="H131" s="183"/>
      <c r="I131" s="183"/>
      <c r="J131" s="184"/>
    </row>
    <row r="132" spans="1:10" ht="11.25" thickBot="1" x14ac:dyDescent="0.2">
      <c r="A132" s="160" t="s">
        <v>2506</v>
      </c>
    </row>
    <row r="133" spans="1:10" ht="32.25" thickBot="1" x14ac:dyDescent="0.2">
      <c r="A133" s="303" t="s">
        <v>1397</v>
      </c>
      <c r="B133" s="165" t="s">
        <v>1766</v>
      </c>
      <c r="C133" s="165"/>
      <c r="D133" s="165"/>
      <c r="E133" s="165" t="s">
        <v>4</v>
      </c>
      <c r="F133" s="166" t="s">
        <v>5</v>
      </c>
      <c r="G133" s="167" t="s">
        <v>127</v>
      </c>
      <c r="H133" s="167" t="s">
        <v>128</v>
      </c>
      <c r="I133" s="168" t="s">
        <v>129</v>
      </c>
      <c r="J133" s="167" t="s">
        <v>2491</v>
      </c>
    </row>
    <row r="134" spans="1:10" ht="42.75" thickBot="1" x14ac:dyDescent="0.2">
      <c r="A134" s="169" t="s">
        <v>5225</v>
      </c>
      <c r="B134" s="165" t="s">
        <v>5777</v>
      </c>
      <c r="C134" s="178"/>
      <c r="D134" s="178"/>
      <c r="E134" s="178" t="s">
        <v>5778</v>
      </c>
      <c r="F134" s="170" t="s">
        <v>2507</v>
      </c>
      <c r="G134" s="171">
        <v>23.6</v>
      </c>
      <c r="H134" s="171" t="s">
        <v>5779</v>
      </c>
      <c r="I134" s="172">
        <v>23.58</v>
      </c>
      <c r="J134" s="171" t="s">
        <v>5780</v>
      </c>
    </row>
    <row r="135" spans="1:10" ht="32.25" thickBot="1" x14ac:dyDescent="0.2">
      <c r="A135" s="169">
        <v>2</v>
      </c>
      <c r="B135" s="165" t="s">
        <v>5781</v>
      </c>
      <c r="C135" s="169"/>
      <c r="D135" s="169"/>
      <c r="E135" s="169" t="s">
        <v>5782</v>
      </c>
      <c r="F135" s="170" t="s">
        <v>2508</v>
      </c>
      <c r="G135" s="171">
        <v>26.68</v>
      </c>
      <c r="H135" s="171">
        <v>23.58</v>
      </c>
      <c r="I135" s="172" t="s">
        <v>5783</v>
      </c>
      <c r="J135" s="171" t="s">
        <v>5784</v>
      </c>
    </row>
    <row r="136" spans="1:10" ht="32.25" thickBot="1" x14ac:dyDescent="0.2">
      <c r="A136" s="169">
        <v>3</v>
      </c>
      <c r="B136" s="185" t="s">
        <v>5785</v>
      </c>
      <c r="C136" s="186"/>
      <c r="D136" s="186"/>
      <c r="E136" s="186" t="s">
        <v>5786</v>
      </c>
      <c r="F136" s="170" t="s">
        <v>2508</v>
      </c>
      <c r="G136" s="171" t="s">
        <v>5787</v>
      </c>
      <c r="H136" s="171">
        <v>28.349999999999994</v>
      </c>
      <c r="I136" s="172">
        <v>95.56</v>
      </c>
      <c r="J136" s="171" t="s">
        <v>5788</v>
      </c>
    </row>
    <row r="137" spans="1:10" ht="42.75" thickBot="1" x14ac:dyDescent="0.2">
      <c r="A137" s="169">
        <v>4</v>
      </c>
      <c r="B137" s="185" t="s">
        <v>5373</v>
      </c>
      <c r="C137" s="186"/>
      <c r="D137" s="186"/>
      <c r="E137" s="186" t="s">
        <v>5789</v>
      </c>
      <c r="F137" s="187" t="s">
        <v>2509</v>
      </c>
      <c r="G137" s="171" t="s">
        <v>5790</v>
      </c>
      <c r="H137" s="171" t="s">
        <v>5791</v>
      </c>
      <c r="I137" s="172" t="s">
        <v>5792</v>
      </c>
      <c r="J137" s="171" t="s">
        <v>5793</v>
      </c>
    </row>
    <row r="138" spans="1:10" ht="11.25" thickBot="1" x14ac:dyDescent="0.2">
      <c r="A138" s="374" t="s">
        <v>630</v>
      </c>
      <c r="B138" s="375"/>
      <c r="C138" s="375"/>
      <c r="D138" s="375"/>
      <c r="E138" s="375"/>
      <c r="F138" s="376"/>
      <c r="G138" s="172" t="s">
        <v>5794</v>
      </c>
      <c r="H138" s="172" t="s">
        <v>5795</v>
      </c>
      <c r="I138" s="172" t="s">
        <v>5796</v>
      </c>
      <c r="J138" s="180"/>
    </row>
    <row r="139" spans="1:10" x14ac:dyDescent="0.15">
      <c r="A139" s="190"/>
      <c r="B139" s="189"/>
      <c r="C139" s="190"/>
      <c r="D139" s="190"/>
      <c r="E139" s="190"/>
      <c r="F139" s="191"/>
      <c r="G139" s="183"/>
      <c r="H139" s="183"/>
      <c r="I139" s="183"/>
      <c r="J139" s="184"/>
    </row>
    <row r="140" spans="1:10" x14ac:dyDescent="0.15">
      <c r="A140" s="190"/>
      <c r="B140" s="189"/>
      <c r="C140" s="190"/>
      <c r="D140" s="190"/>
      <c r="E140" s="190"/>
      <c r="F140" s="191"/>
      <c r="G140" s="183"/>
      <c r="H140" s="183"/>
      <c r="I140" s="183"/>
      <c r="J140" s="184"/>
    </row>
    <row r="141" spans="1:10" ht="11.25" thickBot="1" x14ac:dyDescent="0.2">
      <c r="A141" s="160" t="s">
        <v>631</v>
      </c>
    </row>
    <row r="142" spans="1:10" ht="32.25" thickBot="1" x14ac:dyDescent="0.2">
      <c r="A142" s="303" t="s">
        <v>1397</v>
      </c>
      <c r="B142" s="165" t="s">
        <v>1766</v>
      </c>
      <c r="C142" s="165"/>
      <c r="D142" s="165"/>
      <c r="E142" s="165" t="s">
        <v>4</v>
      </c>
      <c r="F142" s="166" t="s">
        <v>5</v>
      </c>
      <c r="G142" s="167" t="s">
        <v>127</v>
      </c>
      <c r="H142" s="167" t="s">
        <v>128</v>
      </c>
      <c r="I142" s="168" t="s">
        <v>129</v>
      </c>
      <c r="J142" s="167" t="s">
        <v>2491</v>
      </c>
    </row>
    <row r="143" spans="1:10" ht="32.25" thickBot="1" x14ac:dyDescent="0.2">
      <c r="A143" s="169" t="s">
        <v>5225</v>
      </c>
      <c r="B143" s="165" t="s">
        <v>5797</v>
      </c>
      <c r="C143" s="178"/>
      <c r="D143" s="178"/>
      <c r="E143" s="178" t="s">
        <v>5798</v>
      </c>
      <c r="F143" s="170" t="s">
        <v>2510</v>
      </c>
      <c r="G143" s="171">
        <v>23.58</v>
      </c>
      <c r="H143" s="171">
        <v>0</v>
      </c>
      <c r="I143" s="172">
        <v>23.58</v>
      </c>
      <c r="J143" s="171" t="s">
        <v>5799</v>
      </c>
    </row>
    <row r="144" spans="1:10" ht="42.75" thickBot="1" x14ac:dyDescent="0.2">
      <c r="A144" s="169">
        <v>2</v>
      </c>
      <c r="B144" s="165" t="s">
        <v>5800</v>
      </c>
      <c r="C144" s="169"/>
      <c r="D144" s="169"/>
      <c r="E144" s="169" t="s">
        <v>5801</v>
      </c>
      <c r="F144" s="170" t="s">
        <v>2511</v>
      </c>
      <c r="G144" s="171">
        <v>203.33</v>
      </c>
      <c r="H144" s="171" t="s">
        <v>5802</v>
      </c>
      <c r="I144" s="172">
        <v>98.09</v>
      </c>
      <c r="J144" s="171" t="s">
        <v>5803</v>
      </c>
    </row>
    <row r="145" spans="1:10" ht="32.25" thickBot="1" x14ac:dyDescent="0.2">
      <c r="A145" s="169">
        <v>3</v>
      </c>
      <c r="B145" s="185" t="s">
        <v>5804</v>
      </c>
      <c r="C145" s="186"/>
      <c r="D145" s="186"/>
      <c r="E145" s="186" t="s">
        <v>5805</v>
      </c>
      <c r="F145" s="187" t="s">
        <v>1853</v>
      </c>
      <c r="G145" s="171">
        <v>209.28</v>
      </c>
      <c r="H145" s="171" t="s">
        <v>5806</v>
      </c>
      <c r="I145" s="172" t="s">
        <v>5807</v>
      </c>
      <c r="J145" s="171" t="s">
        <v>5808</v>
      </c>
    </row>
    <row r="146" spans="1:10" ht="32.25" thickBot="1" x14ac:dyDescent="0.2">
      <c r="A146" s="169">
        <v>4</v>
      </c>
      <c r="B146" s="185" t="s">
        <v>5809</v>
      </c>
      <c r="C146" s="186"/>
      <c r="D146" s="186"/>
      <c r="E146" s="186" t="s">
        <v>5810</v>
      </c>
      <c r="F146" s="187" t="s">
        <v>2512</v>
      </c>
      <c r="G146" s="171">
        <v>88.59</v>
      </c>
      <c r="H146" s="171">
        <v>45.050000000000004</v>
      </c>
      <c r="I146" s="172">
        <v>43.54</v>
      </c>
      <c r="J146" s="171" t="s">
        <v>5811</v>
      </c>
    </row>
    <row r="147" spans="1:10" ht="11.25" thickBot="1" x14ac:dyDescent="0.2">
      <c r="A147" s="374" t="s">
        <v>630</v>
      </c>
      <c r="B147" s="375"/>
      <c r="C147" s="375"/>
      <c r="D147" s="375"/>
      <c r="E147" s="375"/>
      <c r="F147" s="376"/>
      <c r="G147" s="172">
        <v>524.78000000000009</v>
      </c>
      <c r="H147" s="172" t="s">
        <v>5812</v>
      </c>
      <c r="I147" s="172">
        <v>374.37</v>
      </c>
      <c r="J147" s="180"/>
    </row>
    <row r="149" spans="1:10" ht="11.25" thickBot="1" x14ac:dyDescent="0.2">
      <c r="A149" s="160" t="s">
        <v>1728</v>
      </c>
    </row>
    <row r="150" spans="1:10" ht="32.25" thickBot="1" x14ac:dyDescent="0.2">
      <c r="A150" s="303" t="s">
        <v>1397</v>
      </c>
      <c r="B150" s="165" t="s">
        <v>1766</v>
      </c>
      <c r="C150" s="165"/>
      <c r="D150" s="165"/>
      <c r="E150" s="165" t="s">
        <v>4</v>
      </c>
      <c r="F150" s="166" t="s">
        <v>5</v>
      </c>
      <c r="G150" s="167" t="s">
        <v>127</v>
      </c>
      <c r="H150" s="167" t="s">
        <v>128</v>
      </c>
      <c r="I150" s="168" t="s">
        <v>129</v>
      </c>
      <c r="J150" s="167" t="s">
        <v>2491</v>
      </c>
    </row>
    <row r="151" spans="1:10" ht="32.25" thickBot="1" x14ac:dyDescent="0.2">
      <c r="A151" s="169" t="s">
        <v>5225</v>
      </c>
      <c r="B151" s="165" t="s">
        <v>5813</v>
      </c>
      <c r="C151" s="178"/>
      <c r="D151" s="178"/>
      <c r="E151" s="178" t="s">
        <v>5814</v>
      </c>
      <c r="F151" s="170" t="s">
        <v>2513</v>
      </c>
      <c r="G151" s="171" t="s">
        <v>5815</v>
      </c>
      <c r="H151" s="171">
        <v>8.7900000000000205</v>
      </c>
      <c r="I151" s="172" t="s">
        <v>5816</v>
      </c>
      <c r="J151" s="171" t="s">
        <v>5817</v>
      </c>
    </row>
    <row r="152" spans="1:10" ht="32.25" thickBot="1" x14ac:dyDescent="0.2">
      <c r="A152" s="169">
        <v>2</v>
      </c>
      <c r="B152" s="165" t="s">
        <v>5818</v>
      </c>
      <c r="C152" s="169"/>
      <c r="D152" s="169"/>
      <c r="E152" s="169" t="s">
        <v>5819</v>
      </c>
      <c r="F152" s="170" t="s">
        <v>2514</v>
      </c>
      <c r="G152" s="171">
        <v>55.34</v>
      </c>
      <c r="H152" s="171">
        <v>0</v>
      </c>
      <c r="I152" s="172">
        <v>55.34</v>
      </c>
      <c r="J152" s="171" t="s">
        <v>5820</v>
      </c>
    </row>
    <row r="153" spans="1:10" ht="32.25" thickBot="1" x14ac:dyDescent="0.2">
      <c r="A153" s="169">
        <v>3</v>
      </c>
      <c r="B153" s="185" t="s">
        <v>5821</v>
      </c>
      <c r="C153" s="186"/>
      <c r="D153" s="186"/>
      <c r="E153" s="186" t="s">
        <v>5822</v>
      </c>
      <c r="F153" s="187" t="s">
        <v>2515</v>
      </c>
      <c r="G153" s="171" t="s">
        <v>5823</v>
      </c>
      <c r="H153" s="171">
        <v>40.879999999999995</v>
      </c>
      <c r="I153" s="172" t="s">
        <v>5824</v>
      </c>
      <c r="J153" s="171" t="s">
        <v>5825</v>
      </c>
    </row>
    <row r="154" spans="1:10" ht="32.25" thickBot="1" x14ac:dyDescent="0.2">
      <c r="A154" s="169">
        <v>4</v>
      </c>
      <c r="B154" s="185" t="s">
        <v>5826</v>
      </c>
      <c r="C154" s="186"/>
      <c r="D154" s="186"/>
      <c r="E154" s="186" t="s">
        <v>5827</v>
      </c>
      <c r="F154" s="187" t="s">
        <v>2516</v>
      </c>
      <c r="G154" s="171">
        <v>477.03</v>
      </c>
      <c r="H154" s="171" t="s">
        <v>5828</v>
      </c>
      <c r="I154" s="172">
        <v>335.39</v>
      </c>
      <c r="J154" s="171" t="s">
        <v>5829</v>
      </c>
    </row>
    <row r="155" spans="1:10" ht="32.25" thickBot="1" x14ac:dyDescent="0.2">
      <c r="A155" s="169">
        <v>5</v>
      </c>
      <c r="B155" s="185" t="s">
        <v>5830</v>
      </c>
      <c r="C155" s="186"/>
      <c r="D155" s="186"/>
      <c r="E155" s="186" t="s">
        <v>5831</v>
      </c>
      <c r="F155" s="187" t="s">
        <v>2517</v>
      </c>
      <c r="G155" s="171" t="s">
        <v>5832</v>
      </c>
      <c r="H155" s="171" t="s">
        <v>5833</v>
      </c>
      <c r="I155" s="172">
        <v>372.43</v>
      </c>
      <c r="J155" s="171" t="s">
        <v>5834</v>
      </c>
    </row>
    <row r="156" spans="1:10" ht="11.25" thickBot="1" x14ac:dyDescent="0.2">
      <c r="A156" s="374" t="s">
        <v>630</v>
      </c>
      <c r="B156" s="375"/>
      <c r="C156" s="375"/>
      <c r="D156" s="375"/>
      <c r="E156" s="375"/>
      <c r="F156" s="376"/>
      <c r="G156" s="172" t="s">
        <v>5835</v>
      </c>
      <c r="H156" s="172" t="s">
        <v>5836</v>
      </c>
      <c r="I156" s="172" t="s">
        <v>5837</v>
      </c>
      <c r="J156" s="180"/>
    </row>
    <row r="157" spans="1:10" x14ac:dyDescent="0.15">
      <c r="A157" s="190"/>
      <c r="B157" s="189"/>
      <c r="C157" s="190"/>
      <c r="D157" s="190"/>
      <c r="E157" s="190"/>
      <c r="F157" s="191"/>
      <c r="G157" s="183"/>
      <c r="H157" s="183"/>
      <c r="I157" s="183"/>
      <c r="J157" s="184"/>
    </row>
    <row r="158" spans="1:10" x14ac:dyDescent="0.15">
      <c r="A158" s="190"/>
      <c r="B158" s="189"/>
      <c r="C158" s="190"/>
      <c r="D158" s="190"/>
      <c r="E158" s="190"/>
      <c r="F158" s="191"/>
      <c r="G158" s="183"/>
      <c r="H158" s="183"/>
      <c r="I158" s="183"/>
      <c r="J158" s="184"/>
    </row>
    <row r="159" spans="1:10" ht="11.25" thickBot="1" x14ac:dyDescent="0.2">
      <c r="A159" s="160" t="s">
        <v>1005</v>
      </c>
    </row>
    <row r="160" spans="1:10" ht="32.25" thickBot="1" x14ac:dyDescent="0.2">
      <c r="A160" s="303" t="s">
        <v>1397</v>
      </c>
      <c r="B160" s="165" t="s">
        <v>1766</v>
      </c>
      <c r="C160" s="165"/>
      <c r="D160" s="165"/>
      <c r="E160" s="165" t="s">
        <v>4</v>
      </c>
      <c r="F160" s="166" t="s">
        <v>5</v>
      </c>
      <c r="G160" s="167" t="s">
        <v>127</v>
      </c>
      <c r="H160" s="167" t="s">
        <v>128</v>
      </c>
      <c r="I160" s="168" t="s">
        <v>129</v>
      </c>
      <c r="J160" s="167" t="s">
        <v>2491</v>
      </c>
    </row>
    <row r="161" spans="1:10" ht="32.25" thickBot="1" x14ac:dyDescent="0.2">
      <c r="A161" s="169" t="s">
        <v>5225</v>
      </c>
      <c r="B161" s="165" t="s">
        <v>5838</v>
      </c>
      <c r="C161" s="178"/>
      <c r="D161" s="178"/>
      <c r="E161" s="178" t="s">
        <v>5839</v>
      </c>
      <c r="F161" s="170" t="s">
        <v>2519</v>
      </c>
      <c r="G161" s="171" t="s">
        <v>5840</v>
      </c>
      <c r="H161" s="171" t="s">
        <v>5232</v>
      </c>
      <c r="I161" s="172">
        <v>45.8</v>
      </c>
      <c r="J161" s="171" t="s">
        <v>5841</v>
      </c>
    </row>
    <row r="162" spans="1:10" ht="32.25" thickBot="1" x14ac:dyDescent="0.2">
      <c r="A162" s="169">
        <v>2</v>
      </c>
      <c r="B162" s="165" t="s">
        <v>5842</v>
      </c>
      <c r="C162" s="169"/>
      <c r="D162" s="169"/>
      <c r="E162" s="169" t="s">
        <v>5843</v>
      </c>
      <c r="F162" s="170" t="s">
        <v>2520</v>
      </c>
      <c r="G162" s="171">
        <v>785.38</v>
      </c>
      <c r="H162" s="171" t="s">
        <v>5844</v>
      </c>
      <c r="I162" s="172" t="s">
        <v>5845</v>
      </c>
      <c r="J162" s="171" t="s">
        <v>5846</v>
      </c>
    </row>
    <row r="163" spans="1:10" ht="32.25" thickBot="1" x14ac:dyDescent="0.2">
      <c r="A163" s="169">
        <v>3</v>
      </c>
      <c r="B163" s="185" t="s">
        <v>5847</v>
      </c>
      <c r="C163" s="186"/>
      <c r="D163" s="186"/>
      <c r="E163" s="186" t="s">
        <v>5848</v>
      </c>
      <c r="F163" s="187" t="s">
        <v>2521</v>
      </c>
      <c r="G163" s="171" t="s">
        <v>5849</v>
      </c>
      <c r="H163" s="171">
        <v>66.22</v>
      </c>
      <c r="I163" s="172" t="s">
        <v>5850</v>
      </c>
      <c r="J163" s="171" t="s">
        <v>5851</v>
      </c>
    </row>
    <row r="164" spans="1:10" ht="11.25" thickBot="1" x14ac:dyDescent="0.2">
      <c r="A164" s="374" t="s">
        <v>630</v>
      </c>
      <c r="B164" s="375"/>
      <c r="C164" s="375"/>
      <c r="D164" s="375"/>
      <c r="E164" s="375"/>
      <c r="F164" s="376"/>
      <c r="G164" s="172" t="s">
        <v>5852</v>
      </c>
      <c r="H164" s="172" t="s">
        <v>5853</v>
      </c>
      <c r="I164" s="172" t="s">
        <v>5854</v>
      </c>
      <c r="J164" s="180"/>
    </row>
    <row r="167" spans="1:10" ht="11.25" thickBot="1" x14ac:dyDescent="0.2">
      <c r="A167" s="160" t="s">
        <v>16</v>
      </c>
    </row>
    <row r="168" spans="1:10" ht="32.25" thickBot="1" x14ac:dyDescent="0.2">
      <c r="A168" s="303" t="s">
        <v>1397</v>
      </c>
      <c r="B168" s="165" t="s">
        <v>1766</v>
      </c>
      <c r="C168" s="165"/>
      <c r="D168" s="165"/>
      <c r="E168" s="165" t="s">
        <v>4</v>
      </c>
      <c r="F168" s="166" t="s">
        <v>5</v>
      </c>
      <c r="G168" s="167" t="s">
        <v>127</v>
      </c>
      <c r="H168" s="167" t="s">
        <v>128</v>
      </c>
      <c r="I168" s="168" t="s">
        <v>129</v>
      </c>
      <c r="J168" s="167" t="s">
        <v>2491</v>
      </c>
    </row>
    <row r="169" spans="1:10" ht="53.25" thickBot="1" x14ac:dyDescent="0.2">
      <c r="A169" s="169" t="s">
        <v>5225</v>
      </c>
      <c r="B169" s="165" t="s">
        <v>5855</v>
      </c>
      <c r="C169" s="178"/>
      <c r="D169" s="178"/>
      <c r="E169" s="178" t="s">
        <v>5856</v>
      </c>
      <c r="F169" s="170" t="s">
        <v>2522</v>
      </c>
      <c r="G169" s="171" t="s">
        <v>5857</v>
      </c>
      <c r="H169" s="171">
        <v>25.72</v>
      </c>
      <c r="I169" s="172">
        <v>73.69</v>
      </c>
      <c r="J169" s="171" t="s">
        <v>5858</v>
      </c>
    </row>
    <row r="170" spans="1:10" ht="11.25" thickBot="1" x14ac:dyDescent="0.2">
      <c r="A170" s="374" t="s">
        <v>630</v>
      </c>
      <c r="B170" s="375"/>
      <c r="C170" s="375"/>
      <c r="D170" s="375"/>
      <c r="E170" s="375"/>
      <c r="F170" s="376"/>
      <c r="G170" s="172" t="s">
        <v>5857</v>
      </c>
      <c r="H170" s="172">
        <v>25.72</v>
      </c>
      <c r="I170" s="172">
        <v>73.69</v>
      </c>
      <c r="J170" s="180"/>
    </row>
    <row r="172" spans="1:10" ht="11.25" thickBot="1" x14ac:dyDescent="0.2">
      <c r="A172" s="160" t="s">
        <v>16</v>
      </c>
    </row>
    <row r="173" spans="1:10" ht="32.25" thickBot="1" x14ac:dyDescent="0.2">
      <c r="A173" s="303" t="s">
        <v>1397</v>
      </c>
      <c r="B173" s="165" t="s">
        <v>1766</v>
      </c>
      <c r="C173" s="165"/>
      <c r="D173" s="165"/>
      <c r="E173" s="165" t="s">
        <v>4</v>
      </c>
      <c r="F173" s="166" t="s">
        <v>5</v>
      </c>
      <c r="G173" s="167" t="s">
        <v>127</v>
      </c>
      <c r="H173" s="167" t="s">
        <v>128</v>
      </c>
      <c r="I173" s="168" t="s">
        <v>129</v>
      </c>
      <c r="J173" s="167" t="s">
        <v>2491</v>
      </c>
    </row>
    <row r="174" spans="1:10" ht="32.25" thickBot="1" x14ac:dyDescent="0.2">
      <c r="A174" s="169" t="s">
        <v>5225</v>
      </c>
      <c r="B174" s="192"/>
      <c r="C174" s="169"/>
      <c r="D174" s="169"/>
      <c r="E174" s="169" t="s">
        <v>5859</v>
      </c>
      <c r="F174" s="179" t="s">
        <v>2523</v>
      </c>
      <c r="G174" s="172" t="s">
        <v>5860</v>
      </c>
      <c r="H174" s="172" t="s">
        <v>5232</v>
      </c>
      <c r="I174" s="172" t="s">
        <v>5861</v>
      </c>
      <c r="J174" s="178" t="s">
        <v>5862</v>
      </c>
    </row>
    <row r="175" spans="1:10" ht="32.25" thickBot="1" x14ac:dyDescent="0.2">
      <c r="A175" s="169">
        <v>2</v>
      </c>
      <c r="B175" s="192"/>
      <c r="C175" s="169"/>
      <c r="D175" s="169"/>
      <c r="E175" s="169" t="s">
        <v>5863</v>
      </c>
      <c r="F175" s="179" t="s">
        <v>2524</v>
      </c>
      <c r="G175" s="172" t="s">
        <v>5860</v>
      </c>
      <c r="H175" s="172" t="s">
        <v>5232</v>
      </c>
      <c r="I175" s="172" t="s">
        <v>5861</v>
      </c>
      <c r="J175" s="178" t="s">
        <v>5864</v>
      </c>
    </row>
    <row r="176" spans="1:10" ht="32.25" thickBot="1" x14ac:dyDescent="0.2">
      <c r="A176" s="169">
        <v>3</v>
      </c>
      <c r="B176" s="192"/>
      <c r="C176" s="169"/>
      <c r="D176" s="169"/>
      <c r="E176" s="169" t="s">
        <v>5865</v>
      </c>
      <c r="F176" s="179" t="s">
        <v>2525</v>
      </c>
      <c r="G176" s="172" t="s">
        <v>5866</v>
      </c>
      <c r="H176" s="172">
        <v>76.650000000000034</v>
      </c>
      <c r="I176" s="172">
        <v>460.06</v>
      </c>
      <c r="J176" s="178" t="s">
        <v>5867</v>
      </c>
    </row>
    <row r="177" spans="1:10" ht="32.25" thickBot="1" x14ac:dyDescent="0.2">
      <c r="A177" s="169">
        <v>4</v>
      </c>
      <c r="B177" s="192"/>
      <c r="C177" s="169"/>
      <c r="D177" s="169"/>
      <c r="E177" s="169" t="s">
        <v>5868</v>
      </c>
      <c r="F177" s="179" t="s">
        <v>2526</v>
      </c>
      <c r="G177" s="172" t="s">
        <v>5869</v>
      </c>
      <c r="H177" s="172">
        <v>283.39999999999986</v>
      </c>
      <c r="I177" s="172" t="s">
        <v>5870</v>
      </c>
      <c r="J177" s="178" t="s">
        <v>5871</v>
      </c>
    </row>
    <row r="178" spans="1:10" ht="32.25" thickBot="1" x14ac:dyDescent="0.2">
      <c r="A178" s="169">
        <v>5</v>
      </c>
      <c r="B178" s="192"/>
      <c r="C178" s="169"/>
      <c r="D178" s="169"/>
      <c r="E178" s="169" t="s">
        <v>5872</v>
      </c>
      <c r="F178" s="179" t="s">
        <v>2527</v>
      </c>
      <c r="G178" s="172" t="s">
        <v>5507</v>
      </c>
      <c r="H178" s="172">
        <v>0</v>
      </c>
      <c r="I178" s="172" t="s">
        <v>5507</v>
      </c>
      <c r="J178" s="178" t="s">
        <v>5873</v>
      </c>
    </row>
    <row r="179" spans="1:10" ht="42.75" thickBot="1" x14ac:dyDescent="0.2">
      <c r="A179" s="169">
        <v>6</v>
      </c>
      <c r="B179" s="192"/>
      <c r="C179" s="169"/>
      <c r="D179" s="169"/>
      <c r="E179" s="169" t="s">
        <v>5874</v>
      </c>
      <c r="F179" s="179" t="s">
        <v>2421</v>
      </c>
      <c r="G179" s="172" t="s">
        <v>5875</v>
      </c>
      <c r="H179" s="172" t="s">
        <v>5876</v>
      </c>
      <c r="I179" s="172">
        <v>0.99</v>
      </c>
      <c r="J179" s="178" t="s">
        <v>5877</v>
      </c>
    </row>
    <row r="180" spans="1:10" ht="32.25" thickBot="1" x14ac:dyDescent="0.2">
      <c r="A180" s="169">
        <v>7</v>
      </c>
      <c r="B180" s="192"/>
      <c r="C180" s="169"/>
      <c r="D180" s="169"/>
      <c r="E180" s="169" t="s">
        <v>5878</v>
      </c>
      <c r="F180" s="179" t="s">
        <v>2528</v>
      </c>
      <c r="G180" s="172">
        <v>409.22</v>
      </c>
      <c r="H180" s="172" t="s">
        <v>5879</v>
      </c>
      <c r="I180" s="172" t="s">
        <v>5880</v>
      </c>
      <c r="J180" s="178" t="s">
        <v>5881</v>
      </c>
    </row>
    <row r="181" spans="1:10" ht="32.25" thickBot="1" x14ac:dyDescent="0.2">
      <c r="A181" s="169">
        <v>8</v>
      </c>
      <c r="B181" s="192"/>
      <c r="C181" s="169"/>
      <c r="D181" s="169"/>
      <c r="E181" s="169" t="s">
        <v>5882</v>
      </c>
      <c r="F181" s="179" t="s">
        <v>2529</v>
      </c>
      <c r="G181" s="172" t="s">
        <v>5883</v>
      </c>
      <c r="H181" s="172">
        <v>0</v>
      </c>
      <c r="I181" s="172" t="s">
        <v>5883</v>
      </c>
      <c r="J181" s="178" t="s">
        <v>5884</v>
      </c>
    </row>
    <row r="182" spans="1:10" ht="32.25" thickBot="1" x14ac:dyDescent="0.2">
      <c r="A182" s="169">
        <v>9</v>
      </c>
      <c r="B182" s="192"/>
      <c r="C182" s="169"/>
      <c r="D182" s="169"/>
      <c r="E182" s="169" t="s">
        <v>5885</v>
      </c>
      <c r="F182" s="179" t="s">
        <v>2530</v>
      </c>
      <c r="G182" s="172">
        <v>33.700000000000003</v>
      </c>
      <c r="H182" s="172">
        <v>0</v>
      </c>
      <c r="I182" s="172">
        <v>33.700000000000003</v>
      </c>
      <c r="J182" s="178" t="s">
        <v>5886</v>
      </c>
    </row>
    <row r="183" spans="1:10" ht="32.25" thickBot="1" x14ac:dyDescent="0.2">
      <c r="A183" s="169" t="s">
        <v>5265</v>
      </c>
      <c r="B183" s="192"/>
      <c r="C183" s="169"/>
      <c r="D183" s="169"/>
      <c r="E183" s="169" t="s">
        <v>5887</v>
      </c>
      <c r="F183" s="179" t="s">
        <v>2531</v>
      </c>
      <c r="G183" s="172" t="s">
        <v>5888</v>
      </c>
      <c r="H183" s="172">
        <v>33.199999999999989</v>
      </c>
      <c r="I183" s="172" t="s">
        <v>5889</v>
      </c>
      <c r="J183" s="178" t="s">
        <v>5890</v>
      </c>
    </row>
    <row r="184" spans="1:10" ht="32.25" thickBot="1" x14ac:dyDescent="0.2">
      <c r="A184" s="169" t="s">
        <v>5269</v>
      </c>
      <c r="B184" s="192"/>
      <c r="C184" s="169"/>
      <c r="D184" s="169"/>
      <c r="E184" s="169" t="s">
        <v>5891</v>
      </c>
      <c r="F184" s="179" t="s">
        <v>2532</v>
      </c>
      <c r="G184" s="172">
        <v>23.58</v>
      </c>
      <c r="H184" s="172">
        <v>0</v>
      </c>
      <c r="I184" s="172">
        <v>23.58</v>
      </c>
      <c r="J184" s="178" t="s">
        <v>5892</v>
      </c>
    </row>
    <row r="185" spans="1:10" ht="32.25" thickBot="1" x14ac:dyDescent="0.2">
      <c r="A185" s="169" t="s">
        <v>5275</v>
      </c>
      <c r="B185" s="192"/>
      <c r="C185" s="169"/>
      <c r="D185" s="169"/>
      <c r="E185" s="169" t="s">
        <v>5893</v>
      </c>
      <c r="F185" s="179" t="s">
        <v>2533</v>
      </c>
      <c r="G185" s="172">
        <v>26.24</v>
      </c>
      <c r="H185" s="172">
        <v>0</v>
      </c>
      <c r="I185" s="172">
        <v>26.24</v>
      </c>
      <c r="J185" s="178" t="s">
        <v>5894</v>
      </c>
    </row>
    <row r="186" spans="1:10" ht="32.25" thickBot="1" x14ac:dyDescent="0.2">
      <c r="A186" s="169" t="s">
        <v>5280</v>
      </c>
      <c r="B186" s="192"/>
      <c r="C186" s="169"/>
      <c r="D186" s="169"/>
      <c r="E186" s="169" t="s">
        <v>5895</v>
      </c>
      <c r="F186" s="179" t="s">
        <v>2534</v>
      </c>
      <c r="G186" s="172" t="s">
        <v>5896</v>
      </c>
      <c r="H186" s="172" t="s">
        <v>5897</v>
      </c>
      <c r="I186" s="172">
        <v>80.25</v>
      </c>
      <c r="J186" s="178" t="s">
        <v>5898</v>
      </c>
    </row>
    <row r="187" spans="1:10" ht="32.25" thickBot="1" x14ac:dyDescent="0.2">
      <c r="A187" s="169" t="s">
        <v>5284</v>
      </c>
      <c r="B187" s="192"/>
      <c r="C187" s="169"/>
      <c r="D187" s="169"/>
      <c r="E187" s="169" t="s">
        <v>5899</v>
      </c>
      <c r="F187" s="179" t="s">
        <v>2535</v>
      </c>
      <c r="G187" s="172">
        <v>24.68</v>
      </c>
      <c r="H187" s="172">
        <v>0</v>
      </c>
      <c r="I187" s="172">
        <v>24.68</v>
      </c>
      <c r="J187" s="178" t="s">
        <v>5900</v>
      </c>
    </row>
    <row r="188" spans="1:10" ht="32.25" thickBot="1" x14ac:dyDescent="0.2">
      <c r="A188" s="169" t="s">
        <v>5288</v>
      </c>
      <c r="B188" s="192"/>
      <c r="C188" s="169"/>
      <c r="D188" s="169"/>
      <c r="E188" s="169" t="s">
        <v>5901</v>
      </c>
      <c r="F188" s="179" t="s">
        <v>2536</v>
      </c>
      <c r="G188" s="172">
        <v>44.44</v>
      </c>
      <c r="H188" s="172">
        <v>0</v>
      </c>
      <c r="I188" s="172">
        <v>44.44</v>
      </c>
      <c r="J188" s="178" t="s">
        <v>5902</v>
      </c>
    </row>
    <row r="189" spans="1:10" ht="42.75" thickBot="1" x14ac:dyDescent="0.2">
      <c r="A189" s="169" t="s">
        <v>5294</v>
      </c>
      <c r="B189" s="192"/>
      <c r="C189" s="169"/>
      <c r="D189" s="169"/>
      <c r="E189" s="169" t="s">
        <v>5903</v>
      </c>
      <c r="F189" s="179" t="s">
        <v>2537</v>
      </c>
      <c r="G189" s="172">
        <v>49.95</v>
      </c>
      <c r="H189" s="172">
        <v>0</v>
      </c>
      <c r="I189" s="172">
        <v>49.95</v>
      </c>
      <c r="J189" s="178" t="s">
        <v>5904</v>
      </c>
    </row>
    <row r="190" spans="1:10" ht="32.25" thickBot="1" x14ac:dyDescent="0.2">
      <c r="A190" s="169" t="s">
        <v>5300</v>
      </c>
      <c r="B190" s="192"/>
      <c r="C190" s="169"/>
      <c r="D190" s="169"/>
      <c r="E190" s="169" t="s">
        <v>5905</v>
      </c>
      <c r="F190" s="179" t="s">
        <v>2538</v>
      </c>
      <c r="G190" s="172">
        <v>57.7</v>
      </c>
      <c r="H190" s="172" t="s">
        <v>5906</v>
      </c>
      <c r="I190" s="172">
        <v>44.84</v>
      </c>
      <c r="J190" s="178" t="s">
        <v>5907</v>
      </c>
    </row>
    <row r="191" spans="1:10" ht="32.25" thickBot="1" x14ac:dyDescent="0.2">
      <c r="A191" s="169" t="s">
        <v>5304</v>
      </c>
      <c r="B191" s="192"/>
      <c r="C191" s="169"/>
      <c r="D191" s="169"/>
      <c r="E191" s="169" t="s">
        <v>5908</v>
      </c>
      <c r="F191" s="179" t="s">
        <v>2539</v>
      </c>
      <c r="G191" s="172" t="s">
        <v>5909</v>
      </c>
      <c r="H191" s="172" t="s">
        <v>5910</v>
      </c>
      <c r="I191" s="172" t="s">
        <v>5911</v>
      </c>
      <c r="J191" s="178" t="s">
        <v>5912</v>
      </c>
    </row>
    <row r="192" spans="1:10" ht="32.25" thickBot="1" x14ac:dyDescent="0.2">
      <c r="A192" s="169" t="s">
        <v>5308</v>
      </c>
      <c r="B192" s="192"/>
      <c r="C192" s="169"/>
      <c r="D192" s="169"/>
      <c r="E192" s="169" t="s">
        <v>5913</v>
      </c>
      <c r="F192" s="179" t="s">
        <v>2540</v>
      </c>
      <c r="G192" s="172" t="s">
        <v>5914</v>
      </c>
      <c r="H192" s="172" t="s">
        <v>5915</v>
      </c>
      <c r="I192" s="172" t="s">
        <v>5916</v>
      </c>
      <c r="J192" s="178" t="s">
        <v>5917</v>
      </c>
    </row>
    <row r="193" spans="1:10" ht="32.25" thickBot="1" x14ac:dyDescent="0.2">
      <c r="A193" s="169">
        <v>20</v>
      </c>
      <c r="B193" s="192"/>
      <c r="C193" s="169"/>
      <c r="D193" s="169"/>
      <c r="E193" s="169" t="s">
        <v>5918</v>
      </c>
      <c r="F193" s="179" t="s">
        <v>2541</v>
      </c>
      <c r="G193" s="172" t="s">
        <v>5919</v>
      </c>
      <c r="H193" s="172" t="s">
        <v>5920</v>
      </c>
      <c r="I193" s="172">
        <v>95.58</v>
      </c>
      <c r="J193" s="178" t="s">
        <v>5921</v>
      </c>
    </row>
    <row r="194" spans="1:10" ht="32.25" thickBot="1" x14ac:dyDescent="0.2">
      <c r="A194" s="169" t="s">
        <v>5318</v>
      </c>
      <c r="B194" s="192"/>
      <c r="C194" s="169"/>
      <c r="D194" s="169"/>
      <c r="E194" s="169" t="s">
        <v>5922</v>
      </c>
      <c r="F194" s="179" t="s">
        <v>2542</v>
      </c>
      <c r="G194" s="172">
        <v>23.58</v>
      </c>
      <c r="H194" s="172">
        <v>0</v>
      </c>
      <c r="I194" s="172">
        <v>23.58</v>
      </c>
      <c r="J194" s="178" t="s">
        <v>5923</v>
      </c>
    </row>
    <row r="195" spans="1:10" ht="32.25" thickBot="1" x14ac:dyDescent="0.2">
      <c r="A195" s="169">
        <v>22</v>
      </c>
      <c r="B195" s="192"/>
      <c r="C195" s="169"/>
      <c r="D195" s="169"/>
      <c r="E195" s="169" t="s">
        <v>5924</v>
      </c>
      <c r="F195" s="179" t="s">
        <v>2543</v>
      </c>
      <c r="G195" s="172">
        <v>2742.74</v>
      </c>
      <c r="H195" s="172">
        <v>364.27</v>
      </c>
      <c r="I195" s="172">
        <v>2378.4699999999998</v>
      </c>
      <c r="J195" s="178" t="s">
        <v>5925</v>
      </c>
    </row>
    <row r="196" spans="1:10" ht="32.25" thickBot="1" x14ac:dyDescent="0.2">
      <c r="A196" s="169">
        <v>23</v>
      </c>
      <c r="B196" s="192"/>
      <c r="C196" s="169"/>
      <c r="D196" s="169"/>
      <c r="E196" s="169" t="s">
        <v>5926</v>
      </c>
      <c r="F196" s="179" t="s">
        <v>2545</v>
      </c>
      <c r="G196" s="172">
        <v>46.84</v>
      </c>
      <c r="H196" s="172">
        <v>7.0500000000000043</v>
      </c>
      <c r="I196" s="172">
        <v>39.79</v>
      </c>
      <c r="J196" s="178" t="s">
        <v>5927</v>
      </c>
    </row>
    <row r="197" spans="1:10" ht="11.25" thickBot="1" x14ac:dyDescent="0.2">
      <c r="A197" s="302"/>
      <c r="B197" s="193"/>
      <c r="C197" s="306"/>
      <c r="D197" s="306"/>
      <c r="E197" s="306"/>
      <c r="F197" s="194"/>
      <c r="G197" s="172">
        <v>6987.69</v>
      </c>
      <c r="H197" s="172" t="s">
        <v>5928</v>
      </c>
      <c r="I197" s="172">
        <v>5992.579999999999</v>
      </c>
      <c r="J197" s="195"/>
    </row>
    <row r="199" spans="1:10" ht="11.25" thickBot="1" x14ac:dyDescent="0.2">
      <c r="A199" s="160" t="s">
        <v>1720</v>
      </c>
    </row>
    <row r="200" spans="1:10" ht="32.25" thickBot="1" x14ac:dyDescent="0.2">
      <c r="A200" s="303" t="s">
        <v>1397</v>
      </c>
      <c r="B200" s="165" t="s">
        <v>1766</v>
      </c>
      <c r="C200" s="165"/>
      <c r="D200" s="165"/>
      <c r="E200" s="165" t="s">
        <v>4</v>
      </c>
      <c r="F200" s="166" t="s">
        <v>5</v>
      </c>
      <c r="G200" s="167" t="s">
        <v>127</v>
      </c>
      <c r="H200" s="167" t="s">
        <v>128</v>
      </c>
      <c r="I200" s="168" t="s">
        <v>129</v>
      </c>
      <c r="J200" s="167" t="s">
        <v>2491</v>
      </c>
    </row>
    <row r="201" spans="1:10" ht="32.25" thickBot="1" x14ac:dyDescent="0.2">
      <c r="A201" s="169" t="s">
        <v>5225</v>
      </c>
      <c r="B201" s="192"/>
      <c r="C201" s="169"/>
      <c r="D201" s="169"/>
      <c r="E201" s="169" t="s">
        <v>5929</v>
      </c>
      <c r="F201" s="179" t="s">
        <v>2546</v>
      </c>
      <c r="G201" s="172" t="s">
        <v>5930</v>
      </c>
      <c r="H201" s="172">
        <v>28.439999999999998</v>
      </c>
      <c r="I201" s="172" t="s">
        <v>5931</v>
      </c>
      <c r="J201" s="178" t="s">
        <v>5932</v>
      </c>
    </row>
    <row r="204" spans="1:10" ht="11.25" thickBot="1" x14ac:dyDescent="0.2">
      <c r="A204" s="160" t="s">
        <v>760</v>
      </c>
    </row>
    <row r="205" spans="1:10" ht="32.25" thickBot="1" x14ac:dyDescent="0.2">
      <c r="A205" s="303" t="s">
        <v>1397</v>
      </c>
      <c r="B205" s="165" t="s">
        <v>1766</v>
      </c>
      <c r="C205" s="165"/>
      <c r="D205" s="165"/>
      <c r="E205" s="165" t="s">
        <v>4</v>
      </c>
      <c r="F205" s="166" t="s">
        <v>5</v>
      </c>
      <c r="G205" s="167" t="s">
        <v>127</v>
      </c>
      <c r="H205" s="167" t="s">
        <v>128</v>
      </c>
      <c r="I205" s="168" t="s">
        <v>129</v>
      </c>
      <c r="J205" s="167" t="s">
        <v>2491</v>
      </c>
    </row>
    <row r="206" spans="1:10" ht="42.75" thickBot="1" x14ac:dyDescent="0.2">
      <c r="A206" s="169" t="s">
        <v>5225</v>
      </c>
      <c r="B206" s="192"/>
      <c r="C206" s="169"/>
      <c r="D206" s="169"/>
      <c r="E206" s="169" t="s">
        <v>5933</v>
      </c>
      <c r="F206" s="179" t="s">
        <v>2547</v>
      </c>
      <c r="G206" s="172">
        <v>53.3</v>
      </c>
      <c r="H206" s="172">
        <v>7.0499999999999972</v>
      </c>
      <c r="I206" s="172">
        <v>46.25</v>
      </c>
      <c r="J206" s="178" t="s">
        <v>5934</v>
      </c>
    </row>
    <row r="209" spans="1:10" ht="11.25" thickBot="1" x14ac:dyDescent="0.2">
      <c r="A209" s="160" t="s">
        <v>16</v>
      </c>
    </row>
    <row r="210" spans="1:10" ht="32.25" thickBot="1" x14ac:dyDescent="0.2">
      <c r="A210" s="304" t="s">
        <v>1397</v>
      </c>
      <c r="B210" s="185" t="s">
        <v>1766</v>
      </c>
      <c r="C210" s="185"/>
      <c r="D210" s="185"/>
      <c r="E210" s="185" t="s">
        <v>4</v>
      </c>
      <c r="F210" s="196" t="s">
        <v>5</v>
      </c>
      <c r="G210" s="197" t="s">
        <v>127</v>
      </c>
      <c r="H210" s="197" t="s">
        <v>128</v>
      </c>
      <c r="I210" s="198" t="s">
        <v>129</v>
      </c>
      <c r="J210" s="197" t="s">
        <v>2491</v>
      </c>
    </row>
    <row r="211" spans="1:10" ht="32.25" thickBot="1" x14ac:dyDescent="0.2">
      <c r="A211" s="169" t="s">
        <v>5225</v>
      </c>
      <c r="B211" s="165" t="s">
        <v>5838</v>
      </c>
      <c r="C211" s="178"/>
      <c r="D211" s="178"/>
      <c r="E211" s="178" t="s">
        <v>5935</v>
      </c>
      <c r="F211" s="170" t="s">
        <v>2549</v>
      </c>
      <c r="G211" s="171">
        <v>45.43</v>
      </c>
      <c r="H211" s="171">
        <v>0</v>
      </c>
      <c r="I211" s="172">
        <v>45.43</v>
      </c>
      <c r="J211" s="178" t="s">
        <v>5936</v>
      </c>
    </row>
    <row r="212" spans="1:10" ht="32.25" thickBot="1" x14ac:dyDescent="0.2">
      <c r="A212" s="169">
        <v>2</v>
      </c>
      <c r="B212" s="192"/>
      <c r="C212" s="169"/>
      <c r="D212" s="169"/>
      <c r="E212" s="169" t="s">
        <v>5937</v>
      </c>
      <c r="F212" s="179" t="s">
        <v>2552</v>
      </c>
      <c r="G212" s="172">
        <v>329.07</v>
      </c>
      <c r="H212" s="171">
        <v>78.650000000000006</v>
      </c>
      <c r="I212" s="172">
        <v>250.42</v>
      </c>
      <c r="J212" s="178" t="s">
        <v>5938</v>
      </c>
    </row>
    <row r="213" spans="1:10" ht="32.25" thickBot="1" x14ac:dyDescent="0.2">
      <c r="A213" s="169">
        <v>3</v>
      </c>
      <c r="B213" s="192"/>
      <c r="C213" s="169"/>
      <c r="D213" s="169"/>
      <c r="E213" s="169" t="s">
        <v>5939</v>
      </c>
      <c r="F213" s="179" t="s">
        <v>2555</v>
      </c>
      <c r="G213" s="172">
        <v>23.58</v>
      </c>
      <c r="H213" s="171">
        <v>0</v>
      </c>
      <c r="I213" s="172">
        <v>23.58</v>
      </c>
      <c r="J213" s="178" t="s">
        <v>5940</v>
      </c>
    </row>
    <row r="214" spans="1:10" ht="32.25" thickBot="1" x14ac:dyDescent="0.2">
      <c r="A214" s="169">
        <v>4</v>
      </c>
      <c r="B214" s="192"/>
      <c r="C214" s="169"/>
      <c r="D214" s="169"/>
      <c r="E214" s="169" t="s">
        <v>5941</v>
      </c>
      <c r="F214" s="179" t="s">
        <v>2558</v>
      </c>
      <c r="G214" s="172">
        <v>698.9</v>
      </c>
      <c r="H214" s="171" t="s">
        <v>5942</v>
      </c>
      <c r="I214" s="172">
        <v>575.36</v>
      </c>
      <c r="J214" s="178" t="s">
        <v>5943</v>
      </c>
    </row>
    <row r="215" spans="1:10" ht="32.25" thickBot="1" x14ac:dyDescent="0.2">
      <c r="A215" s="169">
        <v>5</v>
      </c>
      <c r="B215" s="192"/>
      <c r="C215" s="169"/>
      <c r="D215" s="169"/>
      <c r="E215" s="169" t="s">
        <v>5944</v>
      </c>
      <c r="F215" s="179" t="s">
        <v>2561</v>
      </c>
      <c r="G215" s="172">
        <v>23.58</v>
      </c>
      <c r="H215" s="171">
        <v>0</v>
      </c>
      <c r="I215" s="172">
        <v>23.58</v>
      </c>
      <c r="J215" s="178" t="s">
        <v>5945</v>
      </c>
    </row>
    <row r="216" spans="1:10" ht="32.25" thickBot="1" x14ac:dyDescent="0.2">
      <c r="A216" s="169">
        <v>6</v>
      </c>
      <c r="B216" s="192"/>
      <c r="C216" s="169"/>
      <c r="D216" s="169"/>
      <c r="E216" s="169" t="s">
        <v>5946</v>
      </c>
      <c r="F216" s="179" t="s">
        <v>2564</v>
      </c>
      <c r="G216" s="172">
        <v>53.96</v>
      </c>
      <c r="H216" s="171">
        <v>0</v>
      </c>
      <c r="I216" s="172">
        <v>53.96</v>
      </c>
      <c r="J216" s="178" t="s">
        <v>5947</v>
      </c>
    </row>
    <row r="217" spans="1:10" ht="32.25" thickBot="1" x14ac:dyDescent="0.2">
      <c r="A217" s="169">
        <v>7</v>
      </c>
      <c r="B217" s="192"/>
      <c r="C217" s="169"/>
      <c r="D217" s="169"/>
      <c r="E217" s="169" t="s">
        <v>5948</v>
      </c>
      <c r="F217" s="179" t="s">
        <v>2567</v>
      </c>
      <c r="G217" s="172" t="s">
        <v>5949</v>
      </c>
      <c r="H217" s="171">
        <v>203.41999999999996</v>
      </c>
      <c r="I217" s="172" t="s">
        <v>5950</v>
      </c>
      <c r="J217" s="178" t="s">
        <v>5951</v>
      </c>
    </row>
    <row r="218" spans="1:10" ht="42.75" thickBot="1" x14ac:dyDescent="0.2">
      <c r="A218" s="169">
        <v>8</v>
      </c>
      <c r="B218" s="192"/>
      <c r="C218" s="169"/>
      <c r="D218" s="169"/>
      <c r="E218" s="169" t="s">
        <v>5952</v>
      </c>
      <c r="F218" s="179" t="s">
        <v>2570</v>
      </c>
      <c r="G218" s="172" t="s">
        <v>5953</v>
      </c>
      <c r="H218" s="171">
        <v>7.2099999999999937</v>
      </c>
      <c r="I218" s="172">
        <v>44.77</v>
      </c>
      <c r="J218" s="178" t="s">
        <v>5954</v>
      </c>
    </row>
    <row r="219" spans="1:10" ht="32.25" thickBot="1" x14ac:dyDescent="0.2">
      <c r="A219" s="169">
        <v>9</v>
      </c>
      <c r="B219" s="192"/>
      <c r="C219" s="169"/>
      <c r="D219" s="169"/>
      <c r="E219" s="169" t="s">
        <v>5955</v>
      </c>
      <c r="F219" s="179" t="s">
        <v>2573</v>
      </c>
      <c r="G219" s="172">
        <v>252.7</v>
      </c>
      <c r="H219" s="171" t="s">
        <v>5956</v>
      </c>
      <c r="I219" s="172">
        <v>239.26</v>
      </c>
      <c r="J219" s="178" t="s">
        <v>5957</v>
      </c>
    </row>
    <row r="220" spans="1:10" ht="32.25" thickBot="1" x14ac:dyDescent="0.2">
      <c r="A220" s="169" t="s">
        <v>5265</v>
      </c>
      <c r="B220" s="192"/>
      <c r="C220" s="169"/>
      <c r="D220" s="169"/>
      <c r="E220" s="169" t="s">
        <v>5926</v>
      </c>
      <c r="F220" s="179" t="s">
        <v>2545</v>
      </c>
      <c r="G220" s="172">
        <v>46.84</v>
      </c>
      <c r="H220" s="171">
        <v>7.0500000000000043</v>
      </c>
      <c r="I220" s="172">
        <v>39.79</v>
      </c>
      <c r="J220" s="178" t="s">
        <v>5958</v>
      </c>
    </row>
    <row r="221" spans="1:10" ht="32.25" thickBot="1" x14ac:dyDescent="0.2">
      <c r="A221" s="169" t="s">
        <v>5269</v>
      </c>
      <c r="B221" s="192"/>
      <c r="C221" s="169"/>
      <c r="D221" s="169"/>
      <c r="E221" s="169" t="s">
        <v>5959</v>
      </c>
      <c r="F221" s="179" t="s">
        <v>2577</v>
      </c>
      <c r="G221" s="172" t="s">
        <v>5960</v>
      </c>
      <c r="H221" s="171" t="s">
        <v>5961</v>
      </c>
      <c r="I221" s="172">
        <v>2364.98</v>
      </c>
      <c r="J221" s="178" t="s">
        <v>5962</v>
      </c>
    </row>
    <row r="222" spans="1:10" ht="32.25" thickBot="1" x14ac:dyDescent="0.2">
      <c r="A222" s="169" t="s">
        <v>5275</v>
      </c>
      <c r="B222" s="192"/>
      <c r="C222" s="169"/>
      <c r="D222" s="169"/>
      <c r="E222" s="169" t="s">
        <v>5963</v>
      </c>
      <c r="F222" s="179" t="s">
        <v>2580</v>
      </c>
      <c r="G222" s="172">
        <v>2798.52</v>
      </c>
      <c r="H222" s="171" t="s">
        <v>5964</v>
      </c>
      <c r="I222" s="172" t="s">
        <v>5965</v>
      </c>
      <c r="J222" s="178" t="s">
        <v>5966</v>
      </c>
    </row>
    <row r="223" spans="1:10" ht="32.25" thickBot="1" x14ac:dyDescent="0.2">
      <c r="A223" s="169" t="s">
        <v>5280</v>
      </c>
      <c r="B223" s="192"/>
      <c r="C223" s="169"/>
      <c r="D223" s="169"/>
      <c r="E223" s="169" t="s">
        <v>5967</v>
      </c>
      <c r="F223" s="179" t="s">
        <v>2583</v>
      </c>
      <c r="G223" s="172">
        <v>23.58</v>
      </c>
      <c r="H223" s="171">
        <v>0</v>
      </c>
      <c r="I223" s="172">
        <v>23.58</v>
      </c>
      <c r="J223" s="178" t="s">
        <v>5968</v>
      </c>
    </row>
    <row r="224" spans="1:10" ht="32.25" thickBot="1" x14ac:dyDescent="0.2">
      <c r="A224" s="169" t="s">
        <v>5284</v>
      </c>
      <c r="B224" s="192"/>
      <c r="C224" s="169"/>
      <c r="D224" s="169"/>
      <c r="E224" s="169" t="s">
        <v>5969</v>
      </c>
      <c r="F224" s="179" t="s">
        <v>2586</v>
      </c>
      <c r="G224" s="172">
        <v>802.29</v>
      </c>
      <c r="H224" s="171" t="s">
        <v>5970</v>
      </c>
      <c r="I224" s="172" t="s">
        <v>5971</v>
      </c>
      <c r="J224" s="178" t="s">
        <v>5972</v>
      </c>
    </row>
    <row r="225" spans="1:10" ht="11.25" thickBot="1" x14ac:dyDescent="0.2">
      <c r="A225" s="169"/>
      <c r="B225" s="192"/>
      <c r="C225" s="169"/>
      <c r="D225" s="169"/>
      <c r="E225" s="169"/>
      <c r="F225" s="179"/>
      <c r="G225" s="172" t="s">
        <v>5973</v>
      </c>
      <c r="H225" s="172">
        <v>6022.7</v>
      </c>
      <c r="I225" s="172">
        <f>SUM(I211:I224)</f>
        <v>3684.71</v>
      </c>
      <c r="J225" s="178"/>
    </row>
    <row r="226" spans="1:10" x14ac:dyDescent="0.15">
      <c r="A226" s="181"/>
      <c r="B226" s="200"/>
      <c r="C226" s="181"/>
      <c r="D226" s="181"/>
      <c r="E226" s="181"/>
      <c r="F226" s="182"/>
      <c r="G226" s="183"/>
      <c r="H226" s="201">
        <v>0</v>
      </c>
      <c r="I226" s="183"/>
      <c r="J226" s="202"/>
    </row>
    <row r="227" spans="1:10" ht="11.25" thickBot="1" x14ac:dyDescent="0.2">
      <c r="A227" s="160" t="s">
        <v>397</v>
      </c>
    </row>
    <row r="228" spans="1:10" ht="32.25" thickBot="1" x14ac:dyDescent="0.2">
      <c r="A228" s="304" t="s">
        <v>1397</v>
      </c>
      <c r="B228" s="185" t="s">
        <v>1766</v>
      </c>
      <c r="C228" s="185"/>
      <c r="D228" s="185"/>
      <c r="E228" s="185" t="s">
        <v>4</v>
      </c>
      <c r="F228" s="196" t="s">
        <v>5</v>
      </c>
      <c r="G228" s="197" t="s">
        <v>127</v>
      </c>
      <c r="H228" s="197" t="s">
        <v>128</v>
      </c>
      <c r="I228" s="198" t="s">
        <v>129</v>
      </c>
      <c r="J228" s="197" t="s">
        <v>2491</v>
      </c>
    </row>
    <row r="229" spans="1:10" ht="11.25" thickBot="1" x14ac:dyDescent="0.2">
      <c r="A229" s="169">
        <v>1</v>
      </c>
      <c r="B229" s="165" t="s">
        <v>2518</v>
      </c>
      <c r="C229" s="178"/>
      <c r="D229" s="178"/>
      <c r="E229" s="178" t="s">
        <v>2588</v>
      </c>
      <c r="F229" s="170" t="s">
        <v>2589</v>
      </c>
      <c r="G229" s="171">
        <v>2577.23</v>
      </c>
      <c r="H229" s="171">
        <v>449.46000000000004</v>
      </c>
      <c r="I229" s="172">
        <v>2127.77</v>
      </c>
      <c r="J229" s="178" t="s">
        <v>2590</v>
      </c>
    </row>
    <row r="230" spans="1:10" ht="11.25" thickBot="1" x14ac:dyDescent="0.2">
      <c r="A230" s="169">
        <v>2</v>
      </c>
      <c r="B230" s="165"/>
      <c r="C230" s="178"/>
      <c r="D230" s="178"/>
      <c r="E230" s="178" t="s">
        <v>2591</v>
      </c>
      <c r="F230" s="170" t="s">
        <v>2592</v>
      </c>
      <c r="G230" s="171">
        <v>1107.18</v>
      </c>
      <c r="H230" s="171">
        <v>269.44000000000005</v>
      </c>
      <c r="I230" s="172">
        <v>837.74</v>
      </c>
      <c r="J230" s="178" t="s">
        <v>2593</v>
      </c>
    </row>
    <row r="231" spans="1:10" ht="11.25" thickBot="1" x14ac:dyDescent="0.2">
      <c r="A231" s="169">
        <v>3</v>
      </c>
      <c r="B231" s="165"/>
      <c r="C231" s="178"/>
      <c r="D231" s="178"/>
      <c r="E231" s="178" t="s">
        <v>2594</v>
      </c>
      <c r="F231" s="170" t="s">
        <v>2595</v>
      </c>
      <c r="G231" s="171">
        <v>1888.04</v>
      </c>
      <c r="H231" s="171">
        <v>98.559999999999945</v>
      </c>
      <c r="I231" s="172">
        <v>1789.48</v>
      </c>
      <c r="J231" s="178" t="s">
        <v>2596</v>
      </c>
    </row>
    <row r="232" spans="1:10" ht="11.25" thickBot="1" x14ac:dyDescent="0.2">
      <c r="A232" s="169">
        <v>4</v>
      </c>
      <c r="B232" s="165"/>
      <c r="C232" s="178"/>
      <c r="D232" s="178"/>
      <c r="E232" s="178" t="s">
        <v>2597</v>
      </c>
      <c r="F232" s="170" t="s">
        <v>2598</v>
      </c>
      <c r="G232" s="171">
        <v>2044.86</v>
      </c>
      <c r="H232" s="171">
        <v>281.6099999999999</v>
      </c>
      <c r="I232" s="172">
        <v>1763.25</v>
      </c>
      <c r="J232" s="178" t="s">
        <v>2599</v>
      </c>
    </row>
    <row r="233" spans="1:10" ht="11.25" thickBot="1" x14ac:dyDescent="0.2">
      <c r="A233" s="169"/>
      <c r="B233" s="193"/>
      <c r="C233" s="169"/>
      <c r="D233" s="169"/>
      <c r="E233" s="169"/>
      <c r="F233" s="179"/>
      <c r="G233" s="172">
        <v>7617.3099999999995</v>
      </c>
      <c r="H233" s="172">
        <v>1099.07</v>
      </c>
      <c r="I233" s="172">
        <v>6518.24</v>
      </c>
      <c r="J233" s="195"/>
    </row>
    <row r="235" spans="1:10" ht="11.25" thickBot="1" x14ac:dyDescent="0.2">
      <c r="A235" s="160" t="s">
        <v>760</v>
      </c>
    </row>
    <row r="236" spans="1:10" ht="32.25" thickBot="1" x14ac:dyDescent="0.2">
      <c r="A236" s="304" t="s">
        <v>1397</v>
      </c>
      <c r="B236" s="185" t="s">
        <v>1766</v>
      </c>
      <c r="C236" s="185"/>
      <c r="D236" s="185"/>
      <c r="E236" s="185" t="s">
        <v>4</v>
      </c>
      <c r="F236" s="196" t="s">
        <v>5</v>
      </c>
      <c r="G236" s="197" t="s">
        <v>127</v>
      </c>
      <c r="H236" s="197" t="s">
        <v>128</v>
      </c>
      <c r="I236" s="198" t="s">
        <v>129</v>
      </c>
      <c r="J236" s="197" t="s">
        <v>2491</v>
      </c>
    </row>
    <row r="237" spans="1:10" ht="11.25" thickBot="1" x14ac:dyDescent="0.2">
      <c r="A237" s="169">
        <v>1</v>
      </c>
      <c r="B237" s="165" t="s">
        <v>2518</v>
      </c>
      <c r="C237" s="178"/>
      <c r="D237" s="178"/>
      <c r="E237" s="178" t="s">
        <v>2600</v>
      </c>
      <c r="F237" s="170" t="s">
        <v>2601</v>
      </c>
      <c r="G237" s="171">
        <v>962.42</v>
      </c>
      <c r="H237" s="171">
        <v>219.01999999999998</v>
      </c>
      <c r="I237" s="172">
        <v>743.4</v>
      </c>
      <c r="J237" s="178" t="s">
        <v>2602</v>
      </c>
    </row>
    <row r="238" spans="1:10" ht="11.25" thickBot="1" x14ac:dyDescent="0.2">
      <c r="A238" s="169"/>
      <c r="C238" s="169"/>
      <c r="D238" s="169"/>
      <c r="E238" s="169"/>
      <c r="F238" s="179"/>
      <c r="G238" s="172">
        <v>962.42</v>
      </c>
      <c r="H238" s="172">
        <v>219.01999999999998</v>
      </c>
      <c r="I238" s="172">
        <v>743.4</v>
      </c>
      <c r="J238" s="178"/>
    </row>
    <row r="239" spans="1:10" x14ac:dyDescent="0.15">
      <c r="A239" s="181"/>
      <c r="C239" s="181"/>
      <c r="D239" s="181"/>
      <c r="E239" s="181"/>
      <c r="F239" s="182"/>
      <c r="G239" s="183"/>
      <c r="H239" s="183"/>
      <c r="I239" s="183"/>
      <c r="J239" s="202"/>
    </row>
    <row r="240" spans="1:10" ht="11.25" thickBot="1" x14ac:dyDescent="0.2">
      <c r="A240" s="160" t="s">
        <v>1390</v>
      </c>
    </row>
    <row r="241" spans="1:10" ht="32.25" thickBot="1" x14ac:dyDescent="0.2">
      <c r="A241" s="304" t="s">
        <v>1397</v>
      </c>
      <c r="B241" s="185" t="s">
        <v>1766</v>
      </c>
      <c r="C241" s="185"/>
      <c r="D241" s="185"/>
      <c r="E241" s="185" t="s">
        <v>4</v>
      </c>
      <c r="F241" s="196" t="s">
        <v>5</v>
      </c>
      <c r="G241" s="197" t="s">
        <v>127</v>
      </c>
      <c r="H241" s="197" t="s">
        <v>128</v>
      </c>
      <c r="I241" s="198" t="s">
        <v>129</v>
      </c>
      <c r="J241" s="197" t="s">
        <v>2491</v>
      </c>
    </row>
    <row r="242" spans="1:10" ht="11.25" thickBot="1" x14ac:dyDescent="0.2">
      <c r="A242" s="169">
        <v>1</v>
      </c>
      <c r="B242" s="165" t="s">
        <v>2518</v>
      </c>
      <c r="C242" s="178"/>
      <c r="D242" s="178"/>
      <c r="E242" s="178" t="s">
        <v>2603</v>
      </c>
      <c r="F242" s="170" t="s">
        <v>2604</v>
      </c>
      <c r="G242" s="171">
        <v>3715.1</v>
      </c>
      <c r="H242" s="171">
        <v>715.09999999999991</v>
      </c>
      <c r="I242" s="172">
        <v>3000</v>
      </c>
      <c r="J242" s="178" t="s">
        <v>2605</v>
      </c>
    </row>
    <row r="243" spans="1:10" ht="11.25" thickBot="1" x14ac:dyDescent="0.2">
      <c r="A243" s="169">
        <v>2</v>
      </c>
      <c r="B243" s="193"/>
      <c r="C243" s="169"/>
      <c r="D243" s="169"/>
      <c r="E243" s="169" t="s">
        <v>2606</v>
      </c>
      <c r="F243" s="179" t="s">
        <v>2607</v>
      </c>
      <c r="G243" s="172">
        <v>1277.6500000000001</v>
      </c>
      <c r="H243" s="171">
        <v>204.61000000000013</v>
      </c>
      <c r="I243" s="172">
        <v>1073.04</v>
      </c>
      <c r="J243" s="178" t="s">
        <v>2608</v>
      </c>
    </row>
    <row r="244" spans="1:10" ht="11.25" thickBot="1" x14ac:dyDescent="0.2">
      <c r="A244" s="169">
        <v>3</v>
      </c>
      <c r="B244" s="200"/>
      <c r="C244" s="169"/>
      <c r="D244" s="169"/>
      <c r="E244" s="169" t="s">
        <v>2609</v>
      </c>
      <c r="F244" s="179" t="s">
        <v>2610</v>
      </c>
      <c r="G244" s="172">
        <v>535.44000000000005</v>
      </c>
      <c r="H244" s="171">
        <v>86.550000000000068</v>
      </c>
      <c r="I244" s="172">
        <v>448.89</v>
      </c>
      <c r="J244" s="178" t="s">
        <v>2611</v>
      </c>
    </row>
    <row r="245" spans="1:10" ht="11.25" thickBot="1" x14ac:dyDescent="0.2">
      <c r="A245" s="169"/>
      <c r="C245" s="169"/>
      <c r="D245" s="169"/>
      <c r="E245" s="169"/>
      <c r="F245" s="179"/>
      <c r="G245" s="172">
        <v>5528.1900000000005</v>
      </c>
      <c r="H245" s="172">
        <v>1006.2600000000001</v>
      </c>
      <c r="I245" s="172">
        <v>4521.93</v>
      </c>
      <c r="J245" s="178"/>
    </row>
    <row r="247" spans="1:10" ht="11.25" thickBot="1" x14ac:dyDescent="0.2">
      <c r="A247" s="160" t="s">
        <v>2007</v>
      </c>
    </row>
    <row r="248" spans="1:10" ht="32.25" thickBot="1" x14ac:dyDescent="0.2">
      <c r="A248" s="304" t="s">
        <v>1397</v>
      </c>
      <c r="B248" s="185" t="s">
        <v>1766</v>
      </c>
      <c r="C248" s="185"/>
      <c r="D248" s="185"/>
      <c r="E248" s="185" t="s">
        <v>4</v>
      </c>
      <c r="F248" s="196" t="s">
        <v>5</v>
      </c>
      <c r="G248" s="197" t="s">
        <v>127</v>
      </c>
      <c r="H248" s="197" t="s">
        <v>128</v>
      </c>
      <c r="I248" s="198" t="s">
        <v>129</v>
      </c>
      <c r="J248" s="197" t="s">
        <v>2491</v>
      </c>
    </row>
    <row r="249" spans="1:10" ht="11.25" thickBot="1" x14ac:dyDescent="0.2">
      <c r="A249" s="169">
        <v>1</v>
      </c>
      <c r="B249" s="165" t="s">
        <v>2518</v>
      </c>
      <c r="C249" s="178"/>
      <c r="D249" s="178"/>
      <c r="E249" s="178" t="s">
        <v>2612</v>
      </c>
      <c r="F249" s="170" t="s">
        <v>2613</v>
      </c>
      <c r="G249" s="171">
        <v>1604.59</v>
      </c>
      <c r="H249" s="171">
        <v>102.25999999999999</v>
      </c>
      <c r="I249" s="172">
        <v>1502.33</v>
      </c>
      <c r="J249" s="178" t="s">
        <v>2614</v>
      </c>
    </row>
    <row r="250" spans="1:10" ht="11.25" thickBot="1" x14ac:dyDescent="0.2">
      <c r="A250" s="169"/>
      <c r="C250" s="169"/>
      <c r="D250" s="169"/>
      <c r="E250" s="169"/>
      <c r="F250" s="179"/>
      <c r="G250" s="172">
        <v>1604.59</v>
      </c>
      <c r="H250" s="172">
        <v>102.25999999999999</v>
      </c>
      <c r="I250" s="172">
        <v>1502.33</v>
      </c>
      <c r="J250" s="178"/>
    </row>
    <row r="253" spans="1:10" ht="11.25" thickBot="1" x14ac:dyDescent="0.2">
      <c r="A253" s="160" t="s">
        <v>16</v>
      </c>
    </row>
    <row r="254" spans="1:10" ht="32.25" thickBot="1" x14ac:dyDescent="0.2">
      <c r="A254" s="303" t="s">
        <v>1397</v>
      </c>
      <c r="B254" s="165" t="s">
        <v>1766</v>
      </c>
      <c r="C254" s="165"/>
      <c r="D254" s="165"/>
      <c r="E254" s="165" t="s">
        <v>4</v>
      </c>
      <c r="F254" s="166" t="s">
        <v>5</v>
      </c>
      <c r="G254" s="167" t="s">
        <v>127</v>
      </c>
      <c r="H254" s="167" t="s">
        <v>128</v>
      </c>
      <c r="I254" s="168" t="s">
        <v>129</v>
      </c>
      <c r="J254" s="167" t="s">
        <v>2491</v>
      </c>
    </row>
    <row r="255" spans="1:10" ht="11.25" thickBot="1" x14ac:dyDescent="0.2">
      <c r="A255" s="169">
        <v>1</v>
      </c>
      <c r="B255" s="192"/>
      <c r="C255" s="169"/>
      <c r="D255" s="169"/>
      <c r="E255" s="169" t="s">
        <v>2615</v>
      </c>
      <c r="F255" s="179" t="s">
        <v>2616</v>
      </c>
      <c r="G255" s="172">
        <v>78.739999999999995</v>
      </c>
      <c r="H255" s="172">
        <v>12.349999999999994</v>
      </c>
      <c r="I255" s="172">
        <v>66.39</v>
      </c>
      <c r="J255" s="178" t="s">
        <v>2617</v>
      </c>
    </row>
    <row r="256" spans="1:10" ht="11.25" thickBot="1" x14ac:dyDescent="0.2">
      <c r="A256" s="169">
        <v>2</v>
      </c>
      <c r="B256" s="192"/>
      <c r="C256" s="169"/>
      <c r="D256" s="169"/>
      <c r="E256" s="169" t="s">
        <v>2618</v>
      </c>
      <c r="F256" s="179" t="s">
        <v>2619</v>
      </c>
      <c r="G256" s="172">
        <v>239.67</v>
      </c>
      <c r="H256" s="172">
        <v>72.649999999999977</v>
      </c>
      <c r="I256" s="172">
        <v>167.02</v>
      </c>
      <c r="J256" s="178" t="s">
        <v>2620</v>
      </c>
    </row>
    <row r="257" spans="1:10" ht="11.25" thickBot="1" x14ac:dyDescent="0.2">
      <c r="A257" s="169">
        <v>3</v>
      </c>
      <c r="B257" s="192"/>
      <c r="C257" s="169"/>
      <c r="D257" s="169"/>
      <c r="E257" s="169" t="s">
        <v>2621</v>
      </c>
      <c r="F257" s="179" t="s">
        <v>2622</v>
      </c>
      <c r="G257" s="172">
        <v>23.58</v>
      </c>
      <c r="H257" s="172">
        <v>0</v>
      </c>
      <c r="I257" s="172">
        <v>23.58</v>
      </c>
      <c r="J257" s="178" t="s">
        <v>2623</v>
      </c>
    </row>
    <row r="258" spans="1:10" ht="11.25" thickBot="1" x14ac:dyDescent="0.2">
      <c r="A258" s="169">
        <v>4</v>
      </c>
      <c r="B258" s="192"/>
      <c r="C258" s="169"/>
      <c r="D258" s="169"/>
      <c r="E258" s="169" t="s">
        <v>2624</v>
      </c>
      <c r="F258" s="179" t="s">
        <v>2625</v>
      </c>
      <c r="G258" s="172">
        <v>67.72</v>
      </c>
      <c r="H258" s="172">
        <v>44.14</v>
      </c>
      <c r="I258" s="172">
        <v>23.58</v>
      </c>
      <c r="J258" s="178" t="s">
        <v>2626</v>
      </c>
    </row>
    <row r="259" spans="1:10" ht="11.25" thickBot="1" x14ac:dyDescent="0.2">
      <c r="A259" s="169">
        <v>5</v>
      </c>
      <c r="B259" s="192"/>
      <c r="C259" s="169"/>
      <c r="D259" s="169"/>
      <c r="E259" s="169" t="s">
        <v>2627</v>
      </c>
      <c r="F259" s="179" t="s">
        <v>2628</v>
      </c>
      <c r="G259" s="172">
        <v>60.97</v>
      </c>
      <c r="H259" s="172">
        <v>12.049999999999997</v>
      </c>
      <c r="I259" s="172">
        <v>48.92</v>
      </c>
      <c r="J259" s="178" t="s">
        <v>2629</v>
      </c>
    </row>
    <row r="260" spans="1:10" ht="11.25" thickBot="1" x14ac:dyDescent="0.2">
      <c r="A260" s="169">
        <v>6</v>
      </c>
      <c r="B260" s="192"/>
      <c r="C260" s="169"/>
      <c r="D260" s="169"/>
      <c r="E260" s="169" t="s">
        <v>2630</v>
      </c>
      <c r="F260" s="179" t="s">
        <v>2631</v>
      </c>
      <c r="G260" s="172">
        <v>36.18</v>
      </c>
      <c r="H260" s="172">
        <v>0</v>
      </c>
      <c r="I260" s="172">
        <v>36.18</v>
      </c>
      <c r="J260" s="178" t="s">
        <v>2632</v>
      </c>
    </row>
    <row r="261" spans="1:10" ht="11.25" thickBot="1" x14ac:dyDescent="0.2">
      <c r="A261" s="169">
        <v>7</v>
      </c>
      <c r="B261" s="192"/>
      <c r="C261" s="169"/>
      <c r="D261" s="169"/>
      <c r="E261" s="169" t="s">
        <v>2633</v>
      </c>
      <c r="F261" s="179" t="s">
        <v>2634</v>
      </c>
      <c r="G261" s="172">
        <v>44.38</v>
      </c>
      <c r="H261" s="172">
        <v>5.2000000000000028</v>
      </c>
      <c r="I261" s="172">
        <v>39.18</v>
      </c>
      <c r="J261" s="178" t="s">
        <v>2635</v>
      </c>
    </row>
    <row r="262" spans="1:10" ht="11.25" thickBot="1" x14ac:dyDescent="0.2">
      <c r="A262" s="169">
        <v>8</v>
      </c>
      <c r="B262" s="192"/>
      <c r="C262" s="169"/>
      <c r="D262" s="169"/>
      <c r="E262" s="169" t="s">
        <v>2636</v>
      </c>
      <c r="F262" s="179" t="s">
        <v>2637</v>
      </c>
      <c r="G262" s="172">
        <v>98.12</v>
      </c>
      <c r="H262" s="172">
        <v>25.72</v>
      </c>
      <c r="I262" s="172">
        <v>72.400000000000006</v>
      </c>
      <c r="J262" s="178" t="s">
        <v>2638</v>
      </c>
    </row>
    <row r="263" spans="1:10" ht="11.25" thickBot="1" x14ac:dyDescent="0.2">
      <c r="A263" s="169">
        <v>9</v>
      </c>
      <c r="B263" s="192"/>
      <c r="C263" s="169"/>
      <c r="D263" s="169"/>
      <c r="E263" s="169" t="s">
        <v>2639</v>
      </c>
      <c r="F263" s="179" t="s">
        <v>2640</v>
      </c>
      <c r="G263" s="172">
        <v>23.58</v>
      </c>
      <c r="H263" s="172">
        <v>0</v>
      </c>
      <c r="I263" s="172">
        <v>23.58</v>
      </c>
      <c r="J263" s="178" t="s">
        <v>2641</v>
      </c>
    </row>
    <row r="264" spans="1:10" ht="11.25" thickBot="1" x14ac:dyDescent="0.2">
      <c r="A264" s="169">
        <v>10</v>
      </c>
      <c r="B264" s="192"/>
      <c r="C264" s="169"/>
      <c r="D264" s="169"/>
      <c r="E264" s="169" t="s">
        <v>2642</v>
      </c>
      <c r="F264" s="179" t="s">
        <v>2643</v>
      </c>
      <c r="G264" s="172">
        <v>23.58</v>
      </c>
      <c r="H264" s="172">
        <v>0</v>
      </c>
      <c r="I264" s="172">
        <v>23.58</v>
      </c>
      <c r="J264" s="178" t="s">
        <v>2644</v>
      </c>
    </row>
    <row r="265" spans="1:10" ht="11.25" thickBot="1" x14ac:dyDescent="0.2">
      <c r="A265" s="169">
        <v>11</v>
      </c>
      <c r="B265" s="192"/>
      <c r="C265" s="169"/>
      <c r="D265" s="169"/>
      <c r="E265" s="169" t="s">
        <v>2645</v>
      </c>
      <c r="F265" s="179" t="s">
        <v>2646</v>
      </c>
      <c r="G265" s="172">
        <v>323.48</v>
      </c>
      <c r="H265" s="172">
        <v>51.240000000000009</v>
      </c>
      <c r="I265" s="172">
        <v>272.24</v>
      </c>
      <c r="J265" s="178" t="s">
        <v>2647</v>
      </c>
    </row>
    <row r="266" spans="1:10" ht="11.25" thickBot="1" x14ac:dyDescent="0.2">
      <c r="A266" s="169">
        <v>12</v>
      </c>
      <c r="B266" s="192"/>
      <c r="C266" s="169"/>
      <c r="D266" s="169"/>
      <c r="E266" s="169" t="s">
        <v>2648</v>
      </c>
      <c r="F266" s="179" t="s">
        <v>2649</v>
      </c>
      <c r="G266" s="172">
        <v>218.31</v>
      </c>
      <c r="H266" s="172">
        <v>43.640000000000015</v>
      </c>
      <c r="I266" s="172">
        <v>174.67</v>
      </c>
      <c r="J266" s="178" t="s">
        <v>2650</v>
      </c>
    </row>
    <row r="267" spans="1:10" ht="11.25" thickBot="1" x14ac:dyDescent="0.2">
      <c r="A267" s="169">
        <v>13</v>
      </c>
      <c r="B267" s="192"/>
      <c r="C267" s="169"/>
      <c r="D267" s="169"/>
      <c r="E267" s="169" t="s">
        <v>2651</v>
      </c>
      <c r="F267" s="179" t="s">
        <v>2652</v>
      </c>
      <c r="G267" s="172">
        <v>23.58</v>
      </c>
      <c r="H267" s="172">
        <v>0</v>
      </c>
      <c r="I267" s="172">
        <v>23.58</v>
      </c>
      <c r="J267" s="178" t="s">
        <v>2653</v>
      </c>
    </row>
    <row r="268" spans="1:10" ht="11.25" thickBot="1" x14ac:dyDescent="0.2">
      <c r="A268" s="169">
        <v>14</v>
      </c>
      <c r="B268" s="192"/>
      <c r="C268" s="169"/>
      <c r="D268" s="169"/>
      <c r="E268" s="169" t="s">
        <v>2654</v>
      </c>
      <c r="F268" s="179" t="s">
        <v>2655</v>
      </c>
      <c r="G268" s="172">
        <v>279.58999999999997</v>
      </c>
      <c r="H268" s="172">
        <v>23.42999999999995</v>
      </c>
      <c r="I268" s="172">
        <v>256.16000000000003</v>
      </c>
      <c r="J268" s="178" t="s">
        <v>2656</v>
      </c>
    </row>
    <row r="269" spans="1:10" ht="11.25" thickBot="1" x14ac:dyDescent="0.2">
      <c r="A269" s="169">
        <v>15</v>
      </c>
      <c r="B269" s="192"/>
      <c r="C269" s="169"/>
      <c r="D269" s="169"/>
      <c r="E269" s="169" t="s">
        <v>2657</v>
      </c>
      <c r="F269" s="179" t="s">
        <v>2658</v>
      </c>
      <c r="G269" s="172">
        <v>65</v>
      </c>
      <c r="H269" s="172">
        <v>29.46</v>
      </c>
      <c r="I269" s="172">
        <v>35.54</v>
      </c>
      <c r="J269" s="178" t="s">
        <v>2659</v>
      </c>
    </row>
    <row r="270" spans="1:10" ht="11.25" thickBot="1" x14ac:dyDescent="0.2">
      <c r="A270" s="169">
        <v>16</v>
      </c>
      <c r="B270" s="192"/>
      <c r="C270" s="169"/>
      <c r="D270" s="169"/>
      <c r="E270" s="169" t="s">
        <v>2660</v>
      </c>
      <c r="F270" s="179" t="s">
        <v>2661</v>
      </c>
      <c r="G270" s="172">
        <v>65.540000000000006</v>
      </c>
      <c r="H270" s="172">
        <v>9.3200000000000074</v>
      </c>
      <c r="I270" s="172">
        <v>56.22</v>
      </c>
      <c r="J270" s="178" t="s">
        <v>2662</v>
      </c>
    </row>
    <row r="271" spans="1:10" ht="11.25" thickBot="1" x14ac:dyDescent="0.2">
      <c r="A271" s="169">
        <v>17</v>
      </c>
      <c r="B271" s="192"/>
      <c r="C271" s="169"/>
      <c r="D271" s="169"/>
      <c r="E271" s="169" t="s">
        <v>2663</v>
      </c>
      <c r="F271" s="179" t="s">
        <v>2664</v>
      </c>
      <c r="G271" s="172">
        <v>71.09</v>
      </c>
      <c r="H271" s="172">
        <v>25.720000000000006</v>
      </c>
      <c r="I271" s="172">
        <v>45.37</v>
      </c>
      <c r="J271" s="178" t="s">
        <v>2665</v>
      </c>
    </row>
    <row r="272" spans="1:10" ht="11.25" thickBot="1" x14ac:dyDescent="0.2">
      <c r="A272" s="169">
        <v>18</v>
      </c>
      <c r="B272" s="192"/>
      <c r="C272" s="169"/>
      <c r="D272" s="169"/>
      <c r="E272" s="169" t="s">
        <v>2666</v>
      </c>
      <c r="F272" s="179" t="s">
        <v>2667</v>
      </c>
      <c r="G272" s="172">
        <v>45.74</v>
      </c>
      <c r="H272" s="172">
        <v>5.2000000000000028</v>
      </c>
      <c r="I272" s="172">
        <v>40.54</v>
      </c>
      <c r="J272" s="178" t="s">
        <v>2668</v>
      </c>
    </row>
    <row r="273" spans="1:10" ht="11.25" thickBot="1" x14ac:dyDescent="0.2">
      <c r="A273" s="169">
        <v>19</v>
      </c>
      <c r="B273" s="192"/>
      <c r="C273" s="169"/>
      <c r="D273" s="169"/>
      <c r="E273" s="169" t="s">
        <v>2669</v>
      </c>
      <c r="F273" s="179" t="s">
        <v>2670</v>
      </c>
      <c r="G273" s="172">
        <v>23.9</v>
      </c>
      <c r="H273" s="172">
        <v>0</v>
      </c>
      <c r="I273" s="172">
        <v>23.9</v>
      </c>
      <c r="J273" s="178" t="s">
        <v>2671</v>
      </c>
    </row>
    <row r="274" spans="1:10" ht="11.25" thickBot="1" x14ac:dyDescent="0.2">
      <c r="A274" s="169">
        <v>20</v>
      </c>
      <c r="B274" s="192"/>
      <c r="C274" s="169"/>
      <c r="D274" s="169"/>
      <c r="E274" s="169" t="s">
        <v>2672</v>
      </c>
      <c r="F274" s="179" t="s">
        <v>2673</v>
      </c>
      <c r="G274" s="172">
        <v>86.57</v>
      </c>
      <c r="H274" s="172">
        <v>52.819999999999993</v>
      </c>
      <c r="I274" s="172">
        <v>33.75</v>
      </c>
      <c r="J274" s="178" t="s">
        <v>2674</v>
      </c>
    </row>
    <row r="275" spans="1:10" ht="11.25" thickBot="1" x14ac:dyDescent="0.2">
      <c r="A275" s="169">
        <v>21</v>
      </c>
      <c r="B275" s="192"/>
      <c r="C275" s="169"/>
      <c r="D275" s="169"/>
      <c r="E275" s="169" t="s">
        <v>2675</v>
      </c>
      <c r="F275" s="179" t="s">
        <v>2676</v>
      </c>
      <c r="G275" s="172">
        <v>33.29</v>
      </c>
      <c r="H275" s="172">
        <v>0</v>
      </c>
      <c r="I275" s="172">
        <v>33.29</v>
      </c>
      <c r="J275" s="178" t="s">
        <v>2677</v>
      </c>
    </row>
    <row r="276" spans="1:10" ht="11.25" thickBot="1" x14ac:dyDescent="0.2">
      <c r="A276" s="169">
        <v>22</v>
      </c>
      <c r="B276" s="192"/>
      <c r="C276" s="169"/>
      <c r="D276" s="169"/>
      <c r="E276" s="169" t="s">
        <v>2678</v>
      </c>
      <c r="F276" s="179" t="s">
        <v>2679</v>
      </c>
      <c r="G276" s="172">
        <v>40.24</v>
      </c>
      <c r="H276" s="172">
        <v>0</v>
      </c>
      <c r="I276" s="172">
        <v>40.24</v>
      </c>
      <c r="J276" s="178" t="s">
        <v>2680</v>
      </c>
    </row>
    <row r="277" spans="1:10" ht="11.25" thickBot="1" x14ac:dyDescent="0.2">
      <c r="A277" s="169">
        <v>23</v>
      </c>
      <c r="B277" s="192"/>
      <c r="C277" s="169"/>
      <c r="D277" s="169"/>
      <c r="E277" s="169" t="s">
        <v>2681</v>
      </c>
      <c r="F277" s="179" t="s">
        <v>2682</v>
      </c>
      <c r="G277" s="172">
        <v>125.72</v>
      </c>
      <c r="H277" s="172">
        <v>12.620000000000005</v>
      </c>
      <c r="I277" s="172">
        <v>113.1</v>
      </c>
      <c r="J277" s="178" t="s">
        <v>2683</v>
      </c>
    </row>
    <row r="278" spans="1:10" ht="11.25" thickBot="1" x14ac:dyDescent="0.2">
      <c r="A278" s="169">
        <v>24</v>
      </c>
      <c r="B278" s="192"/>
      <c r="C278" s="169"/>
      <c r="D278" s="169"/>
      <c r="E278" s="169" t="s">
        <v>2684</v>
      </c>
      <c r="F278" s="179" t="s">
        <v>2685</v>
      </c>
      <c r="G278" s="172">
        <v>49.3</v>
      </c>
      <c r="H278" s="172">
        <v>25.72</v>
      </c>
      <c r="I278" s="172">
        <v>23.58</v>
      </c>
      <c r="J278" s="178" t="s">
        <v>2686</v>
      </c>
    </row>
    <row r="279" spans="1:10" ht="11.25" thickBot="1" x14ac:dyDescent="0.2">
      <c r="A279" s="169">
        <v>25</v>
      </c>
      <c r="B279" s="192"/>
      <c r="C279" s="169"/>
      <c r="D279" s="169"/>
      <c r="E279" s="169" t="s">
        <v>2687</v>
      </c>
      <c r="F279" s="179" t="s">
        <v>2688</v>
      </c>
      <c r="G279" s="172">
        <v>28.65</v>
      </c>
      <c r="H279" s="172">
        <v>0</v>
      </c>
      <c r="I279" s="172">
        <v>28.65</v>
      </c>
      <c r="J279" s="178" t="s">
        <v>2689</v>
      </c>
    </row>
    <row r="280" spans="1:10" ht="11.25" thickBot="1" x14ac:dyDescent="0.2">
      <c r="A280" s="169">
        <v>26</v>
      </c>
      <c r="B280" s="192"/>
      <c r="C280" s="169"/>
      <c r="D280" s="169"/>
      <c r="E280" s="169" t="s">
        <v>2690</v>
      </c>
      <c r="F280" s="179" t="s">
        <v>2691</v>
      </c>
      <c r="G280" s="172">
        <v>41.08</v>
      </c>
      <c r="H280" s="172">
        <v>0</v>
      </c>
      <c r="I280" s="172">
        <v>41.08</v>
      </c>
      <c r="J280" s="178" t="s">
        <v>2692</v>
      </c>
    </row>
    <row r="281" spans="1:10" ht="11.25" thickBot="1" x14ac:dyDescent="0.2">
      <c r="A281" s="169">
        <v>27</v>
      </c>
      <c r="B281" s="192"/>
      <c r="C281" s="169"/>
      <c r="D281" s="169"/>
      <c r="E281" s="169" t="s">
        <v>2693</v>
      </c>
      <c r="F281" s="179" t="s">
        <v>2694</v>
      </c>
      <c r="G281" s="172">
        <v>23.58</v>
      </c>
      <c r="H281" s="172">
        <v>0</v>
      </c>
      <c r="I281" s="172">
        <v>23.58</v>
      </c>
      <c r="J281" s="178" t="s">
        <v>2695</v>
      </c>
    </row>
    <row r="282" spans="1:10" ht="11.25" thickBot="1" x14ac:dyDescent="0.2">
      <c r="A282" s="169">
        <v>28</v>
      </c>
      <c r="B282" s="192"/>
      <c r="C282" s="169"/>
      <c r="D282" s="169"/>
      <c r="E282" s="169" t="s">
        <v>2696</v>
      </c>
      <c r="F282" s="179" t="s">
        <v>2697</v>
      </c>
      <c r="G282" s="172">
        <v>70.12</v>
      </c>
      <c r="H282" s="172">
        <v>11.640000000000008</v>
      </c>
      <c r="I282" s="172">
        <v>58.48</v>
      </c>
      <c r="J282" s="178" t="s">
        <v>2698</v>
      </c>
    </row>
    <row r="283" spans="1:10" ht="11.25" thickBot="1" x14ac:dyDescent="0.2">
      <c r="A283" s="169">
        <v>29</v>
      </c>
      <c r="B283" s="192"/>
      <c r="C283" s="169"/>
      <c r="D283" s="169"/>
      <c r="E283" s="169" t="s">
        <v>2699</v>
      </c>
      <c r="F283" s="179" t="s">
        <v>2700</v>
      </c>
      <c r="G283" s="172">
        <v>108.4</v>
      </c>
      <c r="H283" s="172">
        <v>40.510000000000005</v>
      </c>
      <c r="I283" s="172">
        <v>67.89</v>
      </c>
      <c r="J283" s="178" t="s">
        <v>2701</v>
      </c>
    </row>
    <row r="284" spans="1:10" ht="11.25" thickBot="1" x14ac:dyDescent="0.2">
      <c r="A284" s="169">
        <v>30</v>
      </c>
      <c r="B284" s="192"/>
      <c r="C284" s="169"/>
      <c r="D284" s="169"/>
      <c r="E284" s="169" t="s">
        <v>2702</v>
      </c>
      <c r="F284" s="179" t="s">
        <v>2703</v>
      </c>
      <c r="G284" s="172">
        <v>70.099999999999994</v>
      </c>
      <c r="H284" s="172">
        <v>25.719999999999992</v>
      </c>
      <c r="I284" s="172">
        <v>44.38</v>
      </c>
      <c r="J284" s="178" t="s">
        <v>2704</v>
      </c>
    </row>
    <row r="285" spans="1:10" ht="11.25" thickBot="1" x14ac:dyDescent="0.2">
      <c r="A285" s="169">
        <v>31</v>
      </c>
      <c r="B285" s="192"/>
      <c r="C285" s="169"/>
      <c r="D285" s="169"/>
      <c r="E285" s="169" t="s">
        <v>2705</v>
      </c>
      <c r="F285" s="179" t="s">
        <v>2706</v>
      </c>
      <c r="G285" s="172">
        <v>38.43</v>
      </c>
      <c r="H285" s="172">
        <v>0</v>
      </c>
      <c r="I285" s="172">
        <v>38.43</v>
      </c>
      <c r="J285" s="178" t="s">
        <v>2707</v>
      </c>
    </row>
    <row r="286" spans="1:10" ht="11.25" thickBot="1" x14ac:dyDescent="0.2">
      <c r="A286" s="169">
        <v>32</v>
      </c>
      <c r="B286" s="192"/>
      <c r="C286" s="169"/>
      <c r="D286" s="169"/>
      <c r="E286" s="169" t="s">
        <v>2708</v>
      </c>
      <c r="F286" s="179" t="s">
        <v>2709</v>
      </c>
      <c r="G286" s="172">
        <v>41.88</v>
      </c>
      <c r="H286" s="172">
        <v>3.740000000000002</v>
      </c>
      <c r="I286" s="172">
        <v>38.14</v>
      </c>
      <c r="J286" s="178" t="s">
        <v>2710</v>
      </c>
    </row>
    <row r="287" spans="1:10" ht="11.25" thickBot="1" x14ac:dyDescent="0.2">
      <c r="A287" s="169">
        <v>33</v>
      </c>
      <c r="B287" s="192"/>
      <c r="C287" s="169"/>
      <c r="D287" s="169"/>
      <c r="E287" s="169" t="s">
        <v>2711</v>
      </c>
      <c r="F287" s="179" t="s">
        <v>2712</v>
      </c>
      <c r="G287" s="172">
        <v>69.56</v>
      </c>
      <c r="H287" s="172">
        <v>5.1940000000000026</v>
      </c>
      <c r="I287" s="172">
        <v>64.36</v>
      </c>
      <c r="J287" s="178" t="s">
        <v>2713</v>
      </c>
    </row>
    <row r="288" spans="1:10" ht="11.25" thickBot="1" x14ac:dyDescent="0.2">
      <c r="A288" s="169">
        <v>34</v>
      </c>
      <c r="B288" s="192"/>
      <c r="C288" s="169"/>
      <c r="D288" s="169"/>
      <c r="E288" s="169" t="s">
        <v>2714</v>
      </c>
      <c r="F288" s="179" t="s">
        <v>2715</v>
      </c>
      <c r="G288" s="172">
        <v>23.58</v>
      </c>
      <c r="H288" s="172">
        <v>0</v>
      </c>
      <c r="I288" s="172">
        <v>23.58</v>
      </c>
      <c r="J288" s="178" t="s">
        <v>2716</v>
      </c>
    </row>
    <row r="289" spans="1:10" ht="11.25" thickBot="1" x14ac:dyDescent="0.2">
      <c r="A289" s="169">
        <v>35</v>
      </c>
      <c r="B289" s="192"/>
      <c r="C289" s="169"/>
      <c r="D289" s="169"/>
      <c r="E289" s="169" t="s">
        <v>2717</v>
      </c>
      <c r="F289" s="179" t="s">
        <v>2718</v>
      </c>
      <c r="G289" s="172">
        <v>65.66</v>
      </c>
      <c r="H289" s="172">
        <v>25.72</v>
      </c>
      <c r="I289" s="172">
        <v>39.94</v>
      </c>
      <c r="J289" s="178" t="s">
        <v>2719</v>
      </c>
    </row>
    <row r="290" spans="1:10" ht="11.25" thickBot="1" x14ac:dyDescent="0.2">
      <c r="A290" s="169">
        <v>36</v>
      </c>
      <c r="B290" s="192"/>
      <c r="C290" s="169"/>
      <c r="D290" s="169"/>
      <c r="E290" s="169" t="s">
        <v>2720</v>
      </c>
      <c r="F290" s="179" t="s">
        <v>2721</v>
      </c>
      <c r="G290" s="172">
        <v>33.42</v>
      </c>
      <c r="H290" s="172">
        <v>0</v>
      </c>
      <c r="I290" s="172">
        <v>33.42</v>
      </c>
      <c r="J290" s="178" t="s">
        <v>2722</v>
      </c>
    </row>
    <row r="291" spans="1:10" ht="11.25" thickBot="1" x14ac:dyDescent="0.2">
      <c r="A291" s="169">
        <v>37</v>
      </c>
      <c r="B291" s="192"/>
      <c r="C291" s="169"/>
      <c r="D291" s="169"/>
      <c r="E291" s="169" t="s">
        <v>2723</v>
      </c>
      <c r="F291" s="179" t="s">
        <v>2724</v>
      </c>
      <c r="G291" s="172">
        <v>45.58</v>
      </c>
      <c r="H291" s="172">
        <v>3.7299999999999969</v>
      </c>
      <c r="I291" s="172">
        <v>41.85</v>
      </c>
      <c r="J291" s="178" t="s">
        <v>2725</v>
      </c>
    </row>
    <row r="292" spans="1:10" ht="11.25" thickBot="1" x14ac:dyDescent="0.2">
      <c r="A292" s="169">
        <v>38</v>
      </c>
      <c r="B292" s="192"/>
      <c r="C292" s="169"/>
      <c r="D292" s="169"/>
      <c r="E292" s="169" t="s">
        <v>2726</v>
      </c>
      <c r="F292" s="179" t="s">
        <v>2727</v>
      </c>
      <c r="G292" s="172">
        <v>251.11</v>
      </c>
      <c r="H292" s="172">
        <v>1.3100000000000023</v>
      </c>
      <c r="I292" s="172">
        <v>249.8</v>
      </c>
      <c r="J292" s="178" t="s">
        <v>2728</v>
      </c>
    </row>
    <row r="293" spans="1:10" ht="11.25" thickBot="1" x14ac:dyDescent="0.2">
      <c r="A293" s="169">
        <v>39</v>
      </c>
      <c r="B293" s="192"/>
      <c r="C293" s="169"/>
      <c r="D293" s="169"/>
      <c r="E293" s="169" t="s">
        <v>2729</v>
      </c>
      <c r="F293" s="179" t="s">
        <v>2730</v>
      </c>
      <c r="G293" s="172">
        <v>23.58</v>
      </c>
      <c r="H293" s="172">
        <v>0</v>
      </c>
      <c r="I293" s="172">
        <v>23.58</v>
      </c>
      <c r="J293" s="178" t="s">
        <v>2731</v>
      </c>
    </row>
    <row r="294" spans="1:10" ht="11.25" thickBot="1" x14ac:dyDescent="0.2">
      <c r="A294" s="169">
        <v>40</v>
      </c>
      <c r="B294" s="192"/>
      <c r="C294" s="169"/>
      <c r="D294" s="169"/>
      <c r="E294" s="169" t="s">
        <v>2732</v>
      </c>
      <c r="F294" s="179" t="s">
        <v>2733</v>
      </c>
      <c r="G294" s="172">
        <v>93.96</v>
      </c>
      <c r="H294" s="172">
        <v>21.029999999999987</v>
      </c>
      <c r="I294" s="172">
        <v>72.930000000000007</v>
      </c>
      <c r="J294" s="178" t="s">
        <v>2734</v>
      </c>
    </row>
    <row r="295" spans="1:10" ht="11.25" thickBot="1" x14ac:dyDescent="0.2">
      <c r="A295" s="169">
        <v>41</v>
      </c>
      <c r="B295" s="192"/>
      <c r="C295" s="169"/>
      <c r="D295" s="169"/>
      <c r="E295" s="169" t="s">
        <v>2735</v>
      </c>
      <c r="F295" s="179" t="s">
        <v>2736</v>
      </c>
      <c r="G295" s="172">
        <v>32.57</v>
      </c>
      <c r="H295" s="172">
        <v>0</v>
      </c>
      <c r="I295" s="172">
        <v>32.57</v>
      </c>
      <c r="J295" s="178" t="s">
        <v>2737</v>
      </c>
    </row>
    <row r="296" spans="1:10" ht="11.25" thickBot="1" x14ac:dyDescent="0.2">
      <c r="A296" s="169">
        <v>42</v>
      </c>
      <c r="B296" s="192"/>
      <c r="C296" s="169"/>
      <c r="D296" s="169"/>
      <c r="E296" s="169" t="s">
        <v>2738</v>
      </c>
      <c r="F296" s="179" t="s">
        <v>2739</v>
      </c>
      <c r="G296" s="172">
        <v>23.58</v>
      </c>
      <c r="H296" s="172">
        <v>0</v>
      </c>
      <c r="I296" s="172">
        <v>23.58</v>
      </c>
      <c r="J296" s="178" t="s">
        <v>2740</v>
      </c>
    </row>
    <row r="297" spans="1:10" ht="11.25" thickBot="1" x14ac:dyDescent="0.2">
      <c r="A297" s="169">
        <v>43</v>
      </c>
      <c r="B297" s="192"/>
      <c r="C297" s="169"/>
      <c r="D297" s="169"/>
      <c r="E297" s="169" t="s">
        <v>2741</v>
      </c>
      <c r="F297" s="179" t="s">
        <v>2742</v>
      </c>
      <c r="G297" s="172">
        <v>24.13</v>
      </c>
      <c r="H297" s="172">
        <v>0</v>
      </c>
      <c r="I297" s="172">
        <v>24.13</v>
      </c>
      <c r="J297" s="178" t="s">
        <v>2743</v>
      </c>
    </row>
    <row r="298" spans="1:10" ht="11.25" thickBot="1" x14ac:dyDescent="0.2">
      <c r="A298" s="380"/>
      <c r="B298" s="381"/>
      <c r="C298" s="381"/>
      <c r="D298" s="381"/>
      <c r="E298" s="381"/>
      <c r="F298" s="382"/>
      <c r="G298" s="168">
        <v>3256.8399999999997</v>
      </c>
      <c r="H298" s="168">
        <v>589.87400000000002</v>
      </c>
      <c r="I298" s="168">
        <v>2666.9660000000003</v>
      </c>
      <c r="J298" s="178"/>
    </row>
    <row r="301" spans="1:10" ht="11.25" thickBot="1" x14ac:dyDescent="0.2">
      <c r="A301" s="160" t="s">
        <v>1720</v>
      </c>
    </row>
    <row r="302" spans="1:10" ht="32.25" thickBot="1" x14ac:dyDescent="0.2">
      <c r="A302" s="303" t="s">
        <v>1397</v>
      </c>
      <c r="B302" s="165" t="s">
        <v>1766</v>
      </c>
      <c r="C302" s="165"/>
      <c r="D302" s="165"/>
      <c r="E302" s="165" t="s">
        <v>4</v>
      </c>
      <c r="F302" s="166" t="s">
        <v>5</v>
      </c>
      <c r="G302" s="167" t="s">
        <v>127</v>
      </c>
      <c r="H302" s="167" t="s">
        <v>128</v>
      </c>
      <c r="I302" s="168" t="s">
        <v>129</v>
      </c>
      <c r="J302" s="167" t="s">
        <v>2491</v>
      </c>
    </row>
    <row r="303" spans="1:10" ht="11.25" thickBot="1" x14ac:dyDescent="0.2">
      <c r="A303" s="169">
        <v>1</v>
      </c>
      <c r="B303" s="192"/>
      <c r="C303" s="169"/>
      <c r="D303" s="169"/>
      <c r="E303" s="169" t="s">
        <v>2744</v>
      </c>
      <c r="F303" s="179" t="s">
        <v>2745</v>
      </c>
      <c r="G303" s="172">
        <v>108.8</v>
      </c>
      <c r="H303" s="172">
        <v>14.469999999999999</v>
      </c>
      <c r="I303" s="172">
        <v>94.33</v>
      </c>
      <c r="J303" s="178" t="s">
        <v>2746</v>
      </c>
    </row>
    <row r="304" spans="1:10" x14ac:dyDescent="0.15">
      <c r="I304" s="162">
        <v>94.33</v>
      </c>
    </row>
    <row r="306" spans="1:10" ht="11.25" thickBot="1" x14ac:dyDescent="0.2">
      <c r="A306" s="160" t="s">
        <v>760</v>
      </c>
    </row>
    <row r="307" spans="1:10" ht="32.25" thickBot="1" x14ac:dyDescent="0.2">
      <c r="A307" s="303" t="s">
        <v>1397</v>
      </c>
      <c r="B307" s="165" t="s">
        <v>1766</v>
      </c>
      <c r="C307" s="165"/>
      <c r="D307" s="165"/>
      <c r="E307" s="165" t="s">
        <v>4</v>
      </c>
      <c r="F307" s="166" t="s">
        <v>5</v>
      </c>
      <c r="G307" s="167" t="s">
        <v>127</v>
      </c>
      <c r="H307" s="167" t="s">
        <v>128</v>
      </c>
      <c r="I307" s="168" t="s">
        <v>129</v>
      </c>
      <c r="J307" s="167" t="s">
        <v>2491</v>
      </c>
    </row>
    <row r="308" spans="1:10" ht="11.25" thickBot="1" x14ac:dyDescent="0.2">
      <c r="A308" s="169">
        <v>1</v>
      </c>
      <c r="B308" s="192"/>
      <c r="C308" s="169"/>
      <c r="D308" s="169"/>
      <c r="E308" s="169" t="s">
        <v>2747</v>
      </c>
      <c r="F308" s="179" t="s">
        <v>2748</v>
      </c>
      <c r="G308" s="172">
        <v>99.66</v>
      </c>
      <c r="H308" s="172">
        <v>8.9399999999999977</v>
      </c>
      <c r="I308" s="172">
        <v>90.72</v>
      </c>
      <c r="J308" s="178" t="s">
        <v>2749</v>
      </c>
    </row>
    <row r="311" spans="1:10" ht="11.25" thickBot="1" x14ac:dyDescent="0.2">
      <c r="A311" s="160" t="s">
        <v>16</v>
      </c>
    </row>
    <row r="312" spans="1:10" ht="32.25" thickBot="1" x14ac:dyDescent="0.2">
      <c r="A312" s="304" t="s">
        <v>1397</v>
      </c>
      <c r="B312" s="185" t="s">
        <v>1766</v>
      </c>
      <c r="C312" s="185"/>
      <c r="D312" s="185"/>
      <c r="E312" s="185" t="s">
        <v>4</v>
      </c>
      <c r="F312" s="196" t="s">
        <v>5</v>
      </c>
      <c r="G312" s="197" t="s">
        <v>127</v>
      </c>
      <c r="H312" s="197" t="s">
        <v>128</v>
      </c>
      <c r="I312" s="198" t="s">
        <v>129</v>
      </c>
      <c r="J312" s="197" t="s">
        <v>2491</v>
      </c>
    </row>
    <row r="313" spans="1:10" ht="11.25" thickBot="1" x14ac:dyDescent="0.2">
      <c r="A313" s="169">
        <v>1</v>
      </c>
      <c r="B313" s="192"/>
      <c r="C313" s="169"/>
      <c r="D313" s="169"/>
      <c r="E313" s="169" t="s">
        <v>2551</v>
      </c>
      <c r="F313" s="179" t="s">
        <v>2616</v>
      </c>
      <c r="G313" s="172">
        <v>78.739999999999995</v>
      </c>
      <c r="H313" s="172">
        <v>12.349999999999994</v>
      </c>
      <c r="I313" s="172">
        <v>66.39</v>
      </c>
      <c r="J313" s="178" t="s">
        <v>2617</v>
      </c>
    </row>
    <row r="314" spans="1:10" ht="11.25" thickBot="1" x14ac:dyDescent="0.2">
      <c r="A314" s="169">
        <v>2</v>
      </c>
      <c r="B314" s="192"/>
      <c r="C314" s="169"/>
      <c r="D314" s="169"/>
      <c r="E314" s="169" t="s">
        <v>2554</v>
      </c>
      <c r="F314" s="179" t="s">
        <v>2619</v>
      </c>
      <c r="G314" s="172">
        <v>239.67</v>
      </c>
      <c r="H314" s="172">
        <v>72.649999999999977</v>
      </c>
      <c r="I314" s="172">
        <v>167.02</v>
      </c>
      <c r="J314" s="178" t="s">
        <v>2620</v>
      </c>
    </row>
    <row r="315" spans="1:10" ht="11.25" thickBot="1" x14ac:dyDescent="0.2">
      <c r="A315" s="169">
        <v>3</v>
      </c>
      <c r="B315" s="192"/>
      <c r="C315" s="169"/>
      <c r="D315" s="169"/>
      <c r="E315" s="169" t="s">
        <v>2557</v>
      </c>
      <c r="F315" s="179" t="s">
        <v>2622</v>
      </c>
      <c r="G315" s="172">
        <v>23.58</v>
      </c>
      <c r="H315" s="172">
        <v>0</v>
      </c>
      <c r="I315" s="172">
        <v>23.58</v>
      </c>
      <c r="J315" s="178" t="s">
        <v>2623</v>
      </c>
    </row>
    <row r="316" spans="1:10" ht="11.25" thickBot="1" x14ac:dyDescent="0.2">
      <c r="A316" s="169">
        <v>4</v>
      </c>
      <c r="B316" s="192"/>
      <c r="C316" s="169"/>
      <c r="D316" s="169"/>
      <c r="E316" s="169" t="s">
        <v>2560</v>
      </c>
      <c r="F316" s="179" t="s">
        <v>2625</v>
      </c>
      <c r="G316" s="172">
        <v>67.72</v>
      </c>
      <c r="H316" s="172">
        <v>44.14</v>
      </c>
      <c r="I316" s="172">
        <v>23.58</v>
      </c>
      <c r="J316" s="178" t="s">
        <v>2626</v>
      </c>
    </row>
    <row r="317" spans="1:10" ht="11.25" thickBot="1" x14ac:dyDescent="0.2">
      <c r="A317" s="169">
        <v>5</v>
      </c>
      <c r="B317" s="192"/>
      <c r="C317" s="169"/>
      <c r="D317" s="169"/>
      <c r="E317" s="169" t="s">
        <v>2563</v>
      </c>
      <c r="F317" s="179" t="s">
        <v>2628</v>
      </c>
      <c r="G317" s="172">
        <v>60.97</v>
      </c>
      <c r="H317" s="172">
        <v>12.049999999999997</v>
      </c>
      <c r="I317" s="172">
        <v>48.92</v>
      </c>
      <c r="J317" s="178" t="s">
        <v>2629</v>
      </c>
    </row>
    <row r="318" spans="1:10" ht="11.25" thickBot="1" x14ac:dyDescent="0.2">
      <c r="A318" s="169">
        <v>6</v>
      </c>
      <c r="B318" s="192"/>
      <c r="C318" s="169"/>
      <c r="D318" s="169"/>
      <c r="E318" s="169" t="s">
        <v>2566</v>
      </c>
      <c r="F318" s="179" t="s">
        <v>2631</v>
      </c>
      <c r="G318" s="172">
        <v>36.18</v>
      </c>
      <c r="H318" s="172">
        <v>0</v>
      </c>
      <c r="I318" s="172">
        <v>36.18</v>
      </c>
      <c r="J318" s="178" t="s">
        <v>2632</v>
      </c>
    </row>
    <row r="319" spans="1:10" ht="11.25" thickBot="1" x14ac:dyDescent="0.2">
      <c r="A319" s="169">
        <v>7</v>
      </c>
      <c r="B319" s="192"/>
      <c r="C319" s="169"/>
      <c r="D319" s="169"/>
      <c r="E319" s="169" t="s">
        <v>2569</v>
      </c>
      <c r="F319" s="179" t="s">
        <v>2634</v>
      </c>
      <c r="G319" s="172">
        <v>44.38</v>
      </c>
      <c r="H319" s="172">
        <v>5.2000000000000028</v>
      </c>
      <c r="I319" s="172">
        <v>39.18</v>
      </c>
      <c r="J319" s="178" t="s">
        <v>2635</v>
      </c>
    </row>
    <row r="320" spans="1:10" ht="11.25" thickBot="1" x14ac:dyDescent="0.2">
      <c r="A320" s="169">
        <v>8</v>
      </c>
      <c r="B320" s="192"/>
      <c r="C320" s="169"/>
      <c r="D320" s="169"/>
      <c r="E320" s="169" t="s">
        <v>2572</v>
      </c>
      <c r="F320" s="179" t="s">
        <v>2637</v>
      </c>
      <c r="G320" s="172">
        <v>98.12</v>
      </c>
      <c r="H320" s="172">
        <v>25.72</v>
      </c>
      <c r="I320" s="172">
        <v>72.400000000000006</v>
      </c>
      <c r="J320" s="178" t="s">
        <v>2638</v>
      </c>
    </row>
    <row r="321" spans="1:10" ht="11.25" thickBot="1" x14ac:dyDescent="0.2">
      <c r="A321" s="169">
        <v>9</v>
      </c>
      <c r="B321" s="192"/>
      <c r="C321" s="169"/>
      <c r="D321" s="169"/>
      <c r="E321" s="169" t="s">
        <v>2544</v>
      </c>
      <c r="F321" s="179" t="s">
        <v>2640</v>
      </c>
      <c r="G321" s="172">
        <v>23.58</v>
      </c>
      <c r="H321" s="172">
        <v>0</v>
      </c>
      <c r="I321" s="172">
        <v>23.58</v>
      </c>
      <c r="J321" s="178" t="s">
        <v>2641</v>
      </c>
    </row>
    <row r="322" spans="1:10" ht="11.25" thickBot="1" x14ac:dyDescent="0.2">
      <c r="A322" s="169">
        <v>10</v>
      </c>
      <c r="B322" s="192"/>
      <c r="C322" s="169"/>
      <c r="D322" s="169"/>
      <c r="E322" s="169" t="s">
        <v>2576</v>
      </c>
      <c r="F322" s="179" t="s">
        <v>2643</v>
      </c>
      <c r="G322" s="172">
        <v>23.58</v>
      </c>
      <c r="H322" s="172">
        <v>0</v>
      </c>
      <c r="I322" s="172">
        <v>23.58</v>
      </c>
      <c r="J322" s="178" t="s">
        <v>2644</v>
      </c>
    </row>
    <row r="323" spans="1:10" ht="11.25" thickBot="1" x14ac:dyDescent="0.2">
      <c r="A323" s="169">
        <v>11</v>
      </c>
      <c r="B323" s="192"/>
      <c r="C323" s="169"/>
      <c r="D323" s="169"/>
      <c r="E323" s="169" t="s">
        <v>2579</v>
      </c>
      <c r="F323" s="179" t="s">
        <v>2646</v>
      </c>
      <c r="G323" s="172">
        <v>323.48</v>
      </c>
      <c r="H323" s="172">
        <v>51.240000000000009</v>
      </c>
      <c r="I323" s="172">
        <v>272.24</v>
      </c>
      <c r="J323" s="178" t="s">
        <v>2647</v>
      </c>
    </row>
    <row r="324" spans="1:10" ht="11.25" thickBot="1" x14ac:dyDescent="0.2">
      <c r="A324" s="169">
        <v>12</v>
      </c>
      <c r="B324" s="192"/>
      <c r="C324" s="169"/>
      <c r="D324" s="169"/>
      <c r="E324" s="169" t="s">
        <v>2582</v>
      </c>
      <c r="F324" s="179" t="s">
        <v>2649</v>
      </c>
      <c r="G324" s="172">
        <v>218.31</v>
      </c>
      <c r="H324" s="172">
        <v>43.640000000000015</v>
      </c>
      <c r="I324" s="172">
        <v>174.67</v>
      </c>
      <c r="J324" s="178" t="s">
        <v>2650</v>
      </c>
    </row>
    <row r="325" spans="1:10" ht="11.25" thickBot="1" x14ac:dyDescent="0.2">
      <c r="A325" s="169">
        <v>13</v>
      </c>
      <c r="B325" s="192"/>
      <c r="C325" s="169"/>
      <c r="D325" s="169"/>
      <c r="E325" s="169" t="s">
        <v>2585</v>
      </c>
      <c r="F325" s="179" t="s">
        <v>2652</v>
      </c>
      <c r="G325" s="172">
        <v>23.58</v>
      </c>
      <c r="H325" s="172">
        <v>0</v>
      </c>
      <c r="I325" s="172">
        <v>23.58</v>
      </c>
      <c r="J325" s="178" t="s">
        <v>2653</v>
      </c>
    </row>
    <row r="326" spans="1:10" ht="11.25" thickBot="1" x14ac:dyDescent="0.2">
      <c r="A326" s="169">
        <v>14</v>
      </c>
      <c r="B326" s="192"/>
      <c r="C326" s="169"/>
      <c r="D326" s="169"/>
      <c r="E326" s="169" t="s">
        <v>2615</v>
      </c>
      <c r="F326" s="179" t="s">
        <v>2655</v>
      </c>
      <c r="G326" s="172">
        <v>279.58999999999997</v>
      </c>
      <c r="H326" s="172">
        <v>23.42999999999995</v>
      </c>
      <c r="I326" s="172">
        <v>256.16000000000003</v>
      </c>
      <c r="J326" s="178" t="s">
        <v>2656</v>
      </c>
    </row>
    <row r="327" spans="1:10" ht="11.25" thickBot="1" x14ac:dyDescent="0.2">
      <c r="A327" s="169">
        <v>15</v>
      </c>
      <c r="B327" s="192"/>
      <c r="C327" s="169"/>
      <c r="D327" s="169"/>
      <c r="E327" s="169" t="s">
        <v>2618</v>
      </c>
      <c r="F327" s="179" t="s">
        <v>2658</v>
      </c>
      <c r="G327" s="172">
        <v>65</v>
      </c>
      <c r="H327" s="172">
        <v>29.46</v>
      </c>
      <c r="I327" s="172">
        <v>35.54</v>
      </c>
      <c r="J327" s="178" t="s">
        <v>2659</v>
      </c>
    </row>
    <row r="328" spans="1:10" ht="11.25" thickBot="1" x14ac:dyDescent="0.2">
      <c r="A328" s="169">
        <v>16</v>
      </c>
      <c r="B328" s="165" t="s">
        <v>2518</v>
      </c>
      <c r="C328" s="178"/>
      <c r="D328" s="178"/>
      <c r="E328" s="178" t="s">
        <v>2548</v>
      </c>
      <c r="F328" s="170" t="s">
        <v>2549</v>
      </c>
      <c r="G328" s="171">
        <v>45.43</v>
      </c>
      <c r="H328" s="171">
        <v>0</v>
      </c>
      <c r="I328" s="172">
        <v>45.43</v>
      </c>
      <c r="J328" s="178" t="s">
        <v>2550</v>
      </c>
    </row>
    <row r="329" spans="1:10" ht="11.25" thickBot="1" x14ac:dyDescent="0.2">
      <c r="A329" s="169">
        <v>17</v>
      </c>
      <c r="B329" s="192"/>
      <c r="C329" s="169"/>
      <c r="D329" s="169"/>
      <c r="E329" s="169" t="s">
        <v>2621</v>
      </c>
      <c r="F329" s="179" t="s">
        <v>2552</v>
      </c>
      <c r="G329" s="172">
        <v>329.07</v>
      </c>
      <c r="H329" s="171">
        <v>78.650000000000006</v>
      </c>
      <c r="I329" s="172">
        <v>250.42</v>
      </c>
      <c r="J329" s="178" t="s">
        <v>2553</v>
      </c>
    </row>
    <row r="330" spans="1:10" ht="11.25" thickBot="1" x14ac:dyDescent="0.2">
      <c r="A330" s="169">
        <v>18</v>
      </c>
      <c r="B330" s="192"/>
      <c r="C330" s="169"/>
      <c r="D330" s="169"/>
      <c r="E330" s="169" t="s">
        <v>2624</v>
      </c>
      <c r="F330" s="179" t="s">
        <v>2555</v>
      </c>
      <c r="G330" s="172">
        <v>23.58</v>
      </c>
      <c r="H330" s="171">
        <v>0</v>
      </c>
      <c r="I330" s="172">
        <v>23.58</v>
      </c>
      <c r="J330" s="178" t="s">
        <v>2556</v>
      </c>
    </row>
    <row r="331" spans="1:10" ht="11.25" thickBot="1" x14ac:dyDescent="0.2">
      <c r="A331" s="169">
        <v>19</v>
      </c>
      <c r="B331" s="192"/>
      <c r="C331" s="169"/>
      <c r="D331" s="169"/>
      <c r="E331" s="169" t="s">
        <v>2627</v>
      </c>
      <c r="F331" s="179" t="s">
        <v>2661</v>
      </c>
      <c r="G331" s="172">
        <v>65.540000000000006</v>
      </c>
      <c r="H331" s="172">
        <v>9.3200000000000074</v>
      </c>
      <c r="I331" s="172">
        <v>56.22</v>
      </c>
      <c r="J331" s="178" t="s">
        <v>2662</v>
      </c>
    </row>
    <row r="332" spans="1:10" ht="11.25" thickBot="1" x14ac:dyDescent="0.2">
      <c r="A332" s="169">
        <v>20</v>
      </c>
      <c r="B332" s="192"/>
      <c r="C332" s="169"/>
      <c r="D332" s="169"/>
      <c r="E332" s="169" t="s">
        <v>2630</v>
      </c>
      <c r="F332" s="179" t="s">
        <v>2664</v>
      </c>
      <c r="G332" s="172">
        <v>71.09</v>
      </c>
      <c r="H332" s="172">
        <v>25.720000000000006</v>
      </c>
      <c r="I332" s="172">
        <v>45.37</v>
      </c>
      <c r="J332" s="178" t="s">
        <v>2665</v>
      </c>
    </row>
    <row r="333" spans="1:10" ht="11.25" thickBot="1" x14ac:dyDescent="0.2">
      <c r="A333" s="169">
        <v>21</v>
      </c>
      <c r="B333" s="192"/>
      <c r="C333" s="169"/>
      <c r="D333" s="169"/>
      <c r="E333" s="169" t="s">
        <v>2633</v>
      </c>
      <c r="F333" s="179" t="s">
        <v>2667</v>
      </c>
      <c r="G333" s="172">
        <v>45.74</v>
      </c>
      <c r="H333" s="172">
        <v>5.2000000000000028</v>
      </c>
      <c r="I333" s="172">
        <v>40.54</v>
      </c>
      <c r="J333" s="178" t="s">
        <v>2668</v>
      </c>
    </row>
    <row r="334" spans="1:10" ht="11.25" thickBot="1" x14ac:dyDescent="0.2">
      <c r="A334" s="169">
        <v>22</v>
      </c>
      <c r="B334" s="192"/>
      <c r="C334" s="169"/>
      <c r="D334" s="169"/>
      <c r="E334" s="169" t="s">
        <v>2636</v>
      </c>
      <c r="F334" s="179" t="s">
        <v>2670</v>
      </c>
      <c r="G334" s="172">
        <v>23.9</v>
      </c>
      <c r="H334" s="172">
        <v>0</v>
      </c>
      <c r="I334" s="172">
        <v>23.9</v>
      </c>
      <c r="J334" s="178" t="s">
        <v>2671</v>
      </c>
    </row>
    <row r="335" spans="1:10" ht="11.25" thickBot="1" x14ac:dyDescent="0.2">
      <c r="A335" s="169">
        <v>23</v>
      </c>
      <c r="B335" s="192"/>
      <c r="C335" s="169"/>
      <c r="D335" s="169"/>
      <c r="E335" s="169" t="s">
        <v>2639</v>
      </c>
      <c r="F335" s="179" t="s">
        <v>2673</v>
      </c>
      <c r="G335" s="172">
        <v>86.57</v>
      </c>
      <c r="H335" s="172">
        <v>52.819999999999993</v>
      </c>
      <c r="I335" s="172">
        <v>33.75</v>
      </c>
      <c r="J335" s="178" t="s">
        <v>2674</v>
      </c>
    </row>
    <row r="336" spans="1:10" ht="11.25" thickBot="1" x14ac:dyDescent="0.2">
      <c r="A336" s="169">
        <v>24</v>
      </c>
      <c r="B336" s="192"/>
      <c r="C336" s="169"/>
      <c r="D336" s="169"/>
      <c r="E336" s="169" t="s">
        <v>2642</v>
      </c>
      <c r="F336" s="179" t="s">
        <v>2676</v>
      </c>
      <c r="G336" s="172">
        <v>33.29</v>
      </c>
      <c r="H336" s="172">
        <v>0</v>
      </c>
      <c r="I336" s="172">
        <v>33.29</v>
      </c>
      <c r="J336" s="178" t="s">
        <v>2677</v>
      </c>
    </row>
    <row r="337" spans="1:10" ht="11.25" thickBot="1" x14ac:dyDescent="0.2">
      <c r="A337" s="169">
        <v>25</v>
      </c>
      <c r="B337" s="192"/>
      <c r="C337" s="169"/>
      <c r="D337" s="169"/>
      <c r="E337" s="169" t="s">
        <v>2645</v>
      </c>
      <c r="F337" s="179" t="s">
        <v>2679</v>
      </c>
      <c r="G337" s="172">
        <v>40.24</v>
      </c>
      <c r="H337" s="172">
        <v>0</v>
      </c>
      <c r="I337" s="172">
        <v>40.24</v>
      </c>
      <c r="J337" s="178" t="s">
        <v>2680</v>
      </c>
    </row>
    <row r="338" spans="1:10" ht="11.25" thickBot="1" x14ac:dyDescent="0.2">
      <c r="A338" s="169">
        <v>26</v>
      </c>
      <c r="B338" s="192"/>
      <c r="C338" s="169"/>
      <c r="D338" s="169"/>
      <c r="E338" s="169" t="s">
        <v>2648</v>
      </c>
      <c r="F338" s="179" t="s">
        <v>2558</v>
      </c>
      <c r="G338" s="172">
        <v>698.9</v>
      </c>
      <c r="H338" s="171">
        <v>123.53999999999996</v>
      </c>
      <c r="I338" s="172">
        <v>575.36</v>
      </c>
      <c r="J338" s="178" t="s">
        <v>2559</v>
      </c>
    </row>
    <row r="339" spans="1:10" ht="11.25" thickBot="1" x14ac:dyDescent="0.2">
      <c r="A339" s="169">
        <v>27</v>
      </c>
      <c r="B339" s="192"/>
      <c r="C339" s="169"/>
      <c r="D339" s="169"/>
      <c r="E339" s="169" t="s">
        <v>2651</v>
      </c>
      <c r="F339" s="179" t="s">
        <v>2682</v>
      </c>
      <c r="G339" s="172">
        <v>125.72</v>
      </c>
      <c r="H339" s="172">
        <v>12.620000000000005</v>
      </c>
      <c r="I339" s="172">
        <v>113.1</v>
      </c>
      <c r="J339" s="178" t="s">
        <v>2683</v>
      </c>
    </row>
    <row r="340" spans="1:10" ht="11.25" thickBot="1" x14ac:dyDescent="0.2">
      <c r="A340" s="169">
        <v>28</v>
      </c>
      <c r="B340" s="192"/>
      <c r="C340" s="169"/>
      <c r="D340" s="169"/>
      <c r="E340" s="169" t="s">
        <v>2654</v>
      </c>
      <c r="F340" s="179" t="s">
        <v>2685</v>
      </c>
      <c r="G340" s="172">
        <v>49.3</v>
      </c>
      <c r="H340" s="172">
        <v>25.72</v>
      </c>
      <c r="I340" s="172">
        <v>23.58</v>
      </c>
      <c r="J340" s="178" t="s">
        <v>2686</v>
      </c>
    </row>
    <row r="341" spans="1:10" ht="11.25" thickBot="1" x14ac:dyDescent="0.2">
      <c r="A341" s="169">
        <v>29</v>
      </c>
      <c r="B341" s="192"/>
      <c r="C341" s="169"/>
      <c r="D341" s="169"/>
      <c r="E341" s="169" t="s">
        <v>2657</v>
      </c>
      <c r="F341" s="179" t="s">
        <v>2688</v>
      </c>
      <c r="G341" s="172">
        <v>28.65</v>
      </c>
      <c r="H341" s="172">
        <v>0</v>
      </c>
      <c r="I341" s="172">
        <v>28.65</v>
      </c>
      <c r="J341" s="178" t="s">
        <v>2689</v>
      </c>
    </row>
    <row r="342" spans="1:10" ht="11.25" thickBot="1" x14ac:dyDescent="0.2">
      <c r="A342" s="169">
        <v>30</v>
      </c>
      <c r="B342" s="192"/>
      <c r="C342" s="169"/>
      <c r="D342" s="169"/>
      <c r="E342" s="169" t="s">
        <v>2660</v>
      </c>
      <c r="F342" s="179" t="s">
        <v>2561</v>
      </c>
      <c r="G342" s="172">
        <v>23.58</v>
      </c>
      <c r="H342" s="171">
        <v>0</v>
      </c>
      <c r="I342" s="172">
        <v>23.58</v>
      </c>
      <c r="J342" s="178" t="s">
        <v>2562</v>
      </c>
    </row>
    <row r="343" spans="1:10" ht="11.25" thickBot="1" x14ac:dyDescent="0.2">
      <c r="A343" s="169">
        <v>31</v>
      </c>
      <c r="B343" s="192"/>
      <c r="C343" s="169"/>
      <c r="D343" s="169"/>
      <c r="E343" s="169" t="s">
        <v>2663</v>
      </c>
      <c r="F343" s="179" t="s">
        <v>2691</v>
      </c>
      <c r="G343" s="172">
        <v>41.08</v>
      </c>
      <c r="H343" s="172">
        <v>0</v>
      </c>
      <c r="I343" s="172">
        <v>41.08</v>
      </c>
      <c r="J343" s="178" t="s">
        <v>2692</v>
      </c>
    </row>
    <row r="344" spans="1:10" ht="11.25" thickBot="1" x14ac:dyDescent="0.2">
      <c r="A344" s="169">
        <v>32</v>
      </c>
      <c r="B344" s="192"/>
      <c r="C344" s="169"/>
      <c r="D344" s="169"/>
      <c r="E344" s="169" t="s">
        <v>2666</v>
      </c>
      <c r="F344" s="179" t="s">
        <v>2694</v>
      </c>
      <c r="G344" s="172">
        <v>23.58</v>
      </c>
      <c r="H344" s="172">
        <v>0</v>
      </c>
      <c r="I344" s="172">
        <v>23.58</v>
      </c>
      <c r="J344" s="178" t="s">
        <v>2695</v>
      </c>
    </row>
    <row r="345" spans="1:10" ht="11.25" thickBot="1" x14ac:dyDescent="0.2">
      <c r="A345" s="169">
        <v>33</v>
      </c>
      <c r="B345" s="192"/>
      <c r="C345" s="169"/>
      <c r="D345" s="169"/>
      <c r="E345" s="169" t="s">
        <v>2669</v>
      </c>
      <c r="F345" s="179" t="s">
        <v>2697</v>
      </c>
      <c r="G345" s="172">
        <v>70.12</v>
      </c>
      <c r="H345" s="172">
        <v>11.640000000000008</v>
      </c>
      <c r="I345" s="172">
        <v>58.48</v>
      </c>
      <c r="J345" s="178" t="s">
        <v>2698</v>
      </c>
    </row>
    <row r="346" spans="1:10" ht="11.25" thickBot="1" x14ac:dyDescent="0.2">
      <c r="A346" s="169">
        <v>34</v>
      </c>
      <c r="B346" s="192"/>
      <c r="C346" s="169"/>
      <c r="D346" s="169"/>
      <c r="E346" s="169" t="s">
        <v>2672</v>
      </c>
      <c r="F346" s="179" t="s">
        <v>2700</v>
      </c>
      <c r="G346" s="172">
        <v>108.4</v>
      </c>
      <c r="H346" s="172">
        <v>40.510000000000005</v>
      </c>
      <c r="I346" s="172">
        <v>67.89</v>
      </c>
      <c r="J346" s="178" t="s">
        <v>2701</v>
      </c>
    </row>
    <row r="347" spans="1:10" ht="11.25" thickBot="1" x14ac:dyDescent="0.2">
      <c r="A347" s="169">
        <v>35</v>
      </c>
      <c r="B347" s="192"/>
      <c r="C347" s="169"/>
      <c r="D347" s="169"/>
      <c r="E347" s="169" t="s">
        <v>2675</v>
      </c>
      <c r="F347" s="179" t="s">
        <v>2564</v>
      </c>
      <c r="G347" s="172">
        <v>53.96</v>
      </c>
      <c r="H347" s="171">
        <v>0</v>
      </c>
      <c r="I347" s="172">
        <v>53.96</v>
      </c>
      <c r="J347" s="178" t="s">
        <v>2565</v>
      </c>
    </row>
    <row r="348" spans="1:10" ht="11.25" thickBot="1" x14ac:dyDescent="0.2">
      <c r="A348" s="169">
        <v>36</v>
      </c>
      <c r="B348" s="192"/>
      <c r="C348" s="169"/>
      <c r="D348" s="169"/>
      <c r="E348" s="169" t="s">
        <v>2678</v>
      </c>
      <c r="F348" s="179" t="s">
        <v>2567</v>
      </c>
      <c r="G348" s="172">
        <v>1019.54</v>
      </c>
      <c r="H348" s="171">
        <v>203.41999999999996</v>
      </c>
      <c r="I348" s="172">
        <v>816.12</v>
      </c>
      <c r="J348" s="178" t="s">
        <v>2568</v>
      </c>
    </row>
    <row r="349" spans="1:10" ht="11.25" thickBot="1" x14ac:dyDescent="0.2">
      <c r="A349" s="169">
        <v>37</v>
      </c>
      <c r="B349" s="192"/>
      <c r="C349" s="169"/>
      <c r="D349" s="169"/>
      <c r="E349" s="169" t="s">
        <v>2681</v>
      </c>
      <c r="F349" s="179" t="s">
        <v>2703</v>
      </c>
      <c r="G349" s="172">
        <v>70.099999999999994</v>
      </c>
      <c r="H349" s="172">
        <v>25.719999999999992</v>
      </c>
      <c r="I349" s="172">
        <v>44.38</v>
      </c>
      <c r="J349" s="178" t="s">
        <v>2704</v>
      </c>
    </row>
    <row r="350" spans="1:10" ht="11.25" thickBot="1" x14ac:dyDescent="0.2">
      <c r="A350" s="169">
        <v>38</v>
      </c>
      <c r="B350" s="192"/>
      <c r="C350" s="169"/>
      <c r="D350" s="169"/>
      <c r="E350" s="169" t="s">
        <v>2684</v>
      </c>
      <c r="F350" s="179" t="s">
        <v>2706</v>
      </c>
      <c r="G350" s="172">
        <v>38.43</v>
      </c>
      <c r="H350" s="172">
        <v>0</v>
      </c>
      <c r="I350" s="172">
        <v>38.43</v>
      </c>
      <c r="J350" s="178" t="s">
        <v>2707</v>
      </c>
    </row>
    <row r="351" spans="1:10" ht="11.25" thickBot="1" x14ac:dyDescent="0.2">
      <c r="A351" s="169">
        <v>39</v>
      </c>
      <c r="B351" s="192"/>
      <c r="C351" s="169"/>
      <c r="D351" s="169"/>
      <c r="E351" s="169" t="s">
        <v>2687</v>
      </c>
      <c r="F351" s="179" t="s">
        <v>2709</v>
      </c>
      <c r="G351" s="172">
        <v>41.88</v>
      </c>
      <c r="H351" s="172">
        <v>3.740000000000002</v>
      </c>
      <c r="I351" s="172">
        <v>38.14</v>
      </c>
      <c r="J351" s="178" t="s">
        <v>2710</v>
      </c>
    </row>
    <row r="352" spans="1:10" ht="11.25" thickBot="1" x14ac:dyDescent="0.2">
      <c r="A352" s="169">
        <v>40</v>
      </c>
      <c r="B352" s="192"/>
      <c r="C352" s="169"/>
      <c r="D352" s="169"/>
      <c r="E352" s="169" t="s">
        <v>2690</v>
      </c>
      <c r="F352" s="179" t="s">
        <v>2712</v>
      </c>
      <c r="G352" s="172">
        <v>69.56</v>
      </c>
      <c r="H352" s="172">
        <v>5.1940000000000026</v>
      </c>
      <c r="I352" s="172">
        <v>64.366</v>
      </c>
      <c r="J352" s="178" t="s">
        <v>2713</v>
      </c>
    </row>
    <row r="353" spans="1:10" ht="11.25" thickBot="1" x14ac:dyDescent="0.2">
      <c r="A353" s="169">
        <v>41</v>
      </c>
      <c r="B353" s="192"/>
      <c r="C353" s="169"/>
      <c r="D353" s="169"/>
      <c r="E353" s="169" t="s">
        <v>2693</v>
      </c>
      <c r="F353" s="179" t="s">
        <v>2715</v>
      </c>
      <c r="G353" s="172">
        <v>23.58</v>
      </c>
      <c r="H353" s="172">
        <v>0</v>
      </c>
      <c r="I353" s="172">
        <v>23.58</v>
      </c>
      <c r="J353" s="178" t="s">
        <v>2716</v>
      </c>
    </row>
    <row r="354" spans="1:10" ht="11.25" thickBot="1" x14ac:dyDescent="0.2">
      <c r="A354" s="169">
        <v>42</v>
      </c>
      <c r="B354" s="192"/>
      <c r="C354" s="169"/>
      <c r="D354" s="169"/>
      <c r="E354" s="169" t="s">
        <v>2696</v>
      </c>
      <c r="F354" s="179" t="s">
        <v>2570</v>
      </c>
      <c r="G354" s="172">
        <v>51.91</v>
      </c>
      <c r="H354" s="171">
        <v>7.2099999999999937</v>
      </c>
      <c r="I354" s="172">
        <v>44.7</v>
      </c>
      <c r="J354" s="178" t="s">
        <v>2571</v>
      </c>
    </row>
    <row r="355" spans="1:10" ht="11.25" thickBot="1" x14ac:dyDescent="0.2">
      <c r="A355" s="169">
        <v>43</v>
      </c>
      <c r="B355" s="192"/>
      <c r="C355" s="169"/>
      <c r="D355" s="169"/>
      <c r="E355" s="169" t="s">
        <v>2699</v>
      </c>
      <c r="F355" s="179" t="s">
        <v>2718</v>
      </c>
      <c r="G355" s="172">
        <v>65.66</v>
      </c>
      <c r="H355" s="172">
        <v>25.72</v>
      </c>
      <c r="I355" s="172">
        <v>39.94</v>
      </c>
      <c r="J355" s="178" t="s">
        <v>2719</v>
      </c>
    </row>
    <row r="356" spans="1:10" ht="11.25" thickBot="1" x14ac:dyDescent="0.2">
      <c r="A356" s="169">
        <v>44</v>
      </c>
      <c r="B356" s="192"/>
      <c r="C356" s="169"/>
      <c r="D356" s="169"/>
      <c r="E356" s="169" t="s">
        <v>2702</v>
      </c>
      <c r="F356" s="179" t="s">
        <v>2721</v>
      </c>
      <c r="G356" s="172">
        <v>33.42</v>
      </c>
      <c r="H356" s="172">
        <v>0</v>
      </c>
      <c r="I356" s="172">
        <v>33.42</v>
      </c>
      <c r="J356" s="178" t="s">
        <v>2722</v>
      </c>
    </row>
    <row r="357" spans="1:10" ht="11.25" thickBot="1" x14ac:dyDescent="0.2">
      <c r="A357" s="169">
        <v>45</v>
      </c>
      <c r="B357" s="192"/>
      <c r="C357" s="169"/>
      <c r="D357" s="169"/>
      <c r="E357" s="169" t="s">
        <v>2705</v>
      </c>
      <c r="F357" s="179" t="s">
        <v>2724</v>
      </c>
      <c r="G357" s="172">
        <v>45.58</v>
      </c>
      <c r="H357" s="172">
        <v>3.7299999999999969</v>
      </c>
      <c r="I357" s="172">
        <v>41.85</v>
      </c>
      <c r="J357" s="178" t="s">
        <v>2725</v>
      </c>
    </row>
    <row r="358" spans="1:10" ht="11.25" thickBot="1" x14ac:dyDescent="0.2">
      <c r="A358" s="169">
        <v>46</v>
      </c>
      <c r="B358" s="192"/>
      <c r="C358" s="169"/>
      <c r="D358" s="169"/>
      <c r="E358" s="169" t="s">
        <v>2708</v>
      </c>
      <c r="F358" s="179" t="s">
        <v>2727</v>
      </c>
      <c r="G358" s="172">
        <v>251.11</v>
      </c>
      <c r="H358" s="172">
        <v>1.3100000000000023</v>
      </c>
      <c r="I358" s="172">
        <v>249.8</v>
      </c>
      <c r="J358" s="178" t="s">
        <v>2728</v>
      </c>
    </row>
    <row r="359" spans="1:10" ht="11.25" thickBot="1" x14ac:dyDescent="0.2">
      <c r="A359" s="169">
        <v>47</v>
      </c>
      <c r="B359" s="192"/>
      <c r="C359" s="169"/>
      <c r="D359" s="169"/>
      <c r="E359" s="169" t="s">
        <v>2711</v>
      </c>
      <c r="F359" s="179" t="s">
        <v>2730</v>
      </c>
      <c r="G359" s="172">
        <v>23.58</v>
      </c>
      <c r="H359" s="172">
        <v>0</v>
      </c>
      <c r="I359" s="172">
        <v>23.58</v>
      </c>
      <c r="J359" s="178" t="s">
        <v>2731</v>
      </c>
    </row>
    <row r="360" spans="1:10" ht="11.25" thickBot="1" x14ac:dyDescent="0.2">
      <c r="A360" s="169">
        <v>48</v>
      </c>
      <c r="B360" s="192"/>
      <c r="C360" s="169"/>
      <c r="D360" s="169"/>
      <c r="E360" s="169" t="s">
        <v>2714</v>
      </c>
      <c r="F360" s="179" t="s">
        <v>2733</v>
      </c>
      <c r="G360" s="172">
        <v>93.96</v>
      </c>
      <c r="H360" s="172">
        <v>21.029999999999987</v>
      </c>
      <c r="I360" s="172">
        <v>72.930000000000007</v>
      </c>
      <c r="J360" s="178" t="s">
        <v>2734</v>
      </c>
    </row>
    <row r="361" spans="1:10" ht="11.25" thickBot="1" x14ac:dyDescent="0.2">
      <c r="A361" s="169">
        <v>49</v>
      </c>
      <c r="B361" s="192"/>
      <c r="C361" s="169"/>
      <c r="D361" s="169"/>
      <c r="E361" s="169" t="s">
        <v>2717</v>
      </c>
      <c r="F361" s="179" t="s">
        <v>2573</v>
      </c>
      <c r="G361" s="172">
        <v>252.7</v>
      </c>
      <c r="H361" s="171">
        <v>13.439999999999998</v>
      </c>
      <c r="I361" s="172">
        <v>239.26</v>
      </c>
      <c r="J361" s="178" t="s">
        <v>2574</v>
      </c>
    </row>
    <row r="362" spans="1:10" ht="11.25" thickBot="1" x14ac:dyDescent="0.2">
      <c r="A362" s="169">
        <v>50</v>
      </c>
      <c r="B362" s="192"/>
      <c r="C362" s="169"/>
      <c r="D362" s="169"/>
      <c r="E362" s="169" t="s">
        <v>2720</v>
      </c>
      <c r="F362" s="179" t="s">
        <v>2736</v>
      </c>
      <c r="G362" s="172">
        <v>32.57</v>
      </c>
      <c r="H362" s="172">
        <v>0</v>
      </c>
      <c r="I362" s="172">
        <v>32.57</v>
      </c>
      <c r="J362" s="178" t="s">
        <v>2737</v>
      </c>
    </row>
    <row r="363" spans="1:10" ht="11.25" thickBot="1" x14ac:dyDescent="0.2">
      <c r="A363" s="169">
        <v>51</v>
      </c>
      <c r="B363" s="192"/>
      <c r="C363" s="169"/>
      <c r="D363" s="169"/>
      <c r="E363" s="169" t="s">
        <v>2723</v>
      </c>
      <c r="F363" s="179" t="s">
        <v>2545</v>
      </c>
      <c r="G363" s="172">
        <v>46.84</v>
      </c>
      <c r="H363" s="171">
        <v>7.0500000000000043</v>
      </c>
      <c r="I363" s="172">
        <v>39.79</v>
      </c>
      <c r="J363" s="178" t="s">
        <v>2575</v>
      </c>
    </row>
    <row r="364" spans="1:10" ht="11.25" thickBot="1" x14ac:dyDescent="0.2">
      <c r="A364" s="169">
        <v>52</v>
      </c>
      <c r="B364" s="192"/>
      <c r="C364" s="169"/>
      <c r="D364" s="169"/>
      <c r="E364" s="169" t="s">
        <v>2726</v>
      </c>
      <c r="F364" s="179" t="s">
        <v>2739</v>
      </c>
      <c r="G364" s="172">
        <v>23.58</v>
      </c>
      <c r="H364" s="172">
        <v>0</v>
      </c>
      <c r="I364" s="172">
        <v>23.58</v>
      </c>
      <c r="J364" s="178" t="s">
        <v>2740</v>
      </c>
    </row>
    <row r="365" spans="1:10" ht="11.25" thickBot="1" x14ac:dyDescent="0.2">
      <c r="A365" s="169">
        <v>53</v>
      </c>
      <c r="B365" s="192"/>
      <c r="C365" s="169"/>
      <c r="D365" s="169"/>
      <c r="E365" s="169" t="s">
        <v>2729</v>
      </c>
      <c r="F365" s="179" t="s">
        <v>2577</v>
      </c>
      <c r="G365" s="172">
        <v>7521.38</v>
      </c>
      <c r="H365" s="171">
        <v>5156.3999999999996</v>
      </c>
      <c r="I365" s="172">
        <v>2364.98</v>
      </c>
      <c r="J365" s="178" t="s">
        <v>2578</v>
      </c>
    </row>
    <row r="366" spans="1:10" ht="11.25" thickBot="1" x14ac:dyDescent="0.2">
      <c r="A366" s="169">
        <v>54</v>
      </c>
      <c r="B366" s="192"/>
      <c r="C366" s="169"/>
      <c r="D366" s="169"/>
      <c r="E366" s="169" t="s">
        <v>2732</v>
      </c>
      <c r="F366" s="179" t="s">
        <v>2580</v>
      </c>
      <c r="G366" s="172">
        <v>2798.52</v>
      </c>
      <c r="H366" s="171">
        <v>293.11000000000013</v>
      </c>
      <c r="I366" s="172">
        <v>2505.41</v>
      </c>
      <c r="J366" s="178" t="s">
        <v>2581</v>
      </c>
    </row>
    <row r="367" spans="1:10" ht="11.25" thickBot="1" x14ac:dyDescent="0.2">
      <c r="A367" s="169">
        <v>55</v>
      </c>
      <c r="B367" s="192"/>
      <c r="C367" s="169"/>
      <c r="D367" s="169"/>
      <c r="E367" s="169" t="s">
        <v>2735</v>
      </c>
      <c r="F367" s="179" t="s">
        <v>2742</v>
      </c>
      <c r="G367" s="172">
        <v>24.13</v>
      </c>
      <c r="H367" s="172">
        <v>0</v>
      </c>
      <c r="I367" s="172">
        <v>24.13</v>
      </c>
      <c r="J367" s="178" t="s">
        <v>2743</v>
      </c>
    </row>
    <row r="368" spans="1:10" ht="11.25" thickBot="1" x14ac:dyDescent="0.2">
      <c r="A368" s="169">
        <v>56</v>
      </c>
      <c r="B368" s="192"/>
      <c r="C368" s="169"/>
      <c r="D368" s="169"/>
      <c r="E368" s="169" t="s">
        <v>2738</v>
      </c>
      <c r="F368" s="179" t="s">
        <v>2586</v>
      </c>
      <c r="G368" s="172">
        <v>802.29</v>
      </c>
      <c r="H368" s="171">
        <v>139.88</v>
      </c>
      <c r="I368" s="172">
        <v>662.41</v>
      </c>
      <c r="J368" s="178" t="s">
        <v>2587</v>
      </c>
    </row>
    <row r="369" spans="1:10" ht="11.25" thickBot="1" x14ac:dyDescent="0.2">
      <c r="A369" s="169">
        <v>57</v>
      </c>
      <c r="B369" s="192"/>
      <c r="C369" s="169"/>
      <c r="D369" s="169"/>
      <c r="E369" s="169" t="s">
        <v>2741</v>
      </c>
      <c r="F369" s="179" t="s">
        <v>2583</v>
      </c>
      <c r="G369" s="172">
        <v>23.58</v>
      </c>
      <c r="H369" s="171">
        <v>0</v>
      </c>
      <c r="I369" s="172">
        <v>23.58</v>
      </c>
      <c r="J369" s="178" t="s">
        <v>2584</v>
      </c>
    </row>
    <row r="370" spans="1:10" x14ac:dyDescent="0.15">
      <c r="G370" s="162">
        <v>16948.120000000003</v>
      </c>
      <c r="H370" s="162">
        <v>6612.5739999999996</v>
      </c>
      <c r="I370" s="162">
        <v>10335.545999999998</v>
      </c>
    </row>
    <row r="374" spans="1:10" ht="11.25" thickBot="1" x14ac:dyDescent="0.2">
      <c r="A374" s="160" t="s">
        <v>760</v>
      </c>
    </row>
    <row r="375" spans="1:10" ht="32.25" thickBot="1" x14ac:dyDescent="0.2">
      <c r="A375" s="303" t="s">
        <v>1397</v>
      </c>
      <c r="B375" s="165" t="s">
        <v>1766</v>
      </c>
      <c r="C375" s="165"/>
      <c r="D375" s="165"/>
      <c r="E375" s="165" t="s">
        <v>4</v>
      </c>
      <c r="F375" s="166" t="s">
        <v>5</v>
      </c>
      <c r="G375" s="167" t="s">
        <v>127</v>
      </c>
      <c r="H375" s="167" t="s">
        <v>128</v>
      </c>
      <c r="I375" s="168" t="s">
        <v>129</v>
      </c>
      <c r="J375" s="167" t="s">
        <v>2491</v>
      </c>
    </row>
    <row r="376" spans="1:10" ht="11.25" thickBot="1" x14ac:dyDescent="0.2">
      <c r="A376" s="169">
        <v>1</v>
      </c>
      <c r="B376" s="192"/>
      <c r="C376" s="169"/>
      <c r="D376" s="169"/>
      <c r="E376" s="169" t="s">
        <v>2747</v>
      </c>
      <c r="F376" s="179" t="s">
        <v>2748</v>
      </c>
      <c r="G376" s="172">
        <v>99.66</v>
      </c>
      <c r="H376" s="172">
        <v>8.9399999999999977</v>
      </c>
      <c r="I376" s="172">
        <v>90.72</v>
      </c>
      <c r="J376" s="178" t="s">
        <v>2749</v>
      </c>
    </row>
    <row r="377" spans="1:10" ht="11.25" thickBot="1" x14ac:dyDescent="0.2">
      <c r="A377" s="169">
        <v>2</v>
      </c>
      <c r="B377" s="165" t="s">
        <v>2518</v>
      </c>
      <c r="C377" s="178"/>
      <c r="D377" s="178"/>
      <c r="E377" s="178" t="s">
        <v>2600</v>
      </c>
      <c r="F377" s="170" t="s">
        <v>2601</v>
      </c>
      <c r="G377" s="171">
        <v>962.42</v>
      </c>
      <c r="H377" s="171">
        <v>219.01999999999998</v>
      </c>
      <c r="I377" s="172">
        <v>743.4</v>
      </c>
      <c r="J377" s="178" t="s">
        <v>2602</v>
      </c>
    </row>
    <row r="378" spans="1:10" x14ac:dyDescent="0.15">
      <c r="G378" s="162">
        <v>1062.08</v>
      </c>
      <c r="H378" s="162">
        <v>227.95999999999998</v>
      </c>
      <c r="I378" s="162">
        <v>834.12</v>
      </c>
    </row>
    <row r="381" spans="1:10" ht="11.25" thickBot="1" x14ac:dyDescent="0.2">
      <c r="A381" s="160" t="s">
        <v>16</v>
      </c>
    </row>
    <row r="382" spans="1:10" ht="32.25" thickBot="1" x14ac:dyDescent="0.2">
      <c r="A382" s="304" t="s">
        <v>1397</v>
      </c>
      <c r="B382" s="185" t="s">
        <v>1766</v>
      </c>
      <c r="C382" s="185"/>
      <c r="D382" s="185"/>
      <c r="E382" s="185" t="s">
        <v>4</v>
      </c>
      <c r="F382" s="196" t="s">
        <v>5</v>
      </c>
      <c r="G382" s="197" t="s">
        <v>127</v>
      </c>
      <c r="H382" s="197" t="s">
        <v>128</v>
      </c>
      <c r="I382" s="198" t="s">
        <v>129</v>
      </c>
      <c r="J382" s="197" t="s">
        <v>2491</v>
      </c>
    </row>
    <row r="383" spans="1:10" ht="11.25" thickBot="1" x14ac:dyDescent="0.2">
      <c r="A383" s="169">
        <v>1</v>
      </c>
      <c r="B383" s="192"/>
      <c r="C383" s="169"/>
      <c r="D383" s="169"/>
      <c r="E383" s="169" t="s">
        <v>2750</v>
      </c>
      <c r="F383" s="179" t="s">
        <v>2751</v>
      </c>
      <c r="G383" s="172">
        <v>1315.07</v>
      </c>
      <c r="H383" s="172">
        <v>520.52</v>
      </c>
      <c r="I383" s="172">
        <v>794.55</v>
      </c>
      <c r="J383" s="178" t="s">
        <v>2752</v>
      </c>
    </row>
    <row r="384" spans="1:10" ht="11.25" thickBot="1" x14ac:dyDescent="0.2">
      <c r="A384" s="169">
        <v>2</v>
      </c>
      <c r="B384" s="192"/>
      <c r="C384" s="169"/>
      <c r="D384" s="169"/>
      <c r="E384" s="169" t="s">
        <v>2753</v>
      </c>
      <c r="F384" s="179" t="s">
        <v>2754</v>
      </c>
      <c r="G384" s="172">
        <v>68.459999999999994</v>
      </c>
      <c r="H384" s="172">
        <v>8.9399999999999906</v>
      </c>
      <c r="I384" s="172">
        <v>59.52</v>
      </c>
      <c r="J384" s="178" t="s">
        <v>2755</v>
      </c>
    </row>
    <row r="385" spans="1:10" ht="11.25" thickBot="1" x14ac:dyDescent="0.2">
      <c r="A385" s="169">
        <v>3</v>
      </c>
      <c r="B385" s="192"/>
      <c r="C385" s="169"/>
      <c r="D385" s="169"/>
      <c r="E385" s="169" t="s">
        <v>2756</v>
      </c>
      <c r="F385" s="179" t="s">
        <v>2757</v>
      </c>
      <c r="G385" s="172">
        <v>178.66</v>
      </c>
      <c r="H385" s="172">
        <v>14.22999999999999</v>
      </c>
      <c r="I385" s="172">
        <v>164.43</v>
      </c>
      <c r="J385" s="178" t="s">
        <v>2758</v>
      </c>
    </row>
    <row r="386" spans="1:10" ht="11.25" thickBot="1" x14ac:dyDescent="0.2">
      <c r="A386" s="169">
        <v>4</v>
      </c>
      <c r="B386" s="192"/>
      <c r="C386" s="169"/>
      <c r="D386" s="169"/>
      <c r="E386" s="169" t="s">
        <v>2759</v>
      </c>
      <c r="F386" s="179" t="s">
        <v>2760</v>
      </c>
      <c r="G386" s="172">
        <v>117</v>
      </c>
      <c r="H386" s="172">
        <v>46.05</v>
      </c>
      <c r="I386" s="172">
        <v>70.95</v>
      </c>
      <c r="J386" s="178" t="s">
        <v>2761</v>
      </c>
    </row>
    <row r="387" spans="1:10" ht="11.25" thickBot="1" x14ac:dyDescent="0.2">
      <c r="A387" s="169">
        <v>5</v>
      </c>
      <c r="B387" s="192"/>
      <c r="C387" s="169"/>
      <c r="D387" s="169"/>
      <c r="E387" s="169" t="s">
        <v>2762</v>
      </c>
      <c r="F387" s="179" t="s">
        <v>2763</v>
      </c>
      <c r="G387" s="172">
        <v>1869.11</v>
      </c>
      <c r="H387" s="172">
        <v>368.4699999999998</v>
      </c>
      <c r="I387" s="172">
        <v>1500.64</v>
      </c>
      <c r="J387" s="178" t="s">
        <v>2764</v>
      </c>
    </row>
    <row r="388" spans="1:10" ht="11.25" thickBot="1" x14ac:dyDescent="0.2">
      <c r="A388" s="169">
        <v>6</v>
      </c>
      <c r="B388" s="192"/>
      <c r="C388" s="169"/>
      <c r="D388" s="169"/>
      <c r="E388" s="169" t="s">
        <v>2765</v>
      </c>
      <c r="F388" s="179" t="s">
        <v>2766</v>
      </c>
      <c r="G388" s="172">
        <v>500.43</v>
      </c>
      <c r="H388" s="172">
        <v>146.78000000000003</v>
      </c>
      <c r="I388" s="172">
        <v>353.65</v>
      </c>
      <c r="J388" s="178" t="s">
        <v>2767</v>
      </c>
    </row>
    <row r="389" spans="1:10" ht="11.25" thickBot="1" x14ac:dyDescent="0.2">
      <c r="A389" s="169">
        <v>7</v>
      </c>
      <c r="B389" s="192"/>
      <c r="C389" s="169"/>
      <c r="D389" s="169"/>
      <c r="E389" s="169" t="s">
        <v>2768</v>
      </c>
      <c r="F389" s="179" t="s">
        <v>2769</v>
      </c>
      <c r="G389" s="172">
        <v>128.28</v>
      </c>
      <c r="H389" s="172">
        <v>84.98</v>
      </c>
      <c r="I389" s="172">
        <v>43.3</v>
      </c>
      <c r="J389" s="178" t="s">
        <v>2770</v>
      </c>
    </row>
    <row r="390" spans="1:10" ht="11.25" thickBot="1" x14ac:dyDescent="0.2">
      <c r="A390" s="169">
        <v>8</v>
      </c>
      <c r="B390" s="192"/>
      <c r="C390" s="169"/>
      <c r="D390" s="169"/>
      <c r="E390" s="169" t="s">
        <v>2771</v>
      </c>
      <c r="F390" s="179" t="s">
        <v>2772</v>
      </c>
      <c r="G390" s="172">
        <v>145.1</v>
      </c>
      <c r="H390" s="172">
        <v>26.049999999999997</v>
      </c>
      <c r="I390" s="172">
        <v>119.05</v>
      </c>
      <c r="J390" s="178" t="s">
        <v>2773</v>
      </c>
    </row>
    <row r="391" spans="1:10" ht="11.25" thickBot="1" x14ac:dyDescent="0.2">
      <c r="A391" s="169">
        <v>9</v>
      </c>
      <c r="B391" s="192"/>
      <c r="C391" s="169"/>
      <c r="D391" s="169"/>
      <c r="E391" s="169" t="s">
        <v>2774</v>
      </c>
      <c r="F391" s="179" t="s">
        <v>2775</v>
      </c>
      <c r="G391" s="172">
        <v>756.31</v>
      </c>
      <c r="H391" s="172">
        <v>97.289999999999964</v>
      </c>
      <c r="I391" s="172">
        <v>659.02</v>
      </c>
      <c r="J391" s="178" t="s">
        <v>2776</v>
      </c>
    </row>
    <row r="392" spans="1:10" ht="11.25" thickBot="1" x14ac:dyDescent="0.2">
      <c r="A392" s="169">
        <v>10</v>
      </c>
      <c r="B392" s="192"/>
      <c r="C392" s="169"/>
      <c r="D392" s="169"/>
      <c r="E392" s="169" t="s">
        <v>2777</v>
      </c>
      <c r="F392" s="179" t="s">
        <v>2778</v>
      </c>
      <c r="G392" s="172">
        <v>2138.6999999999998</v>
      </c>
      <c r="H392" s="172">
        <v>611.02999999999975</v>
      </c>
      <c r="I392" s="172">
        <v>1527.67</v>
      </c>
      <c r="J392" s="178" t="s">
        <v>2779</v>
      </c>
    </row>
    <row r="393" spans="1:10" ht="11.25" thickBot="1" x14ac:dyDescent="0.2">
      <c r="A393" s="169">
        <v>11</v>
      </c>
      <c r="B393" s="192"/>
      <c r="C393" s="169"/>
      <c r="D393" s="169"/>
      <c r="E393" s="169" t="s">
        <v>2780</v>
      </c>
      <c r="F393" s="179" t="s">
        <v>2781</v>
      </c>
      <c r="G393" s="172">
        <v>3005.89</v>
      </c>
      <c r="H393" s="172">
        <v>751.27</v>
      </c>
      <c r="I393" s="172">
        <v>2254.62</v>
      </c>
      <c r="J393" s="178" t="s">
        <v>2782</v>
      </c>
    </row>
    <row r="394" spans="1:10" ht="11.25" thickBot="1" x14ac:dyDescent="0.2">
      <c r="A394" s="169">
        <v>12</v>
      </c>
      <c r="B394" s="192"/>
      <c r="C394" s="169"/>
      <c r="D394" s="169"/>
      <c r="E394" s="169" t="s">
        <v>2783</v>
      </c>
      <c r="F394" s="179" t="s">
        <v>2784</v>
      </c>
      <c r="G394" s="172">
        <v>31.04</v>
      </c>
      <c r="H394" s="172">
        <v>0</v>
      </c>
      <c r="I394" s="172">
        <v>31.04</v>
      </c>
      <c r="J394" s="178" t="s">
        <v>2785</v>
      </c>
    </row>
    <row r="395" spans="1:10" ht="11.25" thickBot="1" x14ac:dyDescent="0.2">
      <c r="A395" s="169">
        <v>13</v>
      </c>
      <c r="B395" s="192"/>
      <c r="C395" s="169"/>
      <c r="D395" s="169"/>
      <c r="E395" s="169" t="s">
        <v>2786</v>
      </c>
      <c r="F395" s="179" t="s">
        <v>2787</v>
      </c>
      <c r="G395" s="172">
        <v>23.58</v>
      </c>
      <c r="H395" s="172">
        <v>0</v>
      </c>
      <c r="I395" s="172">
        <v>23.58</v>
      </c>
      <c r="J395" s="178" t="s">
        <v>2788</v>
      </c>
    </row>
    <row r="396" spans="1:10" ht="11.25" thickBot="1" x14ac:dyDescent="0.2">
      <c r="A396" s="169">
        <v>14</v>
      </c>
      <c r="B396" s="192"/>
      <c r="C396" s="169"/>
      <c r="D396" s="169"/>
      <c r="E396" s="169" t="s">
        <v>2789</v>
      </c>
      <c r="F396" s="179" t="s">
        <v>2790</v>
      </c>
      <c r="G396" s="172">
        <v>6753.74</v>
      </c>
      <c r="H396" s="172">
        <v>3753.74</v>
      </c>
      <c r="I396" s="172">
        <v>3000</v>
      </c>
      <c r="J396" s="178" t="s">
        <v>2791</v>
      </c>
    </row>
    <row r="397" spans="1:10" ht="11.25" thickBot="1" x14ac:dyDescent="0.2">
      <c r="A397" s="169"/>
      <c r="B397" s="192"/>
      <c r="C397" s="169"/>
      <c r="D397" s="169"/>
      <c r="E397" s="169"/>
      <c r="F397" s="179"/>
      <c r="G397" s="172">
        <v>17031.370000000003</v>
      </c>
      <c r="H397" s="172">
        <v>6429.3499999999995</v>
      </c>
      <c r="I397" s="172">
        <v>10602.02</v>
      </c>
      <c r="J397" s="178"/>
    </row>
    <row r="398" spans="1:10" x14ac:dyDescent="0.15">
      <c r="H398" s="162">
        <v>0</v>
      </c>
    </row>
    <row r="399" spans="1:10" x14ac:dyDescent="0.15">
      <c r="H399" s="162">
        <v>0</v>
      </c>
    </row>
    <row r="400" spans="1:10" ht="11.25" thickBot="1" x14ac:dyDescent="0.2">
      <c r="A400" s="160" t="s">
        <v>2792</v>
      </c>
    </row>
    <row r="401" spans="1:10" ht="32.25" thickBot="1" x14ac:dyDescent="0.2">
      <c r="A401" s="304" t="s">
        <v>1397</v>
      </c>
      <c r="B401" s="185" t="s">
        <v>1766</v>
      </c>
      <c r="C401" s="185"/>
      <c r="D401" s="185"/>
      <c r="E401" s="185" t="s">
        <v>4</v>
      </c>
      <c r="F401" s="196" t="s">
        <v>5</v>
      </c>
      <c r="G401" s="197" t="s">
        <v>127</v>
      </c>
      <c r="H401" s="197" t="s">
        <v>128</v>
      </c>
      <c r="I401" s="198" t="s">
        <v>129</v>
      </c>
      <c r="J401" s="197" t="s">
        <v>2491</v>
      </c>
    </row>
    <row r="402" spans="1:10" ht="11.25" thickBot="1" x14ac:dyDescent="0.2">
      <c r="A402" s="169">
        <v>1</v>
      </c>
      <c r="B402" s="192"/>
      <c r="C402" s="169"/>
      <c r="D402" s="169"/>
      <c r="E402" s="169" t="s">
        <v>2793</v>
      </c>
      <c r="F402" s="179" t="s">
        <v>2794</v>
      </c>
      <c r="G402" s="172">
        <v>292.85000000000002</v>
      </c>
      <c r="H402" s="172">
        <v>199.87</v>
      </c>
      <c r="I402" s="172">
        <v>92.98</v>
      </c>
      <c r="J402" s="178" t="s">
        <v>2795</v>
      </c>
    </row>
    <row r="403" spans="1:10" ht="11.25" thickBot="1" x14ac:dyDescent="0.2">
      <c r="A403" s="169"/>
      <c r="B403" s="192"/>
      <c r="C403" s="169"/>
      <c r="D403" s="169"/>
      <c r="E403" s="169"/>
      <c r="F403" s="179"/>
      <c r="G403" s="172">
        <v>292.85000000000002</v>
      </c>
      <c r="H403" s="172">
        <v>199.87</v>
      </c>
      <c r="I403" s="172">
        <v>92.98</v>
      </c>
      <c r="J403" s="178"/>
    </row>
    <row r="406" spans="1:10" ht="11.25" thickBot="1" x14ac:dyDescent="0.2">
      <c r="A406" s="160" t="s">
        <v>1720</v>
      </c>
    </row>
    <row r="407" spans="1:10" ht="32.25" thickBot="1" x14ac:dyDescent="0.2">
      <c r="A407" s="304" t="s">
        <v>1397</v>
      </c>
      <c r="B407" s="185" t="s">
        <v>1766</v>
      </c>
      <c r="C407" s="185"/>
      <c r="D407" s="185"/>
      <c r="E407" s="185" t="s">
        <v>4</v>
      </c>
      <c r="F407" s="196" t="s">
        <v>5</v>
      </c>
      <c r="G407" s="197" t="s">
        <v>127</v>
      </c>
      <c r="H407" s="197" t="s">
        <v>128</v>
      </c>
      <c r="I407" s="198" t="s">
        <v>129</v>
      </c>
      <c r="J407" s="197" t="s">
        <v>2491</v>
      </c>
    </row>
    <row r="408" spans="1:10" ht="11.25" thickBot="1" x14ac:dyDescent="0.2">
      <c r="A408" s="169">
        <v>1</v>
      </c>
      <c r="B408" s="192"/>
      <c r="C408" s="169"/>
      <c r="D408" s="169"/>
      <c r="E408" s="169" t="s">
        <v>2796</v>
      </c>
      <c r="F408" s="179" t="s">
        <v>2797</v>
      </c>
      <c r="G408" s="172">
        <v>232.04</v>
      </c>
      <c r="H408" s="172">
        <v>71.97</v>
      </c>
      <c r="I408" s="172">
        <v>160.07</v>
      </c>
      <c r="J408" s="178" t="s">
        <v>2798</v>
      </c>
    </row>
    <row r="409" spans="1:10" ht="11.25" thickBot="1" x14ac:dyDescent="0.2">
      <c r="A409" s="169">
        <v>2</v>
      </c>
      <c r="B409" s="192"/>
      <c r="C409" s="169"/>
      <c r="D409" s="169"/>
      <c r="E409" s="169" t="s">
        <v>2799</v>
      </c>
      <c r="F409" s="179" t="s">
        <v>2800</v>
      </c>
      <c r="G409" s="172">
        <v>292.74</v>
      </c>
      <c r="H409" s="172">
        <v>40.69</v>
      </c>
      <c r="I409" s="172">
        <v>252.05</v>
      </c>
      <c r="J409" s="178" t="s">
        <v>2801</v>
      </c>
    </row>
    <row r="410" spans="1:10" ht="11.25" thickBot="1" x14ac:dyDescent="0.2">
      <c r="A410" s="169">
        <v>3</v>
      </c>
      <c r="B410" s="192"/>
      <c r="C410" s="169"/>
      <c r="D410" s="169"/>
      <c r="E410" s="169" t="s">
        <v>2802</v>
      </c>
      <c r="F410" s="179" t="s">
        <v>2803</v>
      </c>
      <c r="G410" s="172">
        <v>759.96</v>
      </c>
      <c r="H410" s="172">
        <v>566.82000000000005</v>
      </c>
      <c r="I410" s="172">
        <v>193.14</v>
      </c>
      <c r="J410" s="178" t="s">
        <v>2804</v>
      </c>
    </row>
    <row r="411" spans="1:10" ht="11.25" thickBot="1" x14ac:dyDescent="0.2">
      <c r="A411" s="169"/>
      <c r="B411" s="192"/>
      <c r="C411" s="169"/>
      <c r="D411" s="169"/>
      <c r="E411" s="169"/>
      <c r="F411" s="179"/>
      <c r="G411" s="172">
        <v>1284.74</v>
      </c>
      <c r="H411" s="172">
        <v>679.48</v>
      </c>
      <c r="I411" s="172">
        <v>605.26</v>
      </c>
      <c r="J411" s="178"/>
    </row>
    <row r="414" spans="1:10" ht="11.25" thickBot="1" x14ac:dyDescent="0.2">
      <c r="A414" s="160" t="s">
        <v>760</v>
      </c>
    </row>
    <row r="415" spans="1:10" ht="32.25" thickBot="1" x14ac:dyDescent="0.2">
      <c r="A415" s="304" t="s">
        <v>1397</v>
      </c>
      <c r="B415" s="185" t="s">
        <v>1766</v>
      </c>
      <c r="C415" s="185"/>
      <c r="D415" s="185"/>
      <c r="E415" s="185" t="s">
        <v>4</v>
      </c>
      <c r="F415" s="196" t="s">
        <v>5</v>
      </c>
      <c r="G415" s="197" t="s">
        <v>127</v>
      </c>
      <c r="H415" s="197" t="s">
        <v>128</v>
      </c>
      <c r="I415" s="198" t="s">
        <v>129</v>
      </c>
      <c r="J415" s="197" t="s">
        <v>2491</v>
      </c>
    </row>
    <row r="416" spans="1:10" ht="11.25" thickBot="1" x14ac:dyDescent="0.2">
      <c r="A416" s="169">
        <v>1</v>
      </c>
      <c r="B416" s="192"/>
      <c r="C416" s="169"/>
      <c r="D416" s="169"/>
      <c r="E416" s="169" t="s">
        <v>2805</v>
      </c>
      <c r="F416" s="179" t="s">
        <v>2806</v>
      </c>
      <c r="G416" s="172">
        <v>1776.27</v>
      </c>
      <c r="H416" s="172">
        <v>455.68000000000006</v>
      </c>
      <c r="I416" s="172">
        <v>1320.59</v>
      </c>
      <c r="J416" s="178" t="s">
        <v>2807</v>
      </c>
    </row>
    <row r="417" spans="1:10" ht="11.25" thickBot="1" x14ac:dyDescent="0.2">
      <c r="A417" s="169"/>
      <c r="B417" s="192"/>
      <c r="C417" s="169"/>
      <c r="D417" s="169"/>
      <c r="E417" s="169"/>
      <c r="F417" s="179"/>
      <c r="G417" s="172">
        <v>1776.27</v>
      </c>
      <c r="H417" s="172">
        <v>455.68000000000006</v>
      </c>
      <c r="I417" s="172">
        <v>1320.59</v>
      </c>
      <c r="J417" s="178"/>
    </row>
    <row r="419" spans="1:10" ht="11.25" thickBot="1" x14ac:dyDescent="0.2">
      <c r="A419" s="160" t="s">
        <v>16</v>
      </c>
    </row>
    <row r="420" spans="1:10" ht="32.25" thickBot="1" x14ac:dyDescent="0.2">
      <c r="A420" s="304" t="s">
        <v>1397</v>
      </c>
      <c r="B420" s="185" t="s">
        <v>1766</v>
      </c>
      <c r="C420" s="185"/>
      <c r="D420" s="185"/>
      <c r="E420" s="185" t="s">
        <v>4</v>
      </c>
      <c r="F420" s="196" t="s">
        <v>5</v>
      </c>
      <c r="G420" s="197" t="s">
        <v>127</v>
      </c>
      <c r="H420" s="197" t="s">
        <v>128</v>
      </c>
      <c r="I420" s="198" t="s">
        <v>129</v>
      </c>
      <c r="J420" s="197" t="s">
        <v>2491</v>
      </c>
    </row>
    <row r="421" spans="1:10" ht="11.25" thickBot="1" x14ac:dyDescent="0.2">
      <c r="A421" s="169">
        <v>1</v>
      </c>
      <c r="B421" s="192"/>
      <c r="C421" s="169"/>
      <c r="D421" s="169"/>
      <c r="E421" s="169" t="s">
        <v>2808</v>
      </c>
      <c r="F421" s="179" t="s">
        <v>2809</v>
      </c>
      <c r="G421" s="172">
        <v>65.680000000000007</v>
      </c>
      <c r="H421" s="172">
        <v>0</v>
      </c>
      <c r="I421" s="172">
        <v>65.680000000000007</v>
      </c>
      <c r="J421" s="178" t="s">
        <v>2810</v>
      </c>
    </row>
    <row r="422" spans="1:10" ht="11.25" thickBot="1" x14ac:dyDescent="0.2">
      <c r="A422" s="169">
        <v>2</v>
      </c>
      <c r="B422" s="192"/>
      <c r="C422" s="169"/>
      <c r="D422" s="169"/>
      <c r="E422" s="169" t="s">
        <v>2811</v>
      </c>
      <c r="F422" s="179" t="s">
        <v>2812</v>
      </c>
      <c r="G422" s="172">
        <v>60.74</v>
      </c>
      <c r="H422" s="172">
        <v>5.2000000000000028</v>
      </c>
      <c r="I422" s="172">
        <v>55.54</v>
      </c>
      <c r="J422" s="178" t="s">
        <v>2813</v>
      </c>
    </row>
    <row r="423" spans="1:10" ht="11.25" thickBot="1" x14ac:dyDescent="0.2">
      <c r="A423" s="169">
        <v>3</v>
      </c>
      <c r="B423" s="192"/>
      <c r="C423" s="169"/>
      <c r="D423" s="169"/>
      <c r="E423" s="169" t="s">
        <v>2814</v>
      </c>
      <c r="F423" s="179" t="s">
        <v>2815</v>
      </c>
      <c r="G423" s="172">
        <v>23.58</v>
      </c>
      <c r="H423" s="172">
        <v>0</v>
      </c>
      <c r="I423" s="172">
        <v>23.58</v>
      </c>
      <c r="J423" s="178" t="s">
        <v>2816</v>
      </c>
    </row>
    <row r="424" spans="1:10" ht="11.25" thickBot="1" x14ac:dyDescent="0.2">
      <c r="A424" s="169">
        <v>4</v>
      </c>
      <c r="B424" s="192"/>
      <c r="C424" s="169"/>
      <c r="D424" s="169"/>
      <c r="E424" s="169" t="s">
        <v>2817</v>
      </c>
      <c r="F424" s="179" t="s">
        <v>2818</v>
      </c>
      <c r="G424" s="172">
        <v>97.59</v>
      </c>
      <c r="H424" s="172">
        <v>37.24</v>
      </c>
      <c r="I424" s="172">
        <v>60.35</v>
      </c>
      <c r="J424" s="178" t="s">
        <v>2819</v>
      </c>
    </row>
    <row r="425" spans="1:10" ht="11.25" thickBot="1" x14ac:dyDescent="0.2">
      <c r="A425" s="169">
        <v>5</v>
      </c>
      <c r="B425" s="192"/>
      <c r="C425" s="169"/>
      <c r="D425" s="169"/>
      <c r="E425" s="169" t="s">
        <v>2820</v>
      </c>
      <c r="F425" s="179" t="s">
        <v>2821</v>
      </c>
      <c r="G425" s="172">
        <v>71.16</v>
      </c>
      <c r="H425" s="172">
        <v>7.0499999999999972</v>
      </c>
      <c r="I425" s="172">
        <v>64.11</v>
      </c>
      <c r="J425" s="178" t="s">
        <v>2822</v>
      </c>
    </row>
    <row r="426" spans="1:10" ht="11.25" thickBot="1" x14ac:dyDescent="0.2">
      <c r="A426" s="169">
        <v>6</v>
      </c>
      <c r="B426" s="192"/>
      <c r="C426" s="169"/>
      <c r="D426" s="169"/>
      <c r="E426" s="169" t="s">
        <v>2823</v>
      </c>
      <c r="F426" s="179" t="s">
        <v>2824</v>
      </c>
      <c r="G426" s="172">
        <v>23.58</v>
      </c>
      <c r="H426" s="172">
        <v>0</v>
      </c>
      <c r="I426" s="172">
        <v>23.58</v>
      </c>
      <c r="J426" s="178" t="s">
        <v>2825</v>
      </c>
    </row>
    <row r="427" spans="1:10" ht="11.25" thickBot="1" x14ac:dyDescent="0.2">
      <c r="A427" s="169">
        <v>7</v>
      </c>
      <c r="B427" s="192"/>
      <c r="C427" s="169"/>
      <c r="D427" s="169"/>
      <c r="E427" s="169" t="s">
        <v>2826</v>
      </c>
      <c r="F427" s="179" t="s">
        <v>2827</v>
      </c>
      <c r="G427" s="172">
        <v>38.9</v>
      </c>
      <c r="H427" s="172">
        <v>3.4200000000000017</v>
      </c>
      <c r="I427" s="172">
        <v>35.479999999999997</v>
      </c>
      <c r="J427" s="178" t="s">
        <v>2828</v>
      </c>
    </row>
    <row r="428" spans="1:10" ht="11.25" thickBot="1" x14ac:dyDescent="0.2">
      <c r="A428" s="169">
        <v>8</v>
      </c>
      <c r="B428" s="192"/>
      <c r="C428" s="169"/>
      <c r="D428" s="169"/>
      <c r="E428" s="169" t="s">
        <v>2829</v>
      </c>
      <c r="F428" s="179" t="s">
        <v>2830</v>
      </c>
      <c r="G428" s="172">
        <v>56.52</v>
      </c>
      <c r="H428" s="172">
        <v>11</v>
      </c>
      <c r="I428" s="172">
        <v>45.52</v>
      </c>
      <c r="J428" s="178" t="s">
        <v>2831</v>
      </c>
    </row>
    <row r="429" spans="1:10" ht="11.25" thickBot="1" x14ac:dyDescent="0.2">
      <c r="A429" s="169">
        <v>9</v>
      </c>
      <c r="B429" s="192"/>
      <c r="C429" s="169"/>
      <c r="D429" s="169"/>
      <c r="E429" s="169" t="s">
        <v>2832</v>
      </c>
      <c r="F429" s="179" t="s">
        <v>2833</v>
      </c>
      <c r="G429" s="172">
        <v>65.27</v>
      </c>
      <c r="H429" s="172">
        <v>22.069999999999993</v>
      </c>
      <c r="I429" s="172">
        <v>43.2</v>
      </c>
      <c r="J429" s="178" t="s">
        <v>2834</v>
      </c>
    </row>
    <row r="430" spans="1:10" ht="11.25" thickBot="1" x14ac:dyDescent="0.2">
      <c r="A430" s="169">
        <v>10</v>
      </c>
      <c r="B430" s="192"/>
      <c r="C430" s="169"/>
      <c r="D430" s="169"/>
      <c r="E430" s="169" t="s">
        <v>2835</v>
      </c>
      <c r="F430" s="179" t="s">
        <v>2836</v>
      </c>
      <c r="G430" s="172">
        <v>148.11000000000001</v>
      </c>
      <c r="H430" s="172">
        <v>23.38000000000001</v>
      </c>
      <c r="I430" s="172">
        <v>124.73</v>
      </c>
      <c r="J430" s="178" t="s">
        <v>2837</v>
      </c>
    </row>
    <row r="431" spans="1:10" ht="11.25" thickBot="1" x14ac:dyDescent="0.2">
      <c r="A431" s="169">
        <v>11</v>
      </c>
      <c r="B431" s="192"/>
      <c r="C431" s="169"/>
      <c r="D431" s="169"/>
      <c r="E431" s="169" t="s">
        <v>2838</v>
      </c>
      <c r="F431" s="179" t="s">
        <v>2839</v>
      </c>
      <c r="G431" s="172">
        <v>23.58</v>
      </c>
      <c r="H431" s="172">
        <v>0</v>
      </c>
      <c r="I431" s="172">
        <v>23.58</v>
      </c>
      <c r="J431" s="178" t="s">
        <v>2840</v>
      </c>
    </row>
    <row r="432" spans="1:10" ht="11.25" thickBot="1" x14ac:dyDescent="0.2">
      <c r="A432" s="374" t="s">
        <v>630</v>
      </c>
      <c r="B432" s="375"/>
      <c r="C432" s="375"/>
      <c r="D432" s="375"/>
      <c r="E432" s="375"/>
      <c r="F432" s="376"/>
      <c r="G432" s="168">
        <v>674.70999999999992</v>
      </c>
      <c r="H432" s="168">
        <v>109.36</v>
      </c>
      <c r="I432" s="168">
        <v>565.35</v>
      </c>
      <c r="J432" s="178"/>
    </row>
    <row r="433" spans="1:10" x14ac:dyDescent="0.15">
      <c r="H433" s="162">
        <v>0</v>
      </c>
    </row>
    <row r="434" spans="1:10" x14ac:dyDescent="0.15">
      <c r="H434" s="162">
        <v>0</v>
      </c>
    </row>
    <row r="435" spans="1:10" x14ac:dyDescent="0.15">
      <c r="H435" s="162">
        <v>0</v>
      </c>
    </row>
    <row r="436" spans="1:10" x14ac:dyDescent="0.15">
      <c r="H436" s="162">
        <v>0</v>
      </c>
    </row>
    <row r="437" spans="1:10" ht="11.25" thickBot="1" x14ac:dyDescent="0.2">
      <c r="A437" s="160" t="s">
        <v>16</v>
      </c>
    </row>
    <row r="438" spans="1:10" ht="32.25" thickBot="1" x14ac:dyDescent="0.2">
      <c r="A438" s="304" t="s">
        <v>1397</v>
      </c>
      <c r="B438" s="185" t="s">
        <v>1766</v>
      </c>
      <c r="C438" s="185"/>
      <c r="D438" s="185"/>
      <c r="E438" s="185" t="s">
        <v>4</v>
      </c>
      <c r="F438" s="196" t="s">
        <v>5</v>
      </c>
      <c r="G438" s="197" t="s">
        <v>127</v>
      </c>
      <c r="H438" s="197" t="s">
        <v>128</v>
      </c>
      <c r="I438" s="198" t="s">
        <v>129</v>
      </c>
      <c r="J438" s="197" t="s">
        <v>2491</v>
      </c>
    </row>
    <row r="439" spans="1:10" ht="11.25" thickBot="1" x14ac:dyDescent="0.2">
      <c r="A439" s="169">
        <v>1</v>
      </c>
      <c r="B439" s="192"/>
      <c r="C439" s="169"/>
      <c r="D439" s="169"/>
      <c r="E439" s="169" t="s">
        <v>2841</v>
      </c>
      <c r="F439" s="179" t="s">
        <v>2842</v>
      </c>
      <c r="G439" s="172">
        <v>23.58</v>
      </c>
      <c r="H439" s="172">
        <v>0</v>
      </c>
      <c r="I439" s="172">
        <v>23.58</v>
      </c>
      <c r="J439" s="178" t="s">
        <v>2843</v>
      </c>
    </row>
    <row r="440" spans="1:10" ht="11.25" thickBot="1" x14ac:dyDescent="0.2">
      <c r="A440" s="169">
        <v>2</v>
      </c>
      <c r="B440" s="192"/>
      <c r="C440" s="169"/>
      <c r="D440" s="169"/>
      <c r="E440" s="169" t="s">
        <v>2844</v>
      </c>
      <c r="F440" s="179" t="s">
        <v>2845</v>
      </c>
      <c r="G440" s="172">
        <v>23.58</v>
      </c>
      <c r="H440" s="172">
        <v>0</v>
      </c>
      <c r="I440" s="172">
        <v>23.58</v>
      </c>
      <c r="J440" s="178" t="s">
        <v>2846</v>
      </c>
    </row>
    <row r="441" spans="1:10" ht="11.25" thickBot="1" x14ac:dyDescent="0.2">
      <c r="A441" s="169">
        <v>3</v>
      </c>
      <c r="B441" s="192"/>
      <c r="C441" s="169"/>
      <c r="D441" s="169"/>
      <c r="E441" s="169" t="s">
        <v>2847</v>
      </c>
      <c r="F441" s="179" t="s">
        <v>2848</v>
      </c>
      <c r="G441" s="172">
        <v>23.58</v>
      </c>
      <c r="H441" s="172">
        <v>0</v>
      </c>
      <c r="I441" s="172">
        <v>23.58</v>
      </c>
      <c r="J441" s="178" t="s">
        <v>2849</v>
      </c>
    </row>
    <row r="442" spans="1:10" ht="11.25" thickBot="1" x14ac:dyDescent="0.2">
      <c r="A442" s="169">
        <v>4</v>
      </c>
      <c r="B442" s="192"/>
      <c r="C442" s="169"/>
      <c r="D442" s="169"/>
      <c r="E442" s="169" t="s">
        <v>2850</v>
      </c>
      <c r="F442" s="179" t="s">
        <v>2851</v>
      </c>
      <c r="G442" s="172">
        <v>74.36</v>
      </c>
      <c r="H442" s="172">
        <v>0</v>
      </c>
      <c r="I442" s="172">
        <v>74.36</v>
      </c>
      <c r="J442" s="178" t="s">
        <v>2852</v>
      </c>
    </row>
    <row r="443" spans="1:10" ht="11.25" thickBot="1" x14ac:dyDescent="0.2">
      <c r="A443" s="169">
        <v>5</v>
      </c>
      <c r="B443" s="192"/>
      <c r="C443" s="169"/>
      <c r="D443" s="169"/>
      <c r="E443" s="169" t="s">
        <v>2853</v>
      </c>
      <c r="F443" s="179" t="s">
        <v>2854</v>
      </c>
      <c r="G443" s="172">
        <v>66.97</v>
      </c>
      <c r="H443" s="172">
        <v>12.86</v>
      </c>
      <c r="I443" s="172">
        <v>54.11</v>
      </c>
      <c r="J443" s="178" t="s">
        <v>2855</v>
      </c>
    </row>
    <row r="444" spans="1:10" ht="11.25" thickBot="1" x14ac:dyDescent="0.2">
      <c r="A444" s="169">
        <v>6</v>
      </c>
      <c r="B444" s="192"/>
      <c r="C444" s="169"/>
      <c r="D444" s="169"/>
      <c r="E444" s="169" t="s">
        <v>2856</v>
      </c>
      <c r="F444" s="179" t="s">
        <v>2857</v>
      </c>
      <c r="G444" s="172">
        <v>66.48</v>
      </c>
      <c r="H444" s="172">
        <v>27.300000000000004</v>
      </c>
      <c r="I444" s="172">
        <v>39.18</v>
      </c>
      <c r="J444" s="178" t="s">
        <v>2858</v>
      </c>
    </row>
    <row r="445" spans="1:10" ht="11.25" thickBot="1" x14ac:dyDescent="0.2">
      <c r="A445" s="169">
        <v>7</v>
      </c>
      <c r="B445" s="192"/>
      <c r="C445" s="169"/>
      <c r="D445" s="169"/>
      <c r="E445" s="169" t="s">
        <v>2859</v>
      </c>
      <c r="F445" s="179" t="s">
        <v>2860</v>
      </c>
      <c r="G445" s="172">
        <v>984.9</v>
      </c>
      <c r="H445" s="172">
        <v>387.32999999999993</v>
      </c>
      <c r="I445" s="172">
        <v>597.57000000000005</v>
      </c>
      <c r="J445" s="178" t="s">
        <v>2861</v>
      </c>
    </row>
    <row r="446" spans="1:10" ht="11.25" thickBot="1" x14ac:dyDescent="0.2">
      <c r="A446" s="169">
        <v>8</v>
      </c>
      <c r="B446" s="192"/>
      <c r="C446" s="169"/>
      <c r="D446" s="169"/>
      <c r="E446" s="169" t="s">
        <v>2862</v>
      </c>
      <c r="F446" s="179" t="s">
        <v>2863</v>
      </c>
      <c r="G446" s="172">
        <v>1296.1099999999999</v>
      </c>
      <c r="H446" s="172">
        <v>142.59999999999991</v>
      </c>
      <c r="I446" s="172">
        <v>1153.51</v>
      </c>
      <c r="J446" s="178" t="s">
        <v>2864</v>
      </c>
    </row>
    <row r="447" spans="1:10" ht="11.25" thickBot="1" x14ac:dyDescent="0.2">
      <c r="A447" s="169">
        <v>9</v>
      </c>
      <c r="B447" s="192"/>
      <c r="C447" s="169"/>
      <c r="D447" s="169"/>
      <c r="E447" s="169" t="s">
        <v>2865</v>
      </c>
      <c r="F447" s="179" t="s">
        <v>2866</v>
      </c>
      <c r="G447" s="172">
        <v>3945.06</v>
      </c>
      <c r="H447" s="172">
        <v>945.06</v>
      </c>
      <c r="I447" s="172">
        <v>3000</v>
      </c>
      <c r="J447" s="178" t="s">
        <v>2867</v>
      </c>
    </row>
    <row r="448" spans="1:10" ht="11.25" thickBot="1" x14ac:dyDescent="0.2">
      <c r="A448" s="169">
        <v>10</v>
      </c>
      <c r="B448" s="192"/>
      <c r="C448" s="169"/>
      <c r="D448" s="169"/>
      <c r="E448" s="169" t="s">
        <v>2868</v>
      </c>
      <c r="F448" s="179" t="s">
        <v>2869</v>
      </c>
      <c r="G448" s="172">
        <v>1208.26</v>
      </c>
      <c r="H448" s="172">
        <v>131.04999999999995</v>
      </c>
      <c r="I448" s="172">
        <v>1077.21</v>
      </c>
      <c r="J448" s="178" t="s">
        <v>2870</v>
      </c>
    </row>
    <row r="449" spans="1:10" ht="11.25" thickBot="1" x14ac:dyDescent="0.2">
      <c r="A449" s="169">
        <v>11</v>
      </c>
      <c r="B449" s="192"/>
      <c r="C449" s="169"/>
      <c r="D449" s="169"/>
      <c r="E449" s="169" t="s">
        <v>2871</v>
      </c>
      <c r="F449" s="179" t="s">
        <v>2872</v>
      </c>
      <c r="G449" s="172">
        <v>62.01</v>
      </c>
      <c r="H449" s="172">
        <v>22.07</v>
      </c>
      <c r="I449" s="172">
        <v>39.94</v>
      </c>
      <c r="J449" s="178" t="s">
        <v>2873</v>
      </c>
    </row>
    <row r="450" spans="1:10" ht="11.25" thickBot="1" x14ac:dyDescent="0.2">
      <c r="A450" s="169">
        <v>12</v>
      </c>
      <c r="B450" s="192"/>
      <c r="C450" s="169"/>
      <c r="D450" s="169"/>
      <c r="E450" s="169" t="s">
        <v>2874</v>
      </c>
      <c r="F450" s="179" t="s">
        <v>2875</v>
      </c>
      <c r="G450" s="172">
        <v>88.39</v>
      </c>
      <c r="H450" s="172">
        <v>25.72</v>
      </c>
      <c r="I450" s="172">
        <v>62.67</v>
      </c>
      <c r="J450" s="178" t="s">
        <v>2876</v>
      </c>
    </row>
    <row r="451" spans="1:10" ht="11.25" thickBot="1" x14ac:dyDescent="0.2">
      <c r="A451" s="169">
        <v>13</v>
      </c>
      <c r="B451" s="192"/>
      <c r="C451" s="169"/>
      <c r="D451" s="169"/>
      <c r="E451" s="169" t="s">
        <v>2877</v>
      </c>
      <c r="F451" s="179" t="s">
        <v>2878</v>
      </c>
      <c r="G451" s="172">
        <v>117.9</v>
      </c>
      <c r="H451" s="172">
        <v>44.28</v>
      </c>
      <c r="I451" s="172">
        <v>73.62</v>
      </c>
      <c r="J451" s="178" t="s">
        <v>2879</v>
      </c>
    </row>
    <row r="452" spans="1:10" ht="11.25" thickBot="1" x14ac:dyDescent="0.2">
      <c r="A452" s="169">
        <v>14</v>
      </c>
      <c r="B452" s="192"/>
      <c r="C452" s="169"/>
      <c r="D452" s="169"/>
      <c r="E452" s="169" t="s">
        <v>2880</v>
      </c>
      <c r="F452" s="179" t="s">
        <v>2881</v>
      </c>
      <c r="G452" s="172">
        <v>33.56</v>
      </c>
      <c r="H452" s="172">
        <v>0</v>
      </c>
      <c r="I452" s="172">
        <v>33.56</v>
      </c>
      <c r="J452" s="178" t="s">
        <v>2882</v>
      </c>
    </row>
    <row r="453" spans="1:10" ht="11.25" thickBot="1" x14ac:dyDescent="0.2">
      <c r="A453" s="169">
        <v>15</v>
      </c>
      <c r="B453" s="192"/>
      <c r="C453" s="169"/>
      <c r="D453" s="169"/>
      <c r="E453" s="169" t="s">
        <v>2883</v>
      </c>
      <c r="F453" s="179" t="s">
        <v>2884</v>
      </c>
      <c r="G453" s="172">
        <v>153.54</v>
      </c>
      <c r="H453" s="172">
        <v>25.569999999999993</v>
      </c>
      <c r="I453" s="172">
        <v>127.97</v>
      </c>
      <c r="J453" s="178" t="s">
        <v>2885</v>
      </c>
    </row>
    <row r="454" spans="1:10" ht="11.25" thickBot="1" x14ac:dyDescent="0.2">
      <c r="A454" s="169">
        <v>16</v>
      </c>
      <c r="B454" s="192"/>
      <c r="C454" s="169"/>
      <c r="D454" s="169"/>
      <c r="E454" s="169" t="s">
        <v>2886</v>
      </c>
      <c r="F454" s="179" t="s">
        <v>2887</v>
      </c>
      <c r="G454" s="172">
        <v>45.65</v>
      </c>
      <c r="H454" s="172">
        <v>5.519999999999996</v>
      </c>
      <c r="I454" s="172">
        <v>40.130000000000003</v>
      </c>
      <c r="J454" s="178" t="s">
        <v>2888</v>
      </c>
    </row>
    <row r="455" spans="1:10" ht="11.25" thickBot="1" x14ac:dyDescent="0.2">
      <c r="A455" s="169">
        <v>17</v>
      </c>
      <c r="B455" s="192"/>
      <c r="C455" s="169"/>
      <c r="D455" s="169"/>
      <c r="E455" s="169" t="s">
        <v>2889</v>
      </c>
      <c r="F455" s="179" t="s">
        <v>2890</v>
      </c>
      <c r="G455" s="172">
        <v>58.53</v>
      </c>
      <c r="H455" s="172">
        <v>0</v>
      </c>
      <c r="I455" s="172">
        <v>58.53</v>
      </c>
      <c r="J455" s="178" t="s">
        <v>2891</v>
      </c>
    </row>
    <row r="456" spans="1:10" ht="11.25" thickBot="1" x14ac:dyDescent="0.2">
      <c r="A456" s="169">
        <v>18</v>
      </c>
      <c r="B456" s="192"/>
      <c r="C456" s="169"/>
      <c r="D456" s="169"/>
      <c r="E456" s="169" t="s">
        <v>2892</v>
      </c>
      <c r="F456" s="179" t="s">
        <v>2893</v>
      </c>
      <c r="G456" s="172">
        <v>190.1</v>
      </c>
      <c r="H456" s="172">
        <v>0</v>
      </c>
      <c r="I456" s="172">
        <v>190.1</v>
      </c>
      <c r="J456" s="178" t="s">
        <v>2894</v>
      </c>
    </row>
    <row r="457" spans="1:10" ht="11.25" thickBot="1" x14ac:dyDescent="0.2">
      <c r="A457" s="169">
        <v>19</v>
      </c>
      <c r="B457" s="192"/>
      <c r="C457" s="169"/>
      <c r="D457" s="169"/>
      <c r="E457" s="169" t="s">
        <v>2895</v>
      </c>
      <c r="F457" s="179" t="s">
        <v>2896</v>
      </c>
      <c r="G457" s="172">
        <v>446.97</v>
      </c>
      <c r="H457" s="172">
        <v>110.29000000000002</v>
      </c>
      <c r="I457" s="172">
        <v>336.68</v>
      </c>
      <c r="J457" s="178" t="s">
        <v>2897</v>
      </c>
    </row>
    <row r="458" spans="1:10" ht="11.25" thickBot="1" x14ac:dyDescent="0.2">
      <c r="A458" s="169"/>
      <c r="B458" s="192"/>
      <c r="C458" s="374"/>
      <c r="D458" s="375"/>
      <c r="E458" s="375"/>
      <c r="F458" s="376"/>
      <c r="G458" s="172">
        <v>8909.5300000000007</v>
      </c>
      <c r="H458" s="172">
        <v>1879.6499999999996</v>
      </c>
      <c r="I458" s="172">
        <v>7029.880000000001</v>
      </c>
      <c r="J458" s="178" t="s">
        <v>2898</v>
      </c>
    </row>
    <row r="460" spans="1:10" ht="11.25" thickBot="1" x14ac:dyDescent="0.2">
      <c r="A460" s="160" t="s">
        <v>692</v>
      </c>
    </row>
    <row r="461" spans="1:10" ht="32.25" thickBot="1" x14ac:dyDescent="0.2">
      <c r="A461" s="304" t="s">
        <v>1397</v>
      </c>
      <c r="B461" s="185" t="s">
        <v>1766</v>
      </c>
      <c r="C461" s="185"/>
      <c r="D461" s="185"/>
      <c r="E461" s="185" t="s">
        <v>4</v>
      </c>
      <c r="F461" s="196" t="s">
        <v>5</v>
      </c>
      <c r="G461" s="197" t="s">
        <v>127</v>
      </c>
      <c r="H461" s="197" t="s">
        <v>128</v>
      </c>
      <c r="I461" s="198" t="s">
        <v>129</v>
      </c>
      <c r="J461" s="197" t="s">
        <v>2491</v>
      </c>
    </row>
    <row r="462" spans="1:10" ht="11.25" thickBot="1" x14ac:dyDescent="0.2">
      <c r="A462" s="169">
        <v>1</v>
      </c>
      <c r="B462" s="192"/>
      <c r="C462" s="169"/>
      <c r="D462" s="169"/>
      <c r="E462" s="169" t="s">
        <v>2899</v>
      </c>
      <c r="F462" s="179" t="s">
        <v>2900</v>
      </c>
      <c r="G462" s="172">
        <v>145.62</v>
      </c>
      <c r="H462" s="172">
        <v>28.92</v>
      </c>
      <c r="I462" s="172">
        <v>116.7</v>
      </c>
      <c r="J462" s="178" t="s">
        <v>2901</v>
      </c>
    </row>
    <row r="463" spans="1:10" ht="11.25" thickBot="1" x14ac:dyDescent="0.2">
      <c r="A463" s="169"/>
      <c r="B463" s="192"/>
      <c r="C463" s="374"/>
      <c r="D463" s="375"/>
      <c r="E463" s="375"/>
      <c r="F463" s="376"/>
      <c r="G463" s="172">
        <v>145.62</v>
      </c>
      <c r="H463" s="172">
        <v>28.92</v>
      </c>
      <c r="I463" s="172">
        <v>116.7</v>
      </c>
      <c r="J463" s="178"/>
    </row>
    <row r="465" spans="1:10" x14ac:dyDescent="0.15">
      <c r="A465" s="207" t="s">
        <v>3432</v>
      </c>
    </row>
    <row r="466" spans="1:10" x14ac:dyDescent="0.15">
      <c r="A466" s="207"/>
    </row>
    <row r="467" spans="1:10" ht="11.25" thickBot="1" x14ac:dyDescent="0.2">
      <c r="A467" s="160" t="s">
        <v>3025</v>
      </c>
    </row>
    <row r="468" spans="1:10" ht="32.25" thickBot="1" x14ac:dyDescent="0.2">
      <c r="A468" s="304" t="s">
        <v>1397</v>
      </c>
      <c r="B468" s="185" t="s">
        <v>1766</v>
      </c>
      <c r="C468" s="185"/>
      <c r="D468" s="185"/>
      <c r="E468" s="185" t="s">
        <v>4</v>
      </c>
      <c r="F468" s="196" t="s">
        <v>5</v>
      </c>
      <c r="G468" s="197" t="s">
        <v>127</v>
      </c>
      <c r="H468" s="197" t="s">
        <v>128</v>
      </c>
      <c r="I468" s="198" t="s">
        <v>129</v>
      </c>
      <c r="J468" s="197" t="s">
        <v>2491</v>
      </c>
    </row>
    <row r="469" spans="1:10" ht="11.25" thickBot="1" x14ac:dyDescent="0.2">
      <c r="A469" s="186">
        <v>1</v>
      </c>
      <c r="B469" s="203"/>
      <c r="C469" s="203"/>
      <c r="D469" s="203"/>
      <c r="E469" s="203" t="s">
        <v>3026</v>
      </c>
      <c r="F469" s="187" t="s">
        <v>3027</v>
      </c>
      <c r="G469" s="204">
        <v>180.56</v>
      </c>
      <c r="H469" s="172">
        <f>G469-I469</f>
        <v>61.91</v>
      </c>
      <c r="I469" s="205">
        <v>118.65</v>
      </c>
      <c r="J469" s="204" t="s">
        <v>3402</v>
      </c>
    </row>
    <row r="470" spans="1:10" ht="11.25" thickBot="1" x14ac:dyDescent="0.2">
      <c r="A470" s="169"/>
      <c r="B470" s="178"/>
      <c r="C470" s="178"/>
      <c r="D470" s="178"/>
      <c r="E470" s="178"/>
      <c r="F470" s="170"/>
      <c r="G470" s="171">
        <f>SUM(G469:G469)</f>
        <v>180.56</v>
      </c>
      <c r="H470" s="171">
        <f>SUM(H469:H469)</f>
        <v>61.91</v>
      </c>
      <c r="I470" s="171">
        <f>SUM(I469:I469)</f>
        <v>118.65</v>
      </c>
      <c r="J470" s="171"/>
    </row>
    <row r="473" spans="1:10" ht="11.25" thickBot="1" x14ac:dyDescent="0.2">
      <c r="A473" s="160" t="s">
        <v>2506</v>
      </c>
    </row>
    <row r="474" spans="1:10" ht="32.25" thickBot="1" x14ac:dyDescent="0.2">
      <c r="A474" s="304" t="s">
        <v>1397</v>
      </c>
      <c r="B474" s="185" t="s">
        <v>1766</v>
      </c>
      <c r="C474" s="185"/>
      <c r="D474" s="185"/>
      <c r="E474" s="185" t="s">
        <v>4</v>
      </c>
      <c r="F474" s="196" t="s">
        <v>5</v>
      </c>
      <c r="G474" s="197" t="s">
        <v>127</v>
      </c>
      <c r="H474" s="197" t="s">
        <v>128</v>
      </c>
      <c r="I474" s="198" t="s">
        <v>129</v>
      </c>
      <c r="J474" s="197" t="s">
        <v>2491</v>
      </c>
    </row>
    <row r="475" spans="1:10" ht="11.25" thickBot="1" x14ac:dyDescent="0.2">
      <c r="A475" s="186">
        <v>1</v>
      </c>
      <c r="B475" s="203"/>
      <c r="C475" s="203"/>
      <c r="D475" s="203"/>
      <c r="E475" s="203" t="s">
        <v>3030</v>
      </c>
      <c r="F475" s="187" t="s">
        <v>3031</v>
      </c>
      <c r="G475" s="204">
        <v>118.22</v>
      </c>
      <c r="H475" s="172">
        <f>G475-I475</f>
        <v>25.159999999999997</v>
      </c>
      <c r="I475" s="205">
        <v>93.06</v>
      </c>
      <c r="J475" s="204" t="s">
        <v>3403</v>
      </c>
    </row>
    <row r="476" spans="1:10" ht="11.25" thickBot="1" x14ac:dyDescent="0.2">
      <c r="A476" s="169"/>
      <c r="B476" s="178"/>
      <c r="C476" s="178"/>
      <c r="D476" s="178"/>
      <c r="E476" s="178"/>
      <c r="F476" s="170"/>
      <c r="G476" s="171">
        <f>SUM(G475:G475)</f>
        <v>118.22</v>
      </c>
      <c r="H476" s="171">
        <f>SUM(H475:H475)</f>
        <v>25.159999999999997</v>
      </c>
      <c r="I476" s="171">
        <f>SUM(I475:I475)</f>
        <v>93.06</v>
      </c>
      <c r="J476" s="171"/>
    </row>
    <row r="479" spans="1:10" ht="11.25" thickBot="1" x14ac:dyDescent="0.2">
      <c r="A479" s="207" t="s">
        <v>496</v>
      </c>
      <c r="B479" s="206"/>
      <c r="C479" s="207"/>
      <c r="D479" s="207"/>
      <c r="E479" s="207"/>
      <c r="F479" s="208"/>
    </row>
    <row r="480" spans="1:10" ht="32.25" thickBot="1" x14ac:dyDescent="0.2">
      <c r="A480" s="303" t="s">
        <v>1397</v>
      </c>
      <c r="B480" s="165" t="s">
        <v>1766</v>
      </c>
      <c r="C480" s="165"/>
      <c r="D480" s="165"/>
      <c r="E480" s="165" t="s">
        <v>4</v>
      </c>
      <c r="F480" s="166" t="s">
        <v>5</v>
      </c>
      <c r="G480" s="167" t="s">
        <v>127</v>
      </c>
      <c r="H480" s="167" t="s">
        <v>128</v>
      </c>
      <c r="I480" s="168" t="s">
        <v>129</v>
      </c>
      <c r="J480" s="167" t="s">
        <v>2491</v>
      </c>
    </row>
    <row r="481" spans="1:10" ht="11.25" thickBot="1" x14ac:dyDescent="0.2">
      <c r="A481" s="169">
        <v>1</v>
      </c>
      <c r="B481" s="192"/>
      <c r="C481" s="169"/>
      <c r="D481" s="169"/>
      <c r="E481" s="169" t="s">
        <v>2969</v>
      </c>
      <c r="F481" s="179" t="s">
        <v>2970</v>
      </c>
      <c r="G481" s="172">
        <v>23.58</v>
      </c>
      <c r="H481" s="172">
        <f>G481-I481</f>
        <v>0</v>
      </c>
      <c r="I481" s="172">
        <v>23.58</v>
      </c>
      <c r="J481" s="178" t="s">
        <v>3339</v>
      </c>
    </row>
    <row r="482" spans="1:10" ht="11.25" thickBot="1" x14ac:dyDescent="0.2">
      <c r="A482" s="169"/>
      <c r="B482" s="192"/>
      <c r="C482" s="169"/>
      <c r="D482" s="169"/>
      <c r="E482" s="169"/>
      <c r="F482" s="179"/>
      <c r="G482" s="172">
        <f>SUM(G481)</f>
        <v>23.58</v>
      </c>
      <c r="H482" s="172">
        <f>SUM(H481)</f>
        <v>0</v>
      </c>
      <c r="I482" s="172">
        <f>SUM(I481)</f>
        <v>23.58</v>
      </c>
      <c r="J482" s="178"/>
    </row>
    <row r="483" spans="1:10" ht="11.25" thickBot="1" x14ac:dyDescent="0.2">
      <c r="A483" s="169">
        <v>1</v>
      </c>
      <c r="B483" s="192"/>
      <c r="C483" s="169"/>
      <c r="D483" s="169"/>
      <c r="E483" s="169" t="s">
        <v>3141</v>
      </c>
      <c r="F483" s="179" t="s">
        <v>3309</v>
      </c>
      <c r="G483" s="172">
        <v>301.47000000000003</v>
      </c>
      <c r="H483" s="172">
        <f>G483-I483</f>
        <v>93.240000000000038</v>
      </c>
      <c r="I483" s="172">
        <v>208.23</v>
      </c>
      <c r="J483" s="178" t="s">
        <v>3531</v>
      </c>
    </row>
    <row r="484" spans="1:10" ht="11.25" thickBot="1" x14ac:dyDescent="0.2">
      <c r="A484" s="169">
        <v>1</v>
      </c>
      <c r="B484" s="192"/>
      <c r="C484" s="169"/>
      <c r="D484" s="169"/>
      <c r="E484" s="169" t="s">
        <v>3335</v>
      </c>
      <c r="F484" s="179" t="s">
        <v>3336</v>
      </c>
      <c r="G484" s="172">
        <v>455.74</v>
      </c>
      <c r="H484" s="172">
        <f>G484-I484</f>
        <v>96.38</v>
      </c>
      <c r="I484" s="172">
        <v>359.36</v>
      </c>
      <c r="J484" s="178" t="s">
        <v>3567</v>
      </c>
    </row>
    <row r="485" spans="1:10" ht="11.25" thickBot="1" x14ac:dyDescent="0.2">
      <c r="A485" s="169">
        <v>2</v>
      </c>
      <c r="B485" s="192"/>
      <c r="C485" s="169"/>
      <c r="D485" s="169"/>
      <c r="E485" s="169" t="s">
        <v>3337</v>
      </c>
      <c r="F485" s="179" t="s">
        <v>3338</v>
      </c>
      <c r="G485" s="172">
        <v>390.84</v>
      </c>
      <c r="H485" s="172">
        <f>G485-I485</f>
        <v>73.81</v>
      </c>
      <c r="I485" s="172">
        <v>317.02999999999997</v>
      </c>
      <c r="J485" s="178" t="s">
        <v>3568</v>
      </c>
    </row>
    <row r="486" spans="1:10" ht="11.25" thickBot="1" x14ac:dyDescent="0.2">
      <c r="G486" s="162">
        <f>SUM(G481:G485)</f>
        <v>1195.21</v>
      </c>
      <c r="H486" s="162">
        <f>SUM(H481:H485)</f>
        <v>263.43000000000006</v>
      </c>
      <c r="I486" s="172">
        <f>SUM(I483:I485)</f>
        <v>884.62</v>
      </c>
    </row>
    <row r="488" spans="1:10" ht="11.25" thickBot="1" x14ac:dyDescent="0.2">
      <c r="C488" s="190"/>
      <c r="D488" s="190"/>
      <c r="E488" s="190" t="s">
        <v>1720</v>
      </c>
    </row>
    <row r="489" spans="1:10" ht="32.25" thickBot="1" x14ac:dyDescent="0.2">
      <c r="A489" s="304" t="s">
        <v>1397</v>
      </c>
      <c r="B489" s="185" t="s">
        <v>1766</v>
      </c>
      <c r="C489" s="185"/>
      <c r="D489" s="185"/>
      <c r="E489" s="185" t="s">
        <v>4</v>
      </c>
      <c r="F489" s="196" t="s">
        <v>5</v>
      </c>
      <c r="G489" s="197" t="s">
        <v>127</v>
      </c>
      <c r="H489" s="197" t="s">
        <v>128</v>
      </c>
      <c r="I489" s="198" t="s">
        <v>129</v>
      </c>
      <c r="J489" s="197" t="s">
        <v>2491</v>
      </c>
    </row>
    <row r="490" spans="1:10" ht="11.25" thickBot="1" x14ac:dyDescent="0.2">
      <c r="A490" s="186">
        <v>1</v>
      </c>
      <c r="B490" s="203"/>
      <c r="C490" s="203"/>
      <c r="D490" s="203"/>
      <c r="E490" s="203" t="s">
        <v>2971</v>
      </c>
      <c r="F490" s="187" t="s">
        <v>2972</v>
      </c>
      <c r="G490" s="204">
        <v>249.19</v>
      </c>
      <c r="H490" s="172">
        <f>G490-I490</f>
        <v>87.609999999999985</v>
      </c>
      <c r="I490" s="205">
        <v>161.58000000000001</v>
      </c>
      <c r="J490" s="204" t="s">
        <v>3340</v>
      </c>
    </row>
    <row r="491" spans="1:10" ht="11.25" thickBot="1" x14ac:dyDescent="0.2">
      <c r="A491" s="186">
        <v>2</v>
      </c>
      <c r="B491" s="203"/>
      <c r="C491" s="203"/>
      <c r="D491" s="203"/>
      <c r="E491" s="203" t="s">
        <v>3028</v>
      </c>
      <c r="F491" s="187" t="s">
        <v>3029</v>
      </c>
      <c r="G491" s="204">
        <v>48.03</v>
      </c>
      <c r="H491" s="172">
        <f>G491-I491</f>
        <v>5.2000000000000028</v>
      </c>
      <c r="I491" s="205">
        <v>42.83</v>
      </c>
      <c r="J491" s="204" t="s">
        <v>3431</v>
      </c>
    </row>
    <row r="492" spans="1:10" ht="11.25" thickBot="1" x14ac:dyDescent="0.2">
      <c r="A492" s="169">
        <v>3</v>
      </c>
      <c r="B492" s="192"/>
      <c r="C492" s="178"/>
      <c r="D492" s="178"/>
      <c r="E492" s="178" t="s">
        <v>3019</v>
      </c>
      <c r="F492" s="170" t="s">
        <v>3020</v>
      </c>
      <c r="G492" s="171">
        <v>153.11000000000001</v>
      </c>
      <c r="H492" s="172">
        <f>G492-I492</f>
        <v>26.38000000000001</v>
      </c>
      <c r="I492" s="172">
        <v>126.73</v>
      </c>
      <c r="J492" s="171" t="s">
        <v>3387</v>
      </c>
    </row>
    <row r="493" spans="1:10" ht="11.25" thickBot="1" x14ac:dyDescent="0.2">
      <c r="A493" s="169">
        <v>4</v>
      </c>
      <c r="B493" s="192"/>
      <c r="C493" s="178"/>
      <c r="D493" s="178"/>
      <c r="E493" s="178" t="s">
        <v>3021</v>
      </c>
      <c r="F493" s="170" t="s">
        <v>3022</v>
      </c>
      <c r="G493" s="171">
        <v>66.63</v>
      </c>
      <c r="H493" s="172">
        <f>G493-I493</f>
        <v>8.9299999999999926</v>
      </c>
      <c r="I493" s="172">
        <v>57.7</v>
      </c>
      <c r="J493" s="171" t="s">
        <v>3388</v>
      </c>
    </row>
    <row r="494" spans="1:10" ht="11.25" thickBot="1" x14ac:dyDescent="0.2">
      <c r="A494" s="186">
        <v>5</v>
      </c>
      <c r="B494" s="203"/>
      <c r="C494" s="203"/>
      <c r="D494" s="203"/>
      <c r="E494" s="203" t="s">
        <v>2973</v>
      </c>
      <c r="F494" s="187" t="s">
        <v>2974</v>
      </c>
      <c r="G494" s="204">
        <v>167.91</v>
      </c>
      <c r="H494" s="172">
        <f>G494-I494</f>
        <v>30.22</v>
      </c>
      <c r="I494" s="205">
        <v>137.69</v>
      </c>
      <c r="J494" s="204" t="s">
        <v>3341</v>
      </c>
    </row>
    <row r="495" spans="1:10" ht="11.25" thickBot="1" x14ac:dyDescent="0.2">
      <c r="A495" s="186"/>
      <c r="B495" s="203"/>
      <c r="C495" s="203"/>
      <c r="D495" s="203"/>
      <c r="E495" s="203"/>
      <c r="F495" s="187"/>
      <c r="G495" s="204">
        <f>SUM(G490:G494)</f>
        <v>684.87</v>
      </c>
      <c r="H495" s="204">
        <f>SUM(H490:H494)</f>
        <v>158.34</v>
      </c>
      <c r="I495" s="204">
        <f>SUM(I490:I494)</f>
        <v>526.53</v>
      </c>
      <c r="J495" s="204"/>
    </row>
    <row r="496" spans="1:10" ht="11.25" thickBot="1" x14ac:dyDescent="0.2">
      <c r="A496" s="169">
        <v>1</v>
      </c>
      <c r="B496" s="192"/>
      <c r="C496" s="169"/>
      <c r="D496" s="169"/>
      <c r="E496" s="169" t="s">
        <v>3452</v>
      </c>
      <c r="F496" s="179" t="s">
        <v>3453</v>
      </c>
      <c r="G496" s="172">
        <v>96.94</v>
      </c>
      <c r="H496" s="172">
        <f t="shared" ref="H496:H502" si="0">G496-I496</f>
        <v>17.159999999999997</v>
      </c>
      <c r="I496" s="172">
        <v>79.78</v>
      </c>
      <c r="J496" s="204" t="s">
        <v>3513</v>
      </c>
    </row>
    <row r="497" spans="1:10" ht="11.25" thickBot="1" x14ac:dyDescent="0.2">
      <c r="A497" s="186">
        <v>2</v>
      </c>
      <c r="B497" s="203"/>
      <c r="C497" s="186"/>
      <c r="D497" s="186"/>
      <c r="E497" s="186" t="s">
        <v>3204</v>
      </c>
      <c r="F497" s="209" t="s">
        <v>3205</v>
      </c>
      <c r="G497" s="205">
        <v>72.83</v>
      </c>
      <c r="H497" s="172">
        <f t="shared" si="0"/>
        <v>0</v>
      </c>
      <c r="I497" s="205">
        <v>72.83</v>
      </c>
      <c r="J497" s="204" t="s">
        <v>3459</v>
      </c>
    </row>
    <row r="498" spans="1:10" ht="11.25" thickBot="1" x14ac:dyDescent="0.2">
      <c r="A498" s="169">
        <v>3</v>
      </c>
      <c r="B498" s="203"/>
      <c r="C498" s="186"/>
      <c r="D498" s="186"/>
      <c r="E498" s="186" t="s">
        <v>3242</v>
      </c>
      <c r="F498" s="209" t="s">
        <v>3243</v>
      </c>
      <c r="G498" s="205">
        <v>45.8</v>
      </c>
      <c r="H498" s="172">
        <f t="shared" si="0"/>
        <v>0</v>
      </c>
      <c r="I498" s="205">
        <v>45.8</v>
      </c>
      <c r="J498" s="203" t="s">
        <v>3530</v>
      </c>
    </row>
    <row r="499" spans="1:10" ht="11.25" thickBot="1" x14ac:dyDescent="0.2">
      <c r="A499" s="186">
        <v>4</v>
      </c>
      <c r="B499" s="192"/>
      <c r="C499" s="169"/>
      <c r="D499" s="169"/>
      <c r="E499" s="169" t="s">
        <v>3280</v>
      </c>
      <c r="F499" s="179" t="s">
        <v>3312</v>
      </c>
      <c r="G499" s="172">
        <v>45.42</v>
      </c>
      <c r="H499" s="172">
        <f t="shared" si="0"/>
        <v>0</v>
      </c>
      <c r="I499" s="172">
        <v>45.42</v>
      </c>
      <c r="J499" s="178" t="s">
        <v>3564</v>
      </c>
    </row>
    <row r="500" spans="1:10" ht="11.25" thickBot="1" x14ac:dyDescent="0.2">
      <c r="A500" s="169">
        <v>5</v>
      </c>
      <c r="B500" s="192"/>
      <c r="C500" s="169"/>
      <c r="D500" s="169"/>
      <c r="E500" s="169" t="s">
        <v>3106</v>
      </c>
      <c r="F500" s="179" t="s">
        <v>3445</v>
      </c>
      <c r="G500" s="172">
        <v>1290.6400000000001</v>
      </c>
      <c r="H500" s="172">
        <f t="shared" si="0"/>
        <v>117.97000000000003</v>
      </c>
      <c r="I500" s="172">
        <v>1172.67</v>
      </c>
      <c r="J500" s="178" t="s">
        <v>3461</v>
      </c>
    </row>
    <row r="501" spans="1:10" ht="11.25" thickBot="1" x14ac:dyDescent="0.2">
      <c r="A501" s="186">
        <v>6</v>
      </c>
      <c r="B501" s="192"/>
      <c r="C501" s="169"/>
      <c r="D501" s="169"/>
      <c r="E501" s="169" t="s">
        <v>3230</v>
      </c>
      <c r="F501" s="179" t="s">
        <v>3231</v>
      </c>
      <c r="G501" s="172">
        <v>45.9</v>
      </c>
      <c r="H501" s="172">
        <f t="shared" si="0"/>
        <v>0</v>
      </c>
      <c r="I501" s="172">
        <v>45.9</v>
      </c>
      <c r="J501" s="178" t="s">
        <v>3566</v>
      </c>
    </row>
    <row r="502" spans="1:10" ht="11.25" thickBot="1" x14ac:dyDescent="0.2">
      <c r="A502" s="169">
        <v>7</v>
      </c>
      <c r="B502" s="192"/>
      <c r="C502" s="169"/>
      <c r="D502" s="169"/>
      <c r="E502" s="169" t="s">
        <v>3206</v>
      </c>
      <c r="F502" s="179" t="s">
        <v>3207</v>
      </c>
      <c r="G502" s="172">
        <v>1665.86</v>
      </c>
      <c r="H502" s="172">
        <f t="shared" si="0"/>
        <v>65.299999999999955</v>
      </c>
      <c r="I502" s="172">
        <v>1600.56</v>
      </c>
      <c r="J502" s="171" t="s">
        <v>3460</v>
      </c>
    </row>
    <row r="503" spans="1:10" ht="11.25" thickBot="1" x14ac:dyDescent="0.2">
      <c r="I503" s="172">
        <f>SUM(I496:I502)</f>
        <v>3062.96</v>
      </c>
    </row>
    <row r="504" spans="1:10" x14ac:dyDescent="0.15">
      <c r="J504" s="210"/>
    </row>
    <row r="505" spans="1:10" ht="11.25" thickBot="1" x14ac:dyDescent="0.2">
      <c r="A505" s="160" t="s">
        <v>397</v>
      </c>
    </row>
    <row r="506" spans="1:10" ht="32.25" thickBot="1" x14ac:dyDescent="0.2">
      <c r="A506" s="304" t="s">
        <v>1397</v>
      </c>
      <c r="B506" s="185" t="s">
        <v>1766</v>
      </c>
      <c r="C506" s="185"/>
      <c r="D506" s="185"/>
      <c r="E506" s="185" t="s">
        <v>4</v>
      </c>
      <c r="F506" s="196" t="s">
        <v>5</v>
      </c>
      <c r="G506" s="197" t="s">
        <v>127</v>
      </c>
      <c r="H506" s="197" t="s">
        <v>128</v>
      </c>
      <c r="I506" s="198" t="s">
        <v>129</v>
      </c>
      <c r="J506" s="197" t="s">
        <v>2491</v>
      </c>
    </row>
    <row r="507" spans="1:10" ht="11.25" thickBot="1" x14ac:dyDescent="0.2">
      <c r="A507" s="186">
        <v>1</v>
      </c>
      <c r="B507" s="203"/>
      <c r="C507" s="203"/>
      <c r="D507" s="203"/>
      <c r="E507" s="203" t="s">
        <v>2924</v>
      </c>
      <c r="F507" s="187" t="s">
        <v>2925</v>
      </c>
      <c r="G507" s="204">
        <v>25.08</v>
      </c>
      <c r="H507" s="172">
        <f t="shared" ref="H507:H514" si="1">G507-I507</f>
        <v>0</v>
      </c>
      <c r="I507" s="205">
        <v>25.08</v>
      </c>
      <c r="J507" s="204" t="s">
        <v>3342</v>
      </c>
    </row>
    <row r="508" spans="1:10" ht="11.25" thickBot="1" x14ac:dyDescent="0.2">
      <c r="A508" s="186">
        <v>2</v>
      </c>
      <c r="B508" s="203"/>
      <c r="C508" s="203"/>
      <c r="D508" s="203"/>
      <c r="E508" s="203" t="s">
        <v>2959</v>
      </c>
      <c r="F508" s="187" t="s">
        <v>2960</v>
      </c>
      <c r="G508" s="204">
        <v>25.78</v>
      </c>
      <c r="H508" s="172">
        <f t="shared" si="1"/>
        <v>0</v>
      </c>
      <c r="I508" s="205">
        <v>25.78</v>
      </c>
      <c r="J508" s="204" t="s">
        <v>3343</v>
      </c>
    </row>
    <row r="509" spans="1:10" ht="11.25" thickBot="1" x14ac:dyDescent="0.2">
      <c r="A509" s="186">
        <v>3</v>
      </c>
      <c r="B509" s="203"/>
      <c r="C509" s="203"/>
      <c r="D509" s="203"/>
      <c r="E509" s="203" t="s">
        <v>3023</v>
      </c>
      <c r="F509" s="187" t="s">
        <v>3024</v>
      </c>
      <c r="G509" s="204">
        <v>23.58</v>
      </c>
      <c r="H509" s="172">
        <f t="shared" si="1"/>
        <v>0</v>
      </c>
      <c r="I509" s="205">
        <v>23.58</v>
      </c>
      <c r="J509" s="204" t="s">
        <v>3385</v>
      </c>
    </row>
    <row r="510" spans="1:10" ht="11.25" thickBot="1" x14ac:dyDescent="0.2">
      <c r="A510" s="186">
        <v>4</v>
      </c>
      <c r="B510" s="203"/>
      <c r="C510" s="203"/>
      <c r="D510" s="203"/>
      <c r="E510" s="203" t="s">
        <v>2961</v>
      </c>
      <c r="F510" s="187" t="s">
        <v>2962</v>
      </c>
      <c r="G510" s="204">
        <v>45.88</v>
      </c>
      <c r="H510" s="172">
        <f t="shared" si="1"/>
        <v>5.2000000000000028</v>
      </c>
      <c r="I510" s="205">
        <v>40.68</v>
      </c>
      <c r="J510" s="204" t="s">
        <v>3344</v>
      </c>
    </row>
    <row r="511" spans="1:10" ht="11.25" thickBot="1" x14ac:dyDescent="0.2">
      <c r="A511" s="186">
        <v>5</v>
      </c>
      <c r="B511" s="203"/>
      <c r="C511" s="203"/>
      <c r="D511" s="203"/>
      <c r="E511" s="203" t="s">
        <v>2926</v>
      </c>
      <c r="F511" s="187" t="s">
        <v>2927</v>
      </c>
      <c r="G511" s="204">
        <v>25.28</v>
      </c>
      <c r="H511" s="172">
        <f t="shared" si="1"/>
        <v>0</v>
      </c>
      <c r="I511" s="205">
        <v>25.28</v>
      </c>
      <c r="J511" s="204" t="s">
        <v>3345</v>
      </c>
    </row>
    <row r="512" spans="1:10" ht="11.25" thickBot="1" x14ac:dyDescent="0.2">
      <c r="A512" s="186">
        <v>6</v>
      </c>
      <c r="B512" s="203"/>
      <c r="C512" s="203"/>
      <c r="D512" s="203"/>
      <c r="E512" s="203" t="s">
        <v>2963</v>
      </c>
      <c r="F512" s="187" t="s">
        <v>2964</v>
      </c>
      <c r="G512" s="204">
        <v>26.82</v>
      </c>
      <c r="H512" s="172">
        <f t="shared" si="1"/>
        <v>0</v>
      </c>
      <c r="I512" s="205">
        <v>26.82</v>
      </c>
      <c r="J512" s="204" t="s">
        <v>3346</v>
      </c>
    </row>
    <row r="513" spans="1:13" ht="11.25" thickBot="1" x14ac:dyDescent="0.2">
      <c r="A513" s="186">
        <v>7</v>
      </c>
      <c r="B513" s="203"/>
      <c r="C513" s="203"/>
      <c r="D513" s="203"/>
      <c r="E513" s="203" t="s">
        <v>2965</v>
      </c>
      <c r="F513" s="187" t="s">
        <v>2966</v>
      </c>
      <c r="G513" s="204">
        <v>26.12</v>
      </c>
      <c r="H513" s="172">
        <f t="shared" si="1"/>
        <v>0</v>
      </c>
      <c r="I513" s="205">
        <v>26.12</v>
      </c>
      <c r="J513" s="204" t="s">
        <v>3347</v>
      </c>
    </row>
    <row r="514" spans="1:13" ht="11.25" thickBot="1" x14ac:dyDescent="0.2">
      <c r="A514" s="186">
        <v>8</v>
      </c>
      <c r="B514" s="203"/>
      <c r="C514" s="203"/>
      <c r="D514" s="203"/>
      <c r="E514" s="203" t="s">
        <v>2967</v>
      </c>
      <c r="F514" s="187" t="s">
        <v>2968</v>
      </c>
      <c r="G514" s="204">
        <v>27.68</v>
      </c>
      <c r="H514" s="172">
        <f t="shared" si="1"/>
        <v>0</v>
      </c>
      <c r="I514" s="205">
        <v>27.68</v>
      </c>
      <c r="J514" s="204" t="s">
        <v>3348</v>
      </c>
    </row>
    <row r="515" spans="1:13" ht="11.25" thickBot="1" x14ac:dyDescent="0.2">
      <c r="A515" s="186"/>
      <c r="B515" s="203"/>
      <c r="C515" s="203"/>
      <c r="D515" s="203"/>
      <c r="E515" s="203"/>
      <c r="F515" s="187"/>
      <c r="G515" s="204">
        <f>SUM(G507:G514)</f>
        <v>226.22</v>
      </c>
      <c r="H515" s="204">
        <f>SUM(H507:H514)</f>
        <v>5.2000000000000028</v>
      </c>
      <c r="I515" s="204">
        <f>SUM(I507:I514)</f>
        <v>221.02</v>
      </c>
      <c r="J515" s="204"/>
    </row>
    <row r="516" spans="1:13" ht="11.25" thickBot="1" x14ac:dyDescent="0.2">
      <c r="A516" s="169">
        <v>1</v>
      </c>
      <c r="B516" s="192"/>
      <c r="C516" s="169"/>
      <c r="D516" s="169"/>
      <c r="E516" s="169" t="s">
        <v>3240</v>
      </c>
      <c r="F516" s="179" t="s">
        <v>3241</v>
      </c>
      <c r="G516" s="172">
        <v>275.32</v>
      </c>
      <c r="H516" s="172">
        <f>G516-I516</f>
        <v>56.389999999999986</v>
      </c>
      <c r="I516" s="172">
        <v>218.93</v>
      </c>
      <c r="J516" s="178" t="s">
        <v>3515</v>
      </c>
    </row>
    <row r="517" spans="1:13" ht="11.25" thickBot="1" x14ac:dyDescent="0.2">
      <c r="A517" s="169">
        <v>2</v>
      </c>
      <c r="B517" s="192"/>
      <c r="C517" s="169"/>
      <c r="D517" s="169"/>
      <c r="E517" s="169" t="s">
        <v>3208</v>
      </c>
      <c r="F517" s="179" t="s">
        <v>3209</v>
      </c>
      <c r="G517" s="172">
        <v>4862.96</v>
      </c>
      <c r="H517" s="172">
        <f>G517-I517</f>
        <v>1862.96</v>
      </c>
      <c r="I517" s="172">
        <v>3000</v>
      </c>
      <c r="J517" s="178" t="s">
        <v>3456</v>
      </c>
    </row>
    <row r="518" spans="1:13" s="200" customFormat="1" ht="11.25" thickBot="1" x14ac:dyDescent="0.2">
      <c r="A518" s="169"/>
      <c r="B518" s="192"/>
      <c r="C518" s="169"/>
      <c r="D518" s="169"/>
      <c r="E518" s="169"/>
      <c r="F518" s="179"/>
      <c r="G518" s="172">
        <f>SUM(G516:G517)</f>
        <v>5138.28</v>
      </c>
      <c r="H518" s="172">
        <f>SUM(H516:H517)</f>
        <v>1919.35</v>
      </c>
      <c r="I518" s="172">
        <f>SUM(I516:I517)</f>
        <v>3218.93</v>
      </c>
      <c r="J518" s="178"/>
      <c r="K518" s="331"/>
      <c r="L518" s="331"/>
      <c r="M518" s="331"/>
    </row>
    <row r="519" spans="1:13" ht="11.25" thickBot="1" x14ac:dyDescent="0.2">
      <c r="A519" s="160" t="s">
        <v>1390</v>
      </c>
    </row>
    <row r="520" spans="1:13" ht="32.25" thickBot="1" x14ac:dyDescent="0.2">
      <c r="A520" s="303" t="s">
        <v>1397</v>
      </c>
      <c r="B520" s="165" t="s">
        <v>1766</v>
      </c>
      <c r="C520" s="165"/>
      <c r="D520" s="165"/>
      <c r="E520" s="165" t="s">
        <v>4</v>
      </c>
      <c r="F520" s="166" t="s">
        <v>5</v>
      </c>
      <c r="G520" s="167" t="s">
        <v>127</v>
      </c>
      <c r="H520" s="167" t="s">
        <v>128</v>
      </c>
      <c r="I520" s="168" t="s">
        <v>129</v>
      </c>
      <c r="J520" s="167" t="s">
        <v>2491</v>
      </c>
    </row>
    <row r="521" spans="1:13" ht="11.25" thickBot="1" x14ac:dyDescent="0.2">
      <c r="A521" s="169">
        <v>1</v>
      </c>
      <c r="B521" s="192"/>
      <c r="C521" s="169"/>
      <c r="D521" s="169"/>
      <c r="E521" s="169" t="s">
        <v>3448</v>
      </c>
      <c r="F521" s="179" t="s">
        <v>3449</v>
      </c>
      <c r="G521" s="172">
        <v>1059.76</v>
      </c>
      <c r="H521" s="172">
        <f>G521-I521</f>
        <v>76.889999999999986</v>
      </c>
      <c r="I521" s="211">
        <v>982.87</v>
      </c>
      <c r="J521" s="178" t="s">
        <v>3458</v>
      </c>
    </row>
    <row r="522" spans="1:13" ht="11.25" thickBot="1" x14ac:dyDescent="0.2">
      <c r="A522" s="169">
        <v>2</v>
      </c>
      <c r="B522" s="192"/>
      <c r="C522" s="169"/>
      <c r="D522" s="169"/>
      <c r="E522" s="169" t="s">
        <v>3450</v>
      </c>
      <c r="F522" s="179" t="s">
        <v>3451</v>
      </c>
      <c r="G522" s="172">
        <v>5493.66</v>
      </c>
      <c r="H522" s="172">
        <f>G522-I522</f>
        <v>2738.68</v>
      </c>
      <c r="I522" s="211">
        <v>2754.98</v>
      </c>
      <c r="J522" s="178" t="s">
        <v>3457</v>
      </c>
    </row>
    <row r="523" spans="1:13" ht="11.25" thickBot="1" x14ac:dyDescent="0.2">
      <c r="A523" s="169"/>
      <c r="B523" s="192"/>
      <c r="C523" s="169"/>
      <c r="D523" s="169"/>
      <c r="E523" s="169"/>
      <c r="F523" s="179"/>
      <c r="G523" s="172">
        <f>SUM(G521:G522)</f>
        <v>6553.42</v>
      </c>
      <c r="H523" s="172">
        <f>SUM(H521:H522)</f>
        <v>2815.5699999999997</v>
      </c>
      <c r="I523" s="172">
        <f>SUM(I521:I522)</f>
        <v>3737.85</v>
      </c>
      <c r="J523" s="178"/>
    </row>
    <row r="524" spans="1:13" s="200" customFormat="1" x14ac:dyDescent="0.15">
      <c r="A524" s="181"/>
      <c r="C524" s="181"/>
      <c r="D524" s="181"/>
      <c r="E524" s="181"/>
      <c r="F524" s="182"/>
      <c r="G524" s="183"/>
      <c r="H524" s="183"/>
      <c r="I524" s="183"/>
      <c r="J524" s="202"/>
      <c r="K524" s="331"/>
      <c r="L524" s="331"/>
      <c r="M524" s="331"/>
    </row>
    <row r="525" spans="1:13" s="200" customFormat="1" ht="11.25" thickBot="1" x14ac:dyDescent="0.2">
      <c r="A525" s="190" t="s">
        <v>16</v>
      </c>
      <c r="C525" s="181"/>
      <c r="D525" s="181"/>
      <c r="E525" s="181"/>
      <c r="F525" s="182"/>
      <c r="G525" s="183"/>
      <c r="H525" s="183"/>
      <c r="I525" s="183"/>
      <c r="J525" s="202"/>
      <c r="K525" s="331"/>
      <c r="L525" s="331"/>
      <c r="M525" s="331"/>
    </row>
    <row r="526" spans="1:13" ht="32.25" thickBot="1" x14ac:dyDescent="0.2">
      <c r="A526" s="169"/>
      <c r="B526" s="192"/>
      <c r="C526" s="165"/>
      <c r="D526" s="165"/>
      <c r="E526" s="165" t="s">
        <v>4</v>
      </c>
      <c r="F526" s="166" t="s">
        <v>5</v>
      </c>
      <c r="G526" s="167" t="s">
        <v>127</v>
      </c>
      <c r="H526" s="167" t="s">
        <v>128</v>
      </c>
      <c r="I526" s="168" t="s">
        <v>129</v>
      </c>
      <c r="J526" s="167" t="s">
        <v>2491</v>
      </c>
    </row>
    <row r="527" spans="1:13" ht="11.25" thickBot="1" x14ac:dyDescent="0.2">
      <c r="A527" s="169">
        <v>1</v>
      </c>
      <c r="B527" s="192"/>
      <c r="C527" s="169"/>
      <c r="D527" s="169"/>
      <c r="E527" s="169" t="s">
        <v>2975</v>
      </c>
      <c r="F527" s="179" t="s">
        <v>2976</v>
      </c>
      <c r="G527" s="172">
        <v>137.19</v>
      </c>
      <c r="H527" s="172">
        <f t="shared" ref="H527:H558" si="2">G527-I527</f>
        <v>56.39</v>
      </c>
      <c r="I527" s="172">
        <v>80.8</v>
      </c>
      <c r="J527" s="171" t="s">
        <v>3376</v>
      </c>
    </row>
    <row r="528" spans="1:13" ht="11.25" thickBot="1" x14ac:dyDescent="0.2">
      <c r="A528" s="169">
        <v>2</v>
      </c>
      <c r="B528" s="192"/>
      <c r="C528" s="169"/>
      <c r="D528" s="169"/>
      <c r="E528" s="169" t="s">
        <v>2993</v>
      </c>
      <c r="F528" s="179" t="s">
        <v>2994</v>
      </c>
      <c r="G528" s="172">
        <v>132.29</v>
      </c>
      <c r="H528" s="172">
        <f t="shared" si="2"/>
        <v>56.379999999999995</v>
      </c>
      <c r="I528" s="172">
        <v>75.91</v>
      </c>
      <c r="J528" s="171" t="s">
        <v>3389</v>
      </c>
    </row>
    <row r="529" spans="1:10" ht="11.25" thickBot="1" x14ac:dyDescent="0.2">
      <c r="A529" s="169">
        <v>3</v>
      </c>
      <c r="B529" s="192"/>
      <c r="C529" s="169"/>
      <c r="D529" s="169"/>
      <c r="E529" s="169" t="s">
        <v>2977</v>
      </c>
      <c r="F529" s="179" t="s">
        <v>2978</v>
      </c>
      <c r="G529" s="172">
        <v>56.71</v>
      </c>
      <c r="H529" s="172">
        <f t="shared" si="2"/>
        <v>0</v>
      </c>
      <c r="I529" s="172">
        <v>56.71</v>
      </c>
      <c r="J529" s="171" t="s">
        <v>3377</v>
      </c>
    </row>
    <row r="530" spans="1:10" ht="11.25" thickBot="1" x14ac:dyDescent="0.2">
      <c r="A530" s="169">
        <v>4</v>
      </c>
      <c r="B530" s="192"/>
      <c r="C530" s="169"/>
      <c r="D530" s="169"/>
      <c r="E530" s="169" t="s">
        <v>2995</v>
      </c>
      <c r="F530" s="179" t="s">
        <v>2996</v>
      </c>
      <c r="G530" s="172">
        <v>23.58</v>
      </c>
      <c r="H530" s="172">
        <f t="shared" si="2"/>
        <v>0</v>
      </c>
      <c r="I530" s="172">
        <v>23.58</v>
      </c>
      <c r="J530" s="171" t="s">
        <v>3390</v>
      </c>
    </row>
    <row r="531" spans="1:10" ht="11.25" thickBot="1" x14ac:dyDescent="0.2">
      <c r="A531" s="169">
        <v>5</v>
      </c>
      <c r="B531" s="192"/>
      <c r="C531" s="178"/>
      <c r="D531" s="178"/>
      <c r="E531" s="178" t="s">
        <v>2908</v>
      </c>
      <c r="F531" s="170" t="s">
        <v>2909</v>
      </c>
      <c r="G531" s="171">
        <v>23.58</v>
      </c>
      <c r="H531" s="172">
        <f t="shared" si="2"/>
        <v>0</v>
      </c>
      <c r="I531" s="172">
        <v>23.58</v>
      </c>
      <c r="J531" s="171" t="s">
        <v>3349</v>
      </c>
    </row>
    <row r="532" spans="1:10" ht="11.25" thickBot="1" x14ac:dyDescent="0.2">
      <c r="A532" s="169">
        <v>6</v>
      </c>
      <c r="B532" s="192"/>
      <c r="C532" s="169"/>
      <c r="D532" s="169"/>
      <c r="E532" s="169" t="s">
        <v>3032</v>
      </c>
      <c r="F532" s="179" t="s">
        <v>3033</v>
      </c>
      <c r="G532" s="172">
        <v>67.81</v>
      </c>
      <c r="H532" s="172">
        <f t="shared" si="2"/>
        <v>5.5200000000000031</v>
      </c>
      <c r="I532" s="172">
        <v>62.29</v>
      </c>
      <c r="J532" s="178" t="s">
        <v>3404</v>
      </c>
    </row>
    <row r="533" spans="1:10" ht="11.25" thickBot="1" x14ac:dyDescent="0.2">
      <c r="A533" s="169">
        <v>7</v>
      </c>
      <c r="B533" s="192"/>
      <c r="C533" s="178"/>
      <c r="D533" s="178"/>
      <c r="E533" s="178" t="s">
        <v>2928</v>
      </c>
      <c r="F533" s="179" t="s">
        <v>2929</v>
      </c>
      <c r="G533" s="172">
        <v>263.77999999999997</v>
      </c>
      <c r="H533" s="172">
        <f t="shared" si="2"/>
        <v>87.029999999999973</v>
      </c>
      <c r="I533" s="172">
        <v>176.75</v>
      </c>
      <c r="J533" s="171" t="s">
        <v>3350</v>
      </c>
    </row>
    <row r="534" spans="1:10" ht="11.25" thickBot="1" x14ac:dyDescent="0.2">
      <c r="A534" s="169">
        <v>8</v>
      </c>
      <c r="B534" s="192"/>
      <c r="C534" s="169"/>
      <c r="D534" s="169"/>
      <c r="E534" s="169" t="s">
        <v>3082</v>
      </c>
      <c r="F534" s="179" t="s">
        <v>3083</v>
      </c>
      <c r="G534" s="172">
        <v>442.31</v>
      </c>
      <c r="H534" s="172">
        <f t="shared" si="2"/>
        <v>58.069999999999993</v>
      </c>
      <c r="I534" s="172">
        <v>384.24</v>
      </c>
      <c r="J534" s="178" t="s">
        <v>3433</v>
      </c>
    </row>
    <row r="535" spans="1:10" ht="11.25" thickBot="1" x14ac:dyDescent="0.2">
      <c r="A535" s="169">
        <v>9</v>
      </c>
      <c r="B535" s="192"/>
      <c r="C535" s="169"/>
      <c r="D535" s="169"/>
      <c r="E535" s="169" t="s">
        <v>3034</v>
      </c>
      <c r="F535" s="179" t="s">
        <v>3035</v>
      </c>
      <c r="G535" s="172">
        <v>92.23</v>
      </c>
      <c r="H535" s="172">
        <f t="shared" si="2"/>
        <v>31.240000000000002</v>
      </c>
      <c r="I535" s="172">
        <v>60.99</v>
      </c>
      <c r="J535" s="178" t="s">
        <v>3405</v>
      </c>
    </row>
    <row r="536" spans="1:10" ht="11.25" thickBot="1" x14ac:dyDescent="0.2">
      <c r="A536" s="169">
        <v>10</v>
      </c>
      <c r="B536" s="192"/>
      <c r="C536" s="169"/>
      <c r="D536" s="169"/>
      <c r="E536" s="169" t="s">
        <v>3084</v>
      </c>
      <c r="F536" s="179" t="s">
        <v>3085</v>
      </c>
      <c r="G536" s="172">
        <v>44.09</v>
      </c>
      <c r="H536" s="172">
        <f t="shared" si="2"/>
        <v>0</v>
      </c>
      <c r="I536" s="172">
        <v>44.09</v>
      </c>
      <c r="J536" s="178" t="s">
        <v>3434</v>
      </c>
    </row>
    <row r="537" spans="1:10" ht="11.25" thickBot="1" x14ac:dyDescent="0.2">
      <c r="A537" s="169">
        <v>11</v>
      </c>
      <c r="B537" s="192"/>
      <c r="C537" s="169"/>
      <c r="D537" s="169"/>
      <c r="E537" s="169" t="s">
        <v>3036</v>
      </c>
      <c r="F537" s="179" t="s">
        <v>2760</v>
      </c>
      <c r="G537" s="172">
        <v>759.44</v>
      </c>
      <c r="H537" s="172">
        <f t="shared" si="2"/>
        <v>25.610000000000014</v>
      </c>
      <c r="I537" s="172">
        <v>733.83</v>
      </c>
      <c r="J537" s="178" t="s">
        <v>3406</v>
      </c>
    </row>
    <row r="538" spans="1:10" ht="11.25" thickBot="1" x14ac:dyDescent="0.2">
      <c r="A538" s="169">
        <v>12</v>
      </c>
      <c r="B538" s="192"/>
      <c r="C538" s="169"/>
      <c r="D538" s="169"/>
      <c r="E538" s="169" t="s">
        <v>2999</v>
      </c>
      <c r="F538" s="179" t="s">
        <v>3000</v>
      </c>
      <c r="G538" s="172">
        <v>166.02</v>
      </c>
      <c r="H538" s="172">
        <f t="shared" si="2"/>
        <v>56.38000000000001</v>
      </c>
      <c r="I538" s="172">
        <v>109.64</v>
      </c>
      <c r="J538" s="171" t="s">
        <v>3392</v>
      </c>
    </row>
    <row r="539" spans="1:10" ht="11.25" thickBot="1" x14ac:dyDescent="0.2">
      <c r="A539" s="169">
        <v>13</v>
      </c>
      <c r="B539" s="192"/>
      <c r="C539" s="169"/>
      <c r="D539" s="169"/>
      <c r="E539" s="169" t="s">
        <v>2997</v>
      </c>
      <c r="F539" s="179" t="s">
        <v>2998</v>
      </c>
      <c r="G539" s="172">
        <v>91.54</v>
      </c>
      <c r="H539" s="172">
        <f t="shared" si="2"/>
        <v>9.2400000000000091</v>
      </c>
      <c r="I539" s="172">
        <v>82.3</v>
      </c>
      <c r="J539" s="171" t="s">
        <v>3391</v>
      </c>
    </row>
    <row r="540" spans="1:10" ht="11.25" thickBot="1" x14ac:dyDescent="0.2">
      <c r="A540" s="169">
        <v>14</v>
      </c>
      <c r="B540" s="192"/>
      <c r="C540" s="178"/>
      <c r="D540" s="178"/>
      <c r="E540" s="178" t="s">
        <v>2910</v>
      </c>
      <c r="F540" s="170" t="s">
        <v>2911</v>
      </c>
      <c r="G540" s="171">
        <v>92.56</v>
      </c>
      <c r="H540" s="172">
        <f t="shared" si="2"/>
        <v>24.47</v>
      </c>
      <c r="I540" s="172">
        <v>68.09</v>
      </c>
      <c r="J540" s="171" t="s">
        <v>3351</v>
      </c>
    </row>
    <row r="541" spans="1:10" ht="11.25" thickBot="1" x14ac:dyDescent="0.2">
      <c r="A541" s="169">
        <v>15</v>
      </c>
      <c r="B541" s="192"/>
      <c r="C541" s="169"/>
      <c r="D541" s="169"/>
      <c r="E541" s="169" t="s">
        <v>3037</v>
      </c>
      <c r="F541" s="179" t="s">
        <v>3038</v>
      </c>
      <c r="G541" s="172">
        <v>47.14</v>
      </c>
      <c r="H541" s="172">
        <f t="shared" si="2"/>
        <v>0</v>
      </c>
      <c r="I541" s="172">
        <v>47.14</v>
      </c>
      <c r="J541" s="178" t="s">
        <v>3407</v>
      </c>
    </row>
    <row r="542" spans="1:10" ht="11.25" thickBot="1" x14ac:dyDescent="0.2">
      <c r="A542" s="169">
        <v>16</v>
      </c>
      <c r="B542" s="192"/>
      <c r="C542" s="169"/>
      <c r="D542" s="169"/>
      <c r="E542" s="169" t="s">
        <v>3039</v>
      </c>
      <c r="F542" s="179" t="s">
        <v>3040</v>
      </c>
      <c r="G542" s="172">
        <v>59.99</v>
      </c>
      <c r="H542" s="172">
        <f t="shared" si="2"/>
        <v>3.730000000000004</v>
      </c>
      <c r="I542" s="172">
        <v>56.26</v>
      </c>
      <c r="J542" s="178" t="s">
        <v>3408</v>
      </c>
    </row>
    <row r="543" spans="1:10" ht="11.25" thickBot="1" x14ac:dyDescent="0.2">
      <c r="A543" s="169">
        <v>17</v>
      </c>
      <c r="B543" s="192"/>
      <c r="C543" s="178"/>
      <c r="D543" s="178"/>
      <c r="E543" s="178" t="s">
        <v>2912</v>
      </c>
      <c r="F543" s="170" t="s">
        <v>2913</v>
      </c>
      <c r="G543" s="171">
        <v>169.1</v>
      </c>
      <c r="H543" s="172">
        <f t="shared" si="2"/>
        <v>77.209999999999994</v>
      </c>
      <c r="I543" s="172">
        <v>91.89</v>
      </c>
      <c r="J543" s="171" t="s">
        <v>3352</v>
      </c>
    </row>
    <row r="544" spans="1:10" ht="11.25" thickBot="1" x14ac:dyDescent="0.2">
      <c r="A544" s="169">
        <v>18</v>
      </c>
      <c r="B544" s="192"/>
      <c r="C544" s="169"/>
      <c r="D544" s="169"/>
      <c r="E544" s="169" t="s">
        <v>2930</v>
      </c>
      <c r="F544" s="179" t="s">
        <v>2931</v>
      </c>
      <c r="G544" s="172">
        <v>23.58</v>
      </c>
      <c r="H544" s="172">
        <f t="shared" si="2"/>
        <v>0</v>
      </c>
      <c r="I544" s="172">
        <v>23.58</v>
      </c>
      <c r="J544" s="171" t="s">
        <v>3353</v>
      </c>
    </row>
    <row r="545" spans="1:10" ht="11.25" thickBot="1" x14ac:dyDescent="0.2">
      <c r="A545" s="169">
        <v>19</v>
      </c>
      <c r="B545" s="192"/>
      <c r="C545" s="169"/>
      <c r="D545" s="169"/>
      <c r="E545" s="169" t="s">
        <v>2902</v>
      </c>
      <c r="F545" s="179" t="s">
        <v>2903</v>
      </c>
      <c r="G545" s="172">
        <v>564.76</v>
      </c>
      <c r="H545" s="172">
        <f t="shared" si="2"/>
        <v>67.079999999999984</v>
      </c>
      <c r="I545" s="172">
        <v>497.68</v>
      </c>
      <c r="J545" s="171" t="s">
        <v>3375</v>
      </c>
    </row>
    <row r="546" spans="1:10" ht="11.25" thickBot="1" x14ac:dyDescent="0.2">
      <c r="A546" s="169">
        <v>20</v>
      </c>
      <c r="B546" s="192"/>
      <c r="C546" s="169"/>
      <c r="D546" s="169"/>
      <c r="E546" s="169" t="s">
        <v>2914</v>
      </c>
      <c r="F546" s="179" t="s">
        <v>2915</v>
      </c>
      <c r="G546" s="172">
        <v>134.38</v>
      </c>
      <c r="H546" s="172">
        <f t="shared" si="2"/>
        <v>56.39</v>
      </c>
      <c r="I546" s="172">
        <v>77.989999999999995</v>
      </c>
      <c r="J546" s="171" t="s">
        <v>3354</v>
      </c>
    </row>
    <row r="547" spans="1:10" ht="11.25" thickBot="1" x14ac:dyDescent="0.2">
      <c r="A547" s="169">
        <v>21</v>
      </c>
      <c r="B547" s="192"/>
      <c r="C547" s="169"/>
      <c r="D547" s="169"/>
      <c r="E547" s="169" t="s">
        <v>2916</v>
      </c>
      <c r="F547" s="179" t="s">
        <v>2917</v>
      </c>
      <c r="G547" s="172">
        <v>25.5</v>
      </c>
      <c r="H547" s="172">
        <f t="shared" si="2"/>
        <v>0</v>
      </c>
      <c r="I547" s="172">
        <v>25.5</v>
      </c>
      <c r="J547" s="171" t="s">
        <v>3355</v>
      </c>
    </row>
    <row r="548" spans="1:10" ht="11.25" thickBot="1" x14ac:dyDescent="0.2">
      <c r="A548" s="169">
        <v>22</v>
      </c>
      <c r="B548" s="192"/>
      <c r="C548" s="169"/>
      <c r="D548" s="169"/>
      <c r="E548" s="169" t="s">
        <v>2918</v>
      </c>
      <c r="F548" s="179" t="s">
        <v>2919</v>
      </c>
      <c r="G548" s="172">
        <v>141.38999999999999</v>
      </c>
      <c r="H548" s="172">
        <f t="shared" si="2"/>
        <v>56.389999999999986</v>
      </c>
      <c r="I548" s="172">
        <v>85</v>
      </c>
      <c r="J548" s="171" t="s">
        <v>3356</v>
      </c>
    </row>
    <row r="549" spans="1:10" ht="11.25" thickBot="1" x14ac:dyDescent="0.2">
      <c r="A549" s="169">
        <v>23</v>
      </c>
      <c r="B549" s="192"/>
      <c r="C549" s="169"/>
      <c r="D549" s="169"/>
      <c r="E549" s="169" t="s">
        <v>3041</v>
      </c>
      <c r="F549" s="179" t="s">
        <v>3042</v>
      </c>
      <c r="G549" s="172">
        <v>380.41</v>
      </c>
      <c r="H549" s="172">
        <f t="shared" si="2"/>
        <v>38.240000000000009</v>
      </c>
      <c r="I549" s="172">
        <v>342.17</v>
      </c>
      <c r="J549" s="178" t="s">
        <v>3409</v>
      </c>
    </row>
    <row r="550" spans="1:10" ht="11.25" thickBot="1" x14ac:dyDescent="0.2">
      <c r="A550" s="169">
        <v>24</v>
      </c>
      <c r="B550" s="192"/>
      <c r="C550" s="169"/>
      <c r="D550" s="169"/>
      <c r="E550" s="169" t="s">
        <v>2979</v>
      </c>
      <c r="F550" s="179" t="s">
        <v>2980</v>
      </c>
      <c r="G550" s="172">
        <v>47.75</v>
      </c>
      <c r="H550" s="172">
        <f t="shared" si="2"/>
        <v>5.5200000000000031</v>
      </c>
      <c r="I550" s="172">
        <v>42.23</v>
      </c>
      <c r="J550" s="171" t="s">
        <v>3378</v>
      </c>
    </row>
    <row r="551" spans="1:10" ht="11.25" thickBot="1" x14ac:dyDescent="0.2">
      <c r="A551" s="169">
        <v>25</v>
      </c>
      <c r="B551" s="192"/>
      <c r="C551" s="169"/>
      <c r="D551" s="169"/>
      <c r="E551" s="169" t="s">
        <v>3043</v>
      </c>
      <c r="F551" s="179" t="s">
        <v>3044</v>
      </c>
      <c r="G551" s="172">
        <v>43.54</v>
      </c>
      <c r="H551" s="172">
        <f t="shared" si="2"/>
        <v>0</v>
      </c>
      <c r="I551" s="172">
        <v>43.54</v>
      </c>
      <c r="J551" s="178" t="s">
        <v>3410</v>
      </c>
    </row>
    <row r="552" spans="1:10" ht="11.25" thickBot="1" x14ac:dyDescent="0.2">
      <c r="A552" s="169">
        <v>26</v>
      </c>
      <c r="B552" s="192"/>
      <c r="C552" s="169"/>
      <c r="D552" s="169"/>
      <c r="E552" s="169" t="s">
        <v>2932</v>
      </c>
      <c r="F552" s="179" t="s">
        <v>2933</v>
      </c>
      <c r="G552" s="172">
        <v>187.81</v>
      </c>
      <c r="H552" s="172">
        <f t="shared" si="2"/>
        <v>67.78</v>
      </c>
      <c r="I552" s="172">
        <v>120.03</v>
      </c>
      <c r="J552" s="171" t="s">
        <v>3357</v>
      </c>
    </row>
    <row r="553" spans="1:10" ht="11.25" thickBot="1" x14ac:dyDescent="0.2">
      <c r="A553" s="169">
        <v>27</v>
      </c>
      <c r="B553" s="192"/>
      <c r="C553" s="169"/>
      <c r="D553" s="169"/>
      <c r="E553" s="169" t="s">
        <v>2920</v>
      </c>
      <c r="F553" s="179" t="s">
        <v>2921</v>
      </c>
      <c r="G553" s="172">
        <v>23.58</v>
      </c>
      <c r="H553" s="172">
        <f t="shared" si="2"/>
        <v>0</v>
      </c>
      <c r="I553" s="172">
        <v>23.58</v>
      </c>
      <c r="J553" s="171" t="s">
        <v>3358</v>
      </c>
    </row>
    <row r="554" spans="1:10" ht="11.25" thickBot="1" x14ac:dyDescent="0.2">
      <c r="A554" s="169">
        <v>28</v>
      </c>
      <c r="B554" s="192"/>
      <c r="C554" s="169"/>
      <c r="D554" s="169"/>
      <c r="E554" s="169" t="s">
        <v>2934</v>
      </c>
      <c r="F554" s="179" t="s">
        <v>2935</v>
      </c>
      <c r="G554" s="172">
        <v>25.5</v>
      </c>
      <c r="H554" s="172">
        <f t="shared" si="2"/>
        <v>0</v>
      </c>
      <c r="I554" s="172">
        <v>25.5</v>
      </c>
      <c r="J554" s="171" t="s">
        <v>3359</v>
      </c>
    </row>
    <row r="555" spans="1:10" ht="11.25" thickBot="1" x14ac:dyDescent="0.2">
      <c r="A555" s="169">
        <v>29</v>
      </c>
      <c r="B555" s="192"/>
      <c r="C555" s="169"/>
      <c r="D555" s="169"/>
      <c r="E555" s="169" t="s">
        <v>3001</v>
      </c>
      <c r="F555" s="179" t="s">
        <v>3002</v>
      </c>
      <c r="G555" s="172">
        <v>45.65</v>
      </c>
      <c r="H555" s="172">
        <f t="shared" si="2"/>
        <v>5.509999999999998</v>
      </c>
      <c r="I555" s="172">
        <v>40.14</v>
      </c>
      <c r="J555" s="171" t="s">
        <v>3393</v>
      </c>
    </row>
    <row r="556" spans="1:10" ht="11.25" thickBot="1" x14ac:dyDescent="0.2">
      <c r="A556" s="169">
        <v>30</v>
      </c>
      <c r="B556" s="192"/>
      <c r="C556" s="169"/>
      <c r="D556" s="169"/>
      <c r="E556" s="169" t="s">
        <v>2936</v>
      </c>
      <c r="F556" s="179" t="s">
        <v>2937</v>
      </c>
      <c r="G556" s="172">
        <v>184.13</v>
      </c>
      <c r="H556" s="172">
        <f t="shared" si="2"/>
        <v>69.589999999999989</v>
      </c>
      <c r="I556" s="172">
        <v>114.54</v>
      </c>
      <c r="J556" s="171" t="s">
        <v>3360</v>
      </c>
    </row>
    <row r="557" spans="1:10" ht="11.25" thickBot="1" x14ac:dyDescent="0.2">
      <c r="A557" s="169">
        <v>31</v>
      </c>
      <c r="B557" s="192"/>
      <c r="C557" s="169"/>
      <c r="D557" s="169"/>
      <c r="E557" s="169" t="s">
        <v>2904</v>
      </c>
      <c r="F557" s="179" t="s">
        <v>2905</v>
      </c>
      <c r="G557" s="172">
        <v>597.04999999999995</v>
      </c>
      <c r="H557" s="172">
        <f t="shared" si="2"/>
        <v>240.19999999999993</v>
      </c>
      <c r="I557" s="172">
        <v>356.85</v>
      </c>
      <c r="J557" s="171" t="s">
        <v>3361</v>
      </c>
    </row>
    <row r="558" spans="1:10" ht="11.25" thickBot="1" x14ac:dyDescent="0.2">
      <c r="A558" s="169">
        <v>32</v>
      </c>
      <c r="B558" s="192"/>
      <c r="C558" s="169"/>
      <c r="D558" s="169"/>
      <c r="E558" s="169" t="s">
        <v>2938</v>
      </c>
      <c r="F558" s="179" t="s">
        <v>2939</v>
      </c>
      <c r="G558" s="172">
        <v>30.63</v>
      </c>
      <c r="H558" s="172">
        <f t="shared" si="2"/>
        <v>0</v>
      </c>
      <c r="I558" s="172">
        <v>30.63</v>
      </c>
      <c r="J558" s="171" t="s">
        <v>3362</v>
      </c>
    </row>
    <row r="559" spans="1:10" ht="11.25" thickBot="1" x14ac:dyDescent="0.2">
      <c r="A559" s="169">
        <v>33</v>
      </c>
      <c r="B559" s="192"/>
      <c r="C559" s="169"/>
      <c r="D559" s="169"/>
      <c r="E559" s="169" t="s">
        <v>3045</v>
      </c>
      <c r="F559" s="179" t="s">
        <v>3046</v>
      </c>
      <c r="G559" s="172">
        <v>93.9</v>
      </c>
      <c r="H559" s="172">
        <f t="shared" ref="H559:H590" si="3">G559-I559</f>
        <v>3.7400000000000091</v>
      </c>
      <c r="I559" s="172">
        <v>90.16</v>
      </c>
      <c r="J559" s="178" t="s">
        <v>3411</v>
      </c>
    </row>
    <row r="560" spans="1:10" ht="11.25" thickBot="1" x14ac:dyDescent="0.2">
      <c r="A560" s="169">
        <v>34</v>
      </c>
      <c r="B560" s="192"/>
      <c r="C560" s="169"/>
      <c r="D560" s="169"/>
      <c r="E560" s="169" t="s">
        <v>3047</v>
      </c>
      <c r="F560" s="179" t="s">
        <v>3048</v>
      </c>
      <c r="G560" s="172">
        <v>61.77</v>
      </c>
      <c r="H560" s="172">
        <f t="shared" si="3"/>
        <v>0</v>
      </c>
      <c r="I560" s="172">
        <v>61.77</v>
      </c>
      <c r="J560" s="178" t="s">
        <v>3412</v>
      </c>
    </row>
    <row r="561" spans="1:10" ht="11.25" thickBot="1" x14ac:dyDescent="0.2">
      <c r="A561" s="169">
        <v>35</v>
      </c>
      <c r="B561" s="192"/>
      <c r="C561" s="169"/>
      <c r="D561" s="169"/>
      <c r="E561" s="169" t="s">
        <v>3086</v>
      </c>
      <c r="F561" s="179" t="s">
        <v>3087</v>
      </c>
      <c r="G561" s="172">
        <v>1148.73</v>
      </c>
      <c r="H561" s="172">
        <f t="shared" si="3"/>
        <v>553.53</v>
      </c>
      <c r="I561" s="172">
        <v>595.20000000000005</v>
      </c>
      <c r="J561" s="178" t="s">
        <v>3435</v>
      </c>
    </row>
    <row r="562" spans="1:10" ht="11.25" thickBot="1" x14ac:dyDescent="0.2">
      <c r="A562" s="169">
        <v>36</v>
      </c>
      <c r="B562" s="192"/>
      <c r="C562" s="169"/>
      <c r="D562" s="169"/>
      <c r="E562" s="169" t="s">
        <v>2940</v>
      </c>
      <c r="F562" s="179" t="s">
        <v>2941</v>
      </c>
      <c r="G562" s="172">
        <v>125.12</v>
      </c>
      <c r="H562" s="172">
        <f t="shared" si="3"/>
        <v>56.39</v>
      </c>
      <c r="I562" s="172">
        <v>68.73</v>
      </c>
      <c r="J562" s="171" t="s">
        <v>3363</v>
      </c>
    </row>
    <row r="563" spans="1:10" ht="11.25" thickBot="1" x14ac:dyDescent="0.2">
      <c r="A563" s="169">
        <v>37</v>
      </c>
      <c r="B563" s="192"/>
      <c r="C563" s="169"/>
      <c r="D563" s="169"/>
      <c r="E563" s="169" t="s">
        <v>3003</v>
      </c>
      <c r="F563" s="179" t="s">
        <v>3004</v>
      </c>
      <c r="G563" s="172">
        <v>33.03</v>
      </c>
      <c r="H563" s="172">
        <f t="shared" si="3"/>
        <v>0</v>
      </c>
      <c r="I563" s="172">
        <v>33.03</v>
      </c>
      <c r="J563" s="171" t="s">
        <v>3394</v>
      </c>
    </row>
    <row r="564" spans="1:10" ht="11.25" thickBot="1" x14ac:dyDescent="0.2">
      <c r="A564" s="169">
        <v>38</v>
      </c>
      <c r="B564" s="192"/>
      <c r="C564" s="169"/>
      <c r="D564" s="169"/>
      <c r="E564" s="169" t="s">
        <v>3088</v>
      </c>
      <c r="F564" s="179" t="s">
        <v>3089</v>
      </c>
      <c r="G564" s="172">
        <v>943.63</v>
      </c>
      <c r="H564" s="172">
        <f t="shared" si="3"/>
        <v>244.10000000000002</v>
      </c>
      <c r="I564" s="172">
        <v>699.53</v>
      </c>
      <c r="J564" s="178" t="s">
        <v>3436</v>
      </c>
    </row>
    <row r="565" spans="1:10" ht="11.25" thickBot="1" x14ac:dyDescent="0.2">
      <c r="A565" s="169">
        <v>39</v>
      </c>
      <c r="B565" s="192"/>
      <c r="C565" s="169"/>
      <c r="D565" s="169"/>
      <c r="E565" s="169" t="s">
        <v>3049</v>
      </c>
      <c r="F565" s="179" t="s">
        <v>3050</v>
      </c>
      <c r="G565" s="172">
        <v>94.75</v>
      </c>
      <c r="H565" s="172">
        <f t="shared" si="3"/>
        <v>3.7399999999999949</v>
      </c>
      <c r="I565" s="172">
        <v>91.01</v>
      </c>
      <c r="J565" s="178" t="s">
        <v>3413</v>
      </c>
    </row>
    <row r="566" spans="1:10" ht="11.25" thickBot="1" x14ac:dyDescent="0.2">
      <c r="A566" s="169">
        <v>40</v>
      </c>
      <c r="B566" s="192"/>
      <c r="C566" s="169"/>
      <c r="D566" s="169"/>
      <c r="E566" s="169" t="s">
        <v>3051</v>
      </c>
      <c r="F566" s="179" t="s">
        <v>3052</v>
      </c>
      <c r="G566" s="172">
        <v>149.36000000000001</v>
      </c>
      <c r="H566" s="172">
        <f t="shared" si="3"/>
        <v>56.390000000000015</v>
      </c>
      <c r="I566" s="172">
        <v>92.97</v>
      </c>
      <c r="J566" s="178" t="s">
        <v>3414</v>
      </c>
    </row>
    <row r="567" spans="1:10" ht="11.25" thickBot="1" x14ac:dyDescent="0.2">
      <c r="A567" s="169">
        <v>41</v>
      </c>
      <c r="B567" s="192"/>
      <c r="C567" s="169"/>
      <c r="D567" s="169"/>
      <c r="E567" s="169" t="s">
        <v>3053</v>
      </c>
      <c r="F567" s="179" t="s">
        <v>3054</v>
      </c>
      <c r="G567" s="172">
        <v>64.34</v>
      </c>
      <c r="H567" s="172">
        <f t="shared" si="3"/>
        <v>20.800000000000004</v>
      </c>
      <c r="I567" s="172">
        <v>43.54</v>
      </c>
      <c r="J567" s="178" t="s">
        <v>3415</v>
      </c>
    </row>
    <row r="568" spans="1:10" ht="11.25" thickBot="1" x14ac:dyDescent="0.2">
      <c r="A568" s="169">
        <v>42</v>
      </c>
      <c r="B568" s="192"/>
      <c r="C568" s="169"/>
      <c r="D568" s="169"/>
      <c r="E568" s="169" t="s">
        <v>3090</v>
      </c>
      <c r="F568" s="179" t="s">
        <v>3091</v>
      </c>
      <c r="G568" s="172">
        <v>75.97</v>
      </c>
      <c r="H568" s="172">
        <f t="shared" si="3"/>
        <v>18.11</v>
      </c>
      <c r="I568" s="172">
        <v>57.86</v>
      </c>
      <c r="J568" s="178" t="s">
        <v>3437</v>
      </c>
    </row>
    <row r="569" spans="1:10" ht="11.25" thickBot="1" x14ac:dyDescent="0.2">
      <c r="A569" s="169">
        <v>43</v>
      </c>
      <c r="B569" s="192"/>
      <c r="C569" s="169"/>
      <c r="D569" s="169"/>
      <c r="E569" s="169" t="s">
        <v>3005</v>
      </c>
      <c r="F569" s="179" t="s">
        <v>3006</v>
      </c>
      <c r="G569" s="172">
        <v>23.58</v>
      </c>
      <c r="H569" s="172">
        <f t="shared" si="3"/>
        <v>0</v>
      </c>
      <c r="I569" s="172">
        <v>23.58</v>
      </c>
      <c r="J569" s="171" t="s">
        <v>3395</v>
      </c>
    </row>
    <row r="570" spans="1:10" ht="11.25" thickBot="1" x14ac:dyDescent="0.2">
      <c r="A570" s="169">
        <v>44</v>
      </c>
      <c r="B570" s="192"/>
      <c r="C570" s="169"/>
      <c r="D570" s="169"/>
      <c r="E570" s="169" t="s">
        <v>3092</v>
      </c>
      <c r="F570" s="179" t="s">
        <v>3093</v>
      </c>
      <c r="G570" s="172">
        <v>1193.4000000000001</v>
      </c>
      <c r="H570" s="172">
        <f t="shared" si="3"/>
        <v>107.42000000000007</v>
      </c>
      <c r="I570" s="172">
        <v>1085.98</v>
      </c>
      <c r="J570" s="178" t="s">
        <v>3438</v>
      </c>
    </row>
    <row r="571" spans="1:10" ht="11.25" thickBot="1" x14ac:dyDescent="0.2">
      <c r="A571" s="169">
        <v>45</v>
      </c>
      <c r="B571" s="192"/>
      <c r="C571" s="169"/>
      <c r="D571" s="169"/>
      <c r="E571" s="169" t="s">
        <v>3007</v>
      </c>
      <c r="F571" s="179" t="s">
        <v>3008</v>
      </c>
      <c r="G571" s="172">
        <v>101.21</v>
      </c>
      <c r="H571" s="172">
        <f t="shared" si="3"/>
        <v>22.069999999999993</v>
      </c>
      <c r="I571" s="172">
        <v>79.14</v>
      </c>
      <c r="J571" s="171" t="s">
        <v>3396</v>
      </c>
    </row>
    <row r="572" spans="1:10" ht="11.25" thickBot="1" x14ac:dyDescent="0.2">
      <c r="A572" s="169">
        <v>46</v>
      </c>
      <c r="B572" s="192"/>
      <c r="C572" s="169"/>
      <c r="D572" s="169"/>
      <c r="E572" s="169" t="s">
        <v>3055</v>
      </c>
      <c r="F572" s="179" t="s">
        <v>3056</v>
      </c>
      <c r="G572" s="172">
        <v>71.900000000000006</v>
      </c>
      <c r="H572" s="172">
        <f t="shared" si="3"/>
        <v>18.620000000000005</v>
      </c>
      <c r="I572" s="172">
        <v>53.28</v>
      </c>
      <c r="J572" s="178" t="s">
        <v>3416</v>
      </c>
    </row>
    <row r="573" spans="1:10" ht="11.25" thickBot="1" x14ac:dyDescent="0.2">
      <c r="A573" s="169">
        <v>47</v>
      </c>
      <c r="B573" s="192"/>
      <c r="C573" s="169"/>
      <c r="D573" s="169"/>
      <c r="E573" s="169" t="s">
        <v>3057</v>
      </c>
      <c r="F573" s="179" t="s">
        <v>3058</v>
      </c>
      <c r="G573" s="172">
        <v>200.79</v>
      </c>
      <c r="H573" s="172">
        <f t="shared" si="3"/>
        <v>81.72</v>
      </c>
      <c r="I573" s="172">
        <v>119.07</v>
      </c>
      <c r="J573" s="178" t="s">
        <v>3417</v>
      </c>
    </row>
    <row r="574" spans="1:10" ht="11.25" thickBot="1" x14ac:dyDescent="0.2">
      <c r="A574" s="169">
        <v>48</v>
      </c>
      <c r="B574" s="192"/>
      <c r="C574" s="169"/>
      <c r="D574" s="169"/>
      <c r="E574" s="169" t="s">
        <v>3059</v>
      </c>
      <c r="F574" s="179" t="s">
        <v>3060</v>
      </c>
      <c r="G574" s="172">
        <v>23.58</v>
      </c>
      <c r="H574" s="172">
        <f t="shared" si="3"/>
        <v>2.129999999999999</v>
      </c>
      <c r="I574" s="172">
        <v>21.45</v>
      </c>
      <c r="J574" s="178" t="s">
        <v>3418</v>
      </c>
    </row>
    <row r="575" spans="1:10" ht="11.25" thickBot="1" x14ac:dyDescent="0.2">
      <c r="A575" s="169">
        <v>49</v>
      </c>
      <c r="B575" s="192"/>
      <c r="C575" s="169"/>
      <c r="D575" s="169"/>
      <c r="E575" s="169" t="s">
        <v>3061</v>
      </c>
      <c r="F575" s="179" t="s">
        <v>3062</v>
      </c>
      <c r="G575" s="172">
        <v>91.88</v>
      </c>
      <c r="H575" s="172">
        <f t="shared" si="3"/>
        <v>0</v>
      </c>
      <c r="I575" s="172">
        <v>91.88</v>
      </c>
      <c r="J575" s="178" t="s">
        <v>3419</v>
      </c>
    </row>
    <row r="576" spans="1:10" ht="11.25" thickBot="1" x14ac:dyDescent="0.2">
      <c r="A576" s="169">
        <v>50</v>
      </c>
      <c r="B576" s="192"/>
      <c r="C576" s="169"/>
      <c r="D576" s="169"/>
      <c r="E576" s="169" t="s">
        <v>2942</v>
      </c>
      <c r="F576" s="179" t="s">
        <v>2943</v>
      </c>
      <c r="G576" s="172">
        <v>114.91</v>
      </c>
      <c r="H576" s="172">
        <f t="shared" si="3"/>
        <v>5.519999999999996</v>
      </c>
      <c r="I576" s="172">
        <v>109.39</v>
      </c>
      <c r="J576" s="171" t="s">
        <v>3364</v>
      </c>
    </row>
    <row r="577" spans="1:10" ht="11.25" thickBot="1" x14ac:dyDescent="0.2">
      <c r="A577" s="169">
        <v>51</v>
      </c>
      <c r="B577" s="192"/>
      <c r="C577" s="169"/>
      <c r="D577" s="169"/>
      <c r="E577" s="169" t="s">
        <v>2944</v>
      </c>
      <c r="F577" s="179" t="s">
        <v>2945</v>
      </c>
      <c r="G577" s="172">
        <v>23.58</v>
      </c>
      <c r="H577" s="172">
        <f t="shared" si="3"/>
        <v>0</v>
      </c>
      <c r="I577" s="172">
        <v>23.58</v>
      </c>
      <c r="J577" s="171" t="s">
        <v>3365</v>
      </c>
    </row>
    <row r="578" spans="1:10" ht="11.25" thickBot="1" x14ac:dyDescent="0.2">
      <c r="A578" s="169">
        <v>52</v>
      </c>
      <c r="B578" s="192"/>
      <c r="C578" s="169"/>
      <c r="D578" s="169"/>
      <c r="E578" s="169" t="s">
        <v>3063</v>
      </c>
      <c r="F578" s="179" t="s">
        <v>3064</v>
      </c>
      <c r="G578" s="172">
        <v>218.47</v>
      </c>
      <c r="H578" s="172">
        <f t="shared" si="3"/>
        <v>6.9199999999999875</v>
      </c>
      <c r="I578" s="172">
        <v>211.55</v>
      </c>
      <c r="J578" s="178" t="s">
        <v>3420</v>
      </c>
    </row>
    <row r="579" spans="1:10" ht="11.25" thickBot="1" x14ac:dyDescent="0.2">
      <c r="A579" s="169">
        <v>53</v>
      </c>
      <c r="B579" s="192"/>
      <c r="C579" s="169"/>
      <c r="D579" s="169"/>
      <c r="E579" s="169" t="s">
        <v>3065</v>
      </c>
      <c r="F579" s="179" t="s">
        <v>3066</v>
      </c>
      <c r="G579" s="172">
        <v>23.58</v>
      </c>
      <c r="H579" s="172">
        <f t="shared" si="3"/>
        <v>0</v>
      </c>
      <c r="I579" s="172">
        <v>23.58</v>
      </c>
      <c r="J579" s="178" t="s">
        <v>3421</v>
      </c>
    </row>
    <row r="580" spans="1:10" ht="11.25" thickBot="1" x14ac:dyDescent="0.2">
      <c r="A580" s="169">
        <v>54</v>
      </c>
      <c r="B580" s="192"/>
      <c r="C580" s="169"/>
      <c r="D580" s="169"/>
      <c r="E580" s="169" t="s">
        <v>2946</v>
      </c>
      <c r="F580" s="179" t="s">
        <v>2947</v>
      </c>
      <c r="G580" s="172">
        <v>60.6</v>
      </c>
      <c r="H580" s="172">
        <f t="shared" si="3"/>
        <v>9.259999999999998</v>
      </c>
      <c r="I580" s="172">
        <v>51.34</v>
      </c>
      <c r="J580" s="171" t="s">
        <v>3366</v>
      </c>
    </row>
    <row r="581" spans="1:10" ht="11.25" thickBot="1" x14ac:dyDescent="0.2">
      <c r="A581" s="169">
        <v>55</v>
      </c>
      <c r="B581" s="192"/>
      <c r="C581" s="169"/>
      <c r="D581" s="169"/>
      <c r="E581" s="169" t="s">
        <v>2948</v>
      </c>
      <c r="F581" s="179" t="s">
        <v>2949</v>
      </c>
      <c r="G581" s="172">
        <v>23.58</v>
      </c>
      <c r="H581" s="172">
        <f t="shared" si="3"/>
        <v>0</v>
      </c>
      <c r="I581" s="172">
        <v>23.58</v>
      </c>
      <c r="J581" s="171" t="s">
        <v>3367</v>
      </c>
    </row>
    <row r="582" spans="1:10" ht="11.25" thickBot="1" x14ac:dyDescent="0.2">
      <c r="A582" s="169">
        <v>56</v>
      </c>
      <c r="B582" s="192"/>
      <c r="C582" s="169"/>
      <c r="D582" s="169"/>
      <c r="E582" s="169" t="s">
        <v>2950</v>
      </c>
      <c r="F582" s="179" t="s">
        <v>2951</v>
      </c>
      <c r="G582" s="172">
        <v>70.97</v>
      </c>
      <c r="H582" s="172">
        <f t="shared" si="3"/>
        <v>25.72</v>
      </c>
      <c r="I582" s="172">
        <v>45.25</v>
      </c>
      <c r="J582" s="171" t="s">
        <v>3368</v>
      </c>
    </row>
    <row r="583" spans="1:10" ht="11.25" thickBot="1" x14ac:dyDescent="0.2">
      <c r="A583" s="169">
        <v>57</v>
      </c>
      <c r="B583" s="192"/>
      <c r="C583" s="169"/>
      <c r="D583" s="169"/>
      <c r="E583" s="169" t="s">
        <v>3094</v>
      </c>
      <c r="F583" s="179" t="s">
        <v>3095</v>
      </c>
      <c r="G583" s="172">
        <v>447.06</v>
      </c>
      <c r="H583" s="172">
        <f t="shared" si="3"/>
        <v>226.65</v>
      </c>
      <c r="I583" s="172">
        <v>220.41</v>
      </c>
      <c r="J583" s="178" t="s">
        <v>3439</v>
      </c>
    </row>
    <row r="584" spans="1:10" ht="11.25" thickBot="1" x14ac:dyDescent="0.2">
      <c r="A584" s="169">
        <v>58</v>
      </c>
      <c r="B584" s="192"/>
      <c r="C584" s="169"/>
      <c r="D584" s="169"/>
      <c r="E584" s="169" t="s">
        <v>2952</v>
      </c>
      <c r="F584" s="179" t="s">
        <v>2953</v>
      </c>
      <c r="G584" s="172">
        <v>95.77</v>
      </c>
      <c r="H584" s="172">
        <f t="shared" si="3"/>
        <v>0</v>
      </c>
      <c r="I584" s="172">
        <v>95.77</v>
      </c>
      <c r="J584" s="171" t="s">
        <v>3369</v>
      </c>
    </row>
    <row r="585" spans="1:10" ht="11.25" thickBot="1" x14ac:dyDescent="0.2">
      <c r="A585" s="169">
        <v>59</v>
      </c>
      <c r="B585" s="192"/>
      <c r="C585" s="169"/>
      <c r="D585" s="169"/>
      <c r="E585" s="169" t="s">
        <v>2981</v>
      </c>
      <c r="F585" s="179" t="s">
        <v>2982</v>
      </c>
      <c r="G585" s="172">
        <v>26.24</v>
      </c>
      <c r="H585" s="172">
        <f t="shared" si="3"/>
        <v>0</v>
      </c>
      <c r="I585" s="172">
        <v>26.24</v>
      </c>
      <c r="J585" s="171" t="s">
        <v>3379</v>
      </c>
    </row>
    <row r="586" spans="1:10" ht="11.25" thickBot="1" x14ac:dyDescent="0.2">
      <c r="A586" s="169">
        <v>60</v>
      </c>
      <c r="B586" s="192"/>
      <c r="C586" s="169"/>
      <c r="D586" s="169"/>
      <c r="E586" s="169" t="s">
        <v>3009</v>
      </c>
      <c r="F586" s="179" t="s">
        <v>3010</v>
      </c>
      <c r="G586" s="172">
        <v>60.31</v>
      </c>
      <c r="H586" s="172">
        <f t="shared" si="3"/>
        <v>5.2000000000000028</v>
      </c>
      <c r="I586" s="172">
        <v>55.11</v>
      </c>
      <c r="J586" s="171" t="s">
        <v>3397</v>
      </c>
    </row>
    <row r="587" spans="1:10" ht="11.25" thickBot="1" x14ac:dyDescent="0.2">
      <c r="A587" s="169">
        <v>61</v>
      </c>
      <c r="B587" s="192"/>
      <c r="C587" s="169"/>
      <c r="D587" s="169"/>
      <c r="E587" s="169" t="s">
        <v>2954</v>
      </c>
      <c r="F587" s="179" t="s">
        <v>2955</v>
      </c>
      <c r="G587" s="172">
        <v>239.07</v>
      </c>
      <c r="H587" s="172">
        <f t="shared" si="3"/>
        <v>18.199999999999989</v>
      </c>
      <c r="I587" s="172">
        <v>220.87</v>
      </c>
      <c r="J587" s="171" t="s">
        <v>3370</v>
      </c>
    </row>
    <row r="588" spans="1:10" ht="11.25" thickBot="1" x14ac:dyDescent="0.2">
      <c r="A588" s="169">
        <v>62</v>
      </c>
      <c r="B588" s="192"/>
      <c r="C588" s="169"/>
      <c r="D588" s="169"/>
      <c r="E588" s="169" t="s">
        <v>3011</v>
      </c>
      <c r="F588" s="179" t="s">
        <v>3012</v>
      </c>
      <c r="G588" s="172">
        <v>125.1</v>
      </c>
      <c r="H588" s="172">
        <f t="shared" si="3"/>
        <v>12.679999999999993</v>
      </c>
      <c r="I588" s="172">
        <v>112.42</v>
      </c>
      <c r="J588" s="171" t="s">
        <v>3398</v>
      </c>
    </row>
    <row r="589" spans="1:10" ht="11.25" thickBot="1" x14ac:dyDescent="0.2">
      <c r="A589" s="169">
        <v>63</v>
      </c>
      <c r="B589" s="192"/>
      <c r="C589" s="169"/>
      <c r="D589" s="169"/>
      <c r="E589" s="169" t="s">
        <v>3096</v>
      </c>
      <c r="F589" s="179" t="s">
        <v>3097</v>
      </c>
      <c r="G589" s="172">
        <v>354.68</v>
      </c>
      <c r="H589" s="172">
        <f t="shared" si="3"/>
        <v>208.76000000000002</v>
      </c>
      <c r="I589" s="172">
        <v>145.91999999999999</v>
      </c>
      <c r="J589" s="178" t="s">
        <v>3440</v>
      </c>
    </row>
    <row r="590" spans="1:10" ht="11.25" thickBot="1" x14ac:dyDescent="0.2">
      <c r="A590" s="169">
        <v>64</v>
      </c>
      <c r="B590" s="192"/>
      <c r="C590" s="169"/>
      <c r="D590" s="169"/>
      <c r="E590" s="169" t="s">
        <v>2983</v>
      </c>
      <c r="F590" s="179" t="s">
        <v>2984</v>
      </c>
      <c r="G590" s="172">
        <v>23.58</v>
      </c>
      <c r="H590" s="172">
        <f t="shared" si="3"/>
        <v>0</v>
      </c>
      <c r="I590" s="172">
        <v>23.58</v>
      </c>
      <c r="J590" s="171" t="s">
        <v>3380</v>
      </c>
    </row>
    <row r="591" spans="1:10" ht="11.25" thickBot="1" x14ac:dyDescent="0.2">
      <c r="A591" s="169">
        <v>65</v>
      </c>
      <c r="B591" s="192"/>
      <c r="C591" s="169"/>
      <c r="D591" s="169"/>
      <c r="E591" s="169" t="s">
        <v>3098</v>
      </c>
      <c r="F591" s="179" t="s">
        <v>3099</v>
      </c>
      <c r="G591" s="172">
        <v>43.54</v>
      </c>
      <c r="H591" s="172">
        <f t="shared" ref="H591:H613" si="4">G591-I591</f>
        <v>0</v>
      </c>
      <c r="I591" s="172">
        <v>43.54</v>
      </c>
      <c r="J591" s="178" t="s">
        <v>3441</v>
      </c>
    </row>
    <row r="592" spans="1:10" ht="11.25" thickBot="1" x14ac:dyDescent="0.2">
      <c r="A592" s="169">
        <v>66</v>
      </c>
      <c r="B592" s="192"/>
      <c r="C592" s="169"/>
      <c r="D592" s="169"/>
      <c r="E592" s="169" t="s">
        <v>3067</v>
      </c>
      <c r="F592" s="179" t="s">
        <v>3068</v>
      </c>
      <c r="G592" s="172">
        <v>91.06</v>
      </c>
      <c r="H592" s="172">
        <f t="shared" si="4"/>
        <v>46.52</v>
      </c>
      <c r="I592" s="172">
        <v>44.54</v>
      </c>
      <c r="J592" s="178" t="s">
        <v>3422</v>
      </c>
    </row>
    <row r="593" spans="1:10" ht="11.25" thickBot="1" x14ac:dyDescent="0.2">
      <c r="A593" s="169">
        <v>67</v>
      </c>
      <c r="B593" s="192"/>
      <c r="C593" s="169"/>
      <c r="D593" s="169"/>
      <c r="E593" s="169" t="s">
        <v>2985</v>
      </c>
      <c r="F593" s="179" t="s">
        <v>2986</v>
      </c>
      <c r="G593" s="172">
        <v>53.65</v>
      </c>
      <c r="H593" s="172">
        <f t="shared" si="4"/>
        <v>0</v>
      </c>
      <c r="I593" s="172">
        <v>53.65</v>
      </c>
      <c r="J593" s="171" t="s">
        <v>3381</v>
      </c>
    </row>
    <row r="594" spans="1:10" ht="11.25" thickBot="1" x14ac:dyDescent="0.2">
      <c r="A594" s="169">
        <v>68</v>
      </c>
      <c r="B594" s="192"/>
      <c r="C594" s="169"/>
      <c r="D594" s="169"/>
      <c r="E594" s="169" t="s">
        <v>3013</v>
      </c>
      <c r="F594" s="179" t="s">
        <v>3014</v>
      </c>
      <c r="G594" s="172">
        <v>154.11000000000001</v>
      </c>
      <c r="H594" s="172">
        <f t="shared" si="4"/>
        <v>61.590000000000018</v>
      </c>
      <c r="I594" s="172">
        <v>92.52</v>
      </c>
      <c r="J594" s="171" t="s">
        <v>3399</v>
      </c>
    </row>
    <row r="595" spans="1:10" ht="11.25" thickBot="1" x14ac:dyDescent="0.2">
      <c r="A595" s="169">
        <v>69</v>
      </c>
      <c r="B595" s="192"/>
      <c r="C595" s="169"/>
      <c r="D595" s="169"/>
      <c r="E595" s="169" t="s">
        <v>3015</v>
      </c>
      <c r="F595" s="179" t="s">
        <v>3016</v>
      </c>
      <c r="G595" s="172">
        <v>67.53</v>
      </c>
      <c r="H595" s="172">
        <f t="shared" si="4"/>
        <v>7.0900000000000034</v>
      </c>
      <c r="I595" s="172">
        <v>60.44</v>
      </c>
      <c r="J595" s="171" t="s">
        <v>3400</v>
      </c>
    </row>
    <row r="596" spans="1:10" ht="11.25" thickBot="1" x14ac:dyDescent="0.2">
      <c r="A596" s="169">
        <v>70</v>
      </c>
      <c r="B596" s="192"/>
      <c r="C596" s="169"/>
      <c r="D596" s="169"/>
      <c r="E596" s="169" t="s">
        <v>3069</v>
      </c>
      <c r="F596" s="179" t="s">
        <v>3070</v>
      </c>
      <c r="G596" s="172">
        <v>67.41</v>
      </c>
      <c r="H596" s="172">
        <f t="shared" si="4"/>
        <v>10.86</v>
      </c>
      <c r="I596" s="172">
        <v>56.55</v>
      </c>
      <c r="J596" s="178" t="s">
        <v>3423</v>
      </c>
    </row>
    <row r="597" spans="1:10" ht="11.25" thickBot="1" x14ac:dyDescent="0.2">
      <c r="A597" s="169">
        <v>71</v>
      </c>
      <c r="B597" s="192"/>
      <c r="C597" s="169"/>
      <c r="D597" s="169"/>
      <c r="E597" s="169" t="s">
        <v>2987</v>
      </c>
      <c r="F597" s="179" t="s">
        <v>2988</v>
      </c>
      <c r="G597" s="172">
        <v>23.58</v>
      </c>
      <c r="H597" s="172">
        <f t="shared" si="4"/>
        <v>0</v>
      </c>
      <c r="I597" s="172">
        <v>23.58</v>
      </c>
      <c r="J597" s="171" t="s">
        <v>3382</v>
      </c>
    </row>
    <row r="598" spans="1:10" ht="11.25" thickBot="1" x14ac:dyDescent="0.2">
      <c r="A598" s="169">
        <v>72</v>
      </c>
      <c r="B598" s="192"/>
      <c r="C598" s="169"/>
      <c r="D598" s="169"/>
      <c r="E598" s="169" t="s">
        <v>3071</v>
      </c>
      <c r="F598" s="179" t="s">
        <v>3072</v>
      </c>
      <c r="G598" s="172">
        <v>60.62</v>
      </c>
      <c r="H598" s="172">
        <f t="shared" si="4"/>
        <v>0.65999999999999659</v>
      </c>
      <c r="I598" s="172">
        <v>59.96</v>
      </c>
      <c r="J598" s="178" t="s">
        <v>3424</v>
      </c>
    </row>
    <row r="599" spans="1:10" ht="11.25" thickBot="1" x14ac:dyDescent="0.2">
      <c r="A599" s="169">
        <v>73</v>
      </c>
      <c r="B599" s="192"/>
      <c r="C599" s="169"/>
      <c r="D599" s="169"/>
      <c r="E599" s="169" t="s">
        <v>3073</v>
      </c>
      <c r="F599" s="179" t="s">
        <v>3074</v>
      </c>
      <c r="G599" s="172">
        <v>25.88</v>
      </c>
      <c r="H599" s="172">
        <f t="shared" si="4"/>
        <v>0</v>
      </c>
      <c r="I599" s="172">
        <v>25.88</v>
      </c>
      <c r="J599" s="178" t="s">
        <v>3425</v>
      </c>
    </row>
    <row r="600" spans="1:10" ht="11.25" thickBot="1" x14ac:dyDescent="0.2">
      <c r="A600" s="169">
        <v>74</v>
      </c>
      <c r="B600" s="192"/>
      <c r="C600" s="169"/>
      <c r="D600" s="169"/>
      <c r="E600" s="169" t="s">
        <v>3100</v>
      </c>
      <c r="F600" s="179" t="s">
        <v>3101</v>
      </c>
      <c r="G600" s="172">
        <v>1451.21</v>
      </c>
      <c r="H600" s="172">
        <f t="shared" si="4"/>
        <v>425.5</v>
      </c>
      <c r="I600" s="172">
        <v>1025.71</v>
      </c>
      <c r="J600" s="178" t="s">
        <v>3442</v>
      </c>
    </row>
    <row r="601" spans="1:10" ht="11.25" thickBot="1" x14ac:dyDescent="0.2">
      <c r="A601" s="169">
        <v>75</v>
      </c>
      <c r="B601" s="192"/>
      <c r="C601" s="169"/>
      <c r="D601" s="169"/>
      <c r="E601" s="169" t="s">
        <v>3102</v>
      </c>
      <c r="F601" s="179" t="s">
        <v>3103</v>
      </c>
      <c r="G601" s="172">
        <v>93.36</v>
      </c>
      <c r="H601" s="172">
        <f t="shared" si="4"/>
        <v>45.68</v>
      </c>
      <c r="I601" s="172">
        <v>47.68</v>
      </c>
      <c r="J601" s="178" t="s">
        <v>3443</v>
      </c>
    </row>
    <row r="602" spans="1:10" ht="11.25" thickBot="1" x14ac:dyDescent="0.2">
      <c r="A602" s="169">
        <v>76</v>
      </c>
      <c r="B602" s="192"/>
      <c r="C602" s="169"/>
      <c r="D602" s="169"/>
      <c r="E602" s="169" t="s">
        <v>3075</v>
      </c>
      <c r="F602" s="179" t="s">
        <v>3076</v>
      </c>
      <c r="G602" s="172">
        <v>145.91</v>
      </c>
      <c r="H602" s="172">
        <f t="shared" si="4"/>
        <v>56.39</v>
      </c>
      <c r="I602" s="172">
        <v>89.52</v>
      </c>
      <c r="J602" s="178" t="s">
        <v>3426</v>
      </c>
    </row>
    <row r="603" spans="1:10" ht="11.25" thickBot="1" x14ac:dyDescent="0.2">
      <c r="A603" s="169">
        <v>77</v>
      </c>
      <c r="B603" s="192"/>
      <c r="C603" s="169"/>
      <c r="D603" s="169"/>
      <c r="E603" s="169" t="s">
        <v>3104</v>
      </c>
      <c r="F603" s="179" t="s">
        <v>3105</v>
      </c>
      <c r="G603" s="172">
        <v>459.98</v>
      </c>
      <c r="H603" s="172">
        <f t="shared" si="4"/>
        <v>239.95000000000002</v>
      </c>
      <c r="I603" s="172">
        <v>220.03</v>
      </c>
      <c r="J603" s="178" t="s">
        <v>3444</v>
      </c>
    </row>
    <row r="604" spans="1:10" ht="11.25" thickBot="1" x14ac:dyDescent="0.2">
      <c r="A604" s="169">
        <v>78</v>
      </c>
      <c r="B604" s="192"/>
      <c r="C604" s="169"/>
      <c r="D604" s="169"/>
      <c r="E604" s="169" t="s">
        <v>2956</v>
      </c>
      <c r="F604" s="179" t="s">
        <v>2957</v>
      </c>
      <c r="G604" s="172">
        <v>379.8</v>
      </c>
      <c r="H604" s="172">
        <f t="shared" si="4"/>
        <v>150.70000000000002</v>
      </c>
      <c r="I604" s="172">
        <v>229.1</v>
      </c>
      <c r="J604" s="171" t="s">
        <v>3371</v>
      </c>
    </row>
    <row r="605" spans="1:10" ht="11.25" thickBot="1" x14ac:dyDescent="0.2">
      <c r="A605" s="169">
        <v>79</v>
      </c>
      <c r="B605" s="192"/>
      <c r="C605" s="169"/>
      <c r="D605" s="169"/>
      <c r="E605" s="169" t="s">
        <v>2989</v>
      </c>
      <c r="F605" s="179" t="s">
        <v>2990</v>
      </c>
      <c r="G605" s="172">
        <v>25.98</v>
      </c>
      <c r="H605" s="172">
        <f t="shared" si="4"/>
        <v>0</v>
      </c>
      <c r="I605" s="172">
        <v>25.98</v>
      </c>
      <c r="J605" s="171" t="s">
        <v>3383</v>
      </c>
    </row>
    <row r="606" spans="1:10" ht="11.25" thickBot="1" x14ac:dyDescent="0.2">
      <c r="A606" s="169">
        <v>80</v>
      </c>
      <c r="B606" s="192"/>
      <c r="C606" s="169"/>
      <c r="D606" s="169"/>
      <c r="E606" s="169" t="s">
        <v>3077</v>
      </c>
      <c r="F606" s="179" t="s">
        <v>3078</v>
      </c>
      <c r="G606" s="172">
        <v>47.68</v>
      </c>
      <c r="H606" s="172">
        <f t="shared" si="4"/>
        <v>3.740000000000002</v>
      </c>
      <c r="I606" s="172">
        <v>43.94</v>
      </c>
      <c r="J606" s="178" t="s">
        <v>3427</v>
      </c>
    </row>
    <row r="607" spans="1:10" ht="11.25" thickBot="1" x14ac:dyDescent="0.2">
      <c r="A607" s="169">
        <v>81</v>
      </c>
      <c r="B607" s="192"/>
      <c r="C607" s="169"/>
      <c r="D607" s="169"/>
      <c r="E607" s="169" t="s">
        <v>3079</v>
      </c>
      <c r="F607" s="179" t="s">
        <v>3080</v>
      </c>
      <c r="G607" s="172">
        <v>252.41</v>
      </c>
      <c r="H607" s="172">
        <f t="shared" si="4"/>
        <v>58.389999999999986</v>
      </c>
      <c r="I607" s="172">
        <v>194.02</v>
      </c>
      <c r="J607" s="178" t="s">
        <v>3428</v>
      </c>
    </row>
    <row r="608" spans="1:10" ht="11.25" thickBot="1" x14ac:dyDescent="0.2">
      <c r="A608" s="169">
        <v>82</v>
      </c>
      <c r="B608" s="192"/>
      <c r="C608" s="169"/>
      <c r="D608" s="169"/>
      <c r="E608" s="169" t="s">
        <v>3081</v>
      </c>
      <c r="F608" s="179" t="s">
        <v>3430</v>
      </c>
      <c r="G608" s="172">
        <v>60.2</v>
      </c>
      <c r="H608" s="172">
        <f t="shared" si="4"/>
        <v>3.740000000000002</v>
      </c>
      <c r="I608" s="172">
        <v>56.46</v>
      </c>
      <c r="J608" s="178" t="s">
        <v>3429</v>
      </c>
    </row>
    <row r="609" spans="1:13" ht="11.25" thickBot="1" x14ac:dyDescent="0.2">
      <c r="A609" s="169">
        <v>83</v>
      </c>
      <c r="B609" s="192"/>
      <c r="C609" s="169"/>
      <c r="D609" s="169"/>
      <c r="E609" s="169" t="s">
        <v>2922</v>
      </c>
      <c r="F609" s="179" t="s">
        <v>2923</v>
      </c>
      <c r="G609" s="172">
        <v>95.86</v>
      </c>
      <c r="H609" s="172">
        <f t="shared" si="4"/>
        <v>15.709999999999994</v>
      </c>
      <c r="I609" s="172">
        <v>80.150000000000006</v>
      </c>
      <c r="J609" s="171" t="s">
        <v>3372</v>
      </c>
    </row>
    <row r="610" spans="1:13" ht="11.25" thickBot="1" x14ac:dyDescent="0.2">
      <c r="A610" s="169">
        <v>84</v>
      </c>
      <c r="B610" s="192"/>
      <c r="C610" s="169"/>
      <c r="D610" s="169"/>
      <c r="E610" s="169" t="s">
        <v>3017</v>
      </c>
      <c r="F610" s="179" t="s">
        <v>3018</v>
      </c>
      <c r="G610" s="172">
        <v>81.290000000000006</v>
      </c>
      <c r="H610" s="172">
        <f t="shared" si="4"/>
        <v>11.02000000000001</v>
      </c>
      <c r="I610" s="172">
        <v>70.27</v>
      </c>
      <c r="J610" s="171" t="s">
        <v>3401</v>
      </c>
    </row>
    <row r="611" spans="1:13" ht="11.25" thickBot="1" x14ac:dyDescent="0.2">
      <c r="A611" s="169">
        <v>85</v>
      </c>
      <c r="B611" s="192"/>
      <c r="C611" s="169"/>
      <c r="D611" s="169"/>
      <c r="E611" s="169" t="s">
        <v>2906</v>
      </c>
      <c r="F611" s="179" t="s">
        <v>2907</v>
      </c>
      <c r="G611" s="172">
        <v>353.56</v>
      </c>
      <c r="H611" s="172">
        <f t="shared" si="4"/>
        <v>210.81</v>
      </c>
      <c r="I611" s="172">
        <v>142.75</v>
      </c>
      <c r="J611" s="171" t="s">
        <v>3373</v>
      </c>
    </row>
    <row r="612" spans="1:13" ht="11.25" thickBot="1" x14ac:dyDescent="0.2">
      <c r="A612" s="169">
        <v>86</v>
      </c>
      <c r="B612" s="192"/>
      <c r="C612" s="169"/>
      <c r="D612" s="169"/>
      <c r="E612" s="169" t="s">
        <v>2991</v>
      </c>
      <c r="F612" s="179" t="s">
        <v>2992</v>
      </c>
      <c r="G612" s="172">
        <v>30.63</v>
      </c>
      <c r="H612" s="172">
        <f t="shared" si="4"/>
        <v>0</v>
      </c>
      <c r="I612" s="172">
        <v>30.63</v>
      </c>
      <c r="J612" s="171" t="s">
        <v>3384</v>
      </c>
    </row>
    <row r="613" spans="1:13" ht="11.25" thickBot="1" x14ac:dyDescent="0.2">
      <c r="A613" s="169">
        <v>87</v>
      </c>
      <c r="B613" s="192"/>
      <c r="C613" s="169"/>
      <c r="D613" s="169"/>
      <c r="E613" s="169" t="s">
        <v>3386</v>
      </c>
      <c r="F613" s="179" t="s">
        <v>2958</v>
      </c>
      <c r="G613" s="172">
        <v>23.58</v>
      </c>
      <c r="H613" s="172">
        <f t="shared" si="4"/>
        <v>0</v>
      </c>
      <c r="I613" s="172">
        <v>23.58</v>
      </c>
      <c r="J613" s="171" t="s">
        <v>3374</v>
      </c>
    </row>
    <row r="614" spans="1:13" ht="11.25" thickBot="1" x14ac:dyDescent="0.2">
      <c r="A614" s="169"/>
      <c r="B614" s="192"/>
      <c r="C614" s="169"/>
      <c r="D614" s="169"/>
      <c r="E614" s="169"/>
      <c r="F614" s="179"/>
      <c r="G614" s="172">
        <f>SUM(G527:G613)</f>
        <v>15618.289999999999</v>
      </c>
      <c r="H614" s="172">
        <f>SUM(H527:H613)</f>
        <v>4153.9899999999989</v>
      </c>
      <c r="I614" s="172">
        <f>SUM(I527:I613)</f>
        <v>11464.300000000003</v>
      </c>
      <c r="J614" s="171"/>
    </row>
    <row r="615" spans="1:13" s="200" customFormat="1" ht="11.25" thickBot="1" x14ac:dyDescent="0.2">
      <c r="A615" s="190" t="s">
        <v>16</v>
      </c>
      <c r="C615" s="181"/>
      <c r="D615" s="181"/>
      <c r="E615" s="181"/>
      <c r="F615" s="182"/>
      <c r="G615" s="183"/>
      <c r="H615" s="183"/>
      <c r="I615" s="183"/>
      <c r="J615" s="202"/>
      <c r="K615" s="331"/>
      <c r="L615" s="331"/>
      <c r="M615" s="331"/>
    </row>
    <row r="616" spans="1:13" ht="32.25" thickBot="1" x14ac:dyDescent="0.2">
      <c r="A616" s="169"/>
      <c r="B616" s="192"/>
      <c r="C616" s="165"/>
      <c r="D616" s="165"/>
      <c r="E616" s="165" t="s">
        <v>4</v>
      </c>
      <c r="F616" s="166" t="s">
        <v>5</v>
      </c>
      <c r="G616" s="167" t="s">
        <v>127</v>
      </c>
      <c r="H616" s="167" t="s">
        <v>128</v>
      </c>
      <c r="I616" s="168" t="s">
        <v>129</v>
      </c>
      <c r="J616" s="167" t="s">
        <v>2491</v>
      </c>
    </row>
    <row r="617" spans="1:13" ht="11.25" thickBot="1" x14ac:dyDescent="0.2">
      <c r="A617" s="169">
        <v>1</v>
      </c>
      <c r="B617" s="178"/>
      <c r="C617" s="169"/>
      <c r="D617" s="169"/>
      <c r="E617" s="169" t="s">
        <v>3107</v>
      </c>
      <c r="F617" s="179" t="s">
        <v>3108</v>
      </c>
      <c r="G617" s="172">
        <v>197.97</v>
      </c>
      <c r="H617" s="172">
        <f t="shared" ref="H617:H648" si="5">G617-I617</f>
        <v>25.569999999999993</v>
      </c>
      <c r="I617" s="172">
        <v>172.4</v>
      </c>
      <c r="J617" s="178" t="s">
        <v>3462</v>
      </c>
    </row>
    <row r="618" spans="1:13" ht="11.25" thickBot="1" x14ac:dyDescent="0.2">
      <c r="A618" s="169">
        <v>2</v>
      </c>
      <c r="B618" s="178"/>
      <c r="C618" s="169"/>
      <c r="D618" s="169"/>
      <c r="E618" s="169" t="s">
        <v>3272</v>
      </c>
      <c r="F618" s="179" t="s">
        <v>3273</v>
      </c>
      <c r="G618" s="172">
        <v>97.91</v>
      </c>
      <c r="H618" s="172">
        <f t="shared" si="5"/>
        <v>13</v>
      </c>
      <c r="I618" s="172">
        <v>84.91</v>
      </c>
      <c r="J618" s="178" t="s">
        <v>3546</v>
      </c>
    </row>
    <row r="619" spans="1:13" ht="11.25" thickBot="1" x14ac:dyDescent="0.2">
      <c r="A619" s="169">
        <v>3</v>
      </c>
      <c r="B619" s="178"/>
      <c r="C619" s="169"/>
      <c r="D619" s="169"/>
      <c r="E619" s="169" t="s">
        <v>3109</v>
      </c>
      <c r="F619" s="179" t="s">
        <v>3110</v>
      </c>
      <c r="G619" s="172">
        <v>220.91</v>
      </c>
      <c r="H619" s="172">
        <f t="shared" si="5"/>
        <v>72.819999999999993</v>
      </c>
      <c r="I619" s="172">
        <v>148.09</v>
      </c>
      <c r="J619" s="178" t="s">
        <v>3463</v>
      </c>
    </row>
    <row r="620" spans="1:13" ht="11.25" thickBot="1" x14ac:dyDescent="0.2">
      <c r="A620" s="169">
        <v>4</v>
      </c>
      <c r="B620" s="178"/>
      <c r="C620" s="169"/>
      <c r="D620" s="169"/>
      <c r="E620" s="169" t="s">
        <v>3210</v>
      </c>
      <c r="F620" s="179" t="s">
        <v>3211</v>
      </c>
      <c r="G620" s="172">
        <v>58.49</v>
      </c>
      <c r="H620" s="172">
        <f t="shared" si="5"/>
        <v>3.740000000000002</v>
      </c>
      <c r="I620" s="172">
        <v>54.75</v>
      </c>
      <c r="J620" s="178" t="s">
        <v>3516</v>
      </c>
    </row>
    <row r="621" spans="1:13" ht="11.25" thickBot="1" x14ac:dyDescent="0.2">
      <c r="A621" s="169">
        <v>5</v>
      </c>
      <c r="B621" s="178"/>
      <c r="C621" s="169"/>
      <c r="D621" s="169"/>
      <c r="E621" s="169" t="s">
        <v>3111</v>
      </c>
      <c r="F621" s="179" t="s">
        <v>3112</v>
      </c>
      <c r="G621" s="172">
        <v>76.06</v>
      </c>
      <c r="H621" s="172">
        <f t="shared" si="5"/>
        <v>0</v>
      </c>
      <c r="I621" s="172">
        <v>76.06</v>
      </c>
      <c r="J621" s="178" t="s">
        <v>3464</v>
      </c>
    </row>
    <row r="622" spans="1:13" ht="11.25" thickBot="1" x14ac:dyDescent="0.2">
      <c r="A622" s="169">
        <v>6</v>
      </c>
      <c r="B622" s="178"/>
      <c r="C622" s="169"/>
      <c r="D622" s="169"/>
      <c r="E622" s="169" t="s">
        <v>3228</v>
      </c>
      <c r="F622" s="179" t="s">
        <v>3229</v>
      </c>
      <c r="G622" s="172">
        <v>44.54</v>
      </c>
      <c r="H622" s="172">
        <f t="shared" si="5"/>
        <v>0</v>
      </c>
      <c r="I622" s="172">
        <v>44.54</v>
      </c>
      <c r="J622" s="178" t="s">
        <v>3525</v>
      </c>
    </row>
    <row r="623" spans="1:13" ht="11.25" thickBot="1" x14ac:dyDescent="0.2">
      <c r="A623" s="169">
        <v>7</v>
      </c>
      <c r="B623" s="178"/>
      <c r="C623" s="169"/>
      <c r="D623" s="169"/>
      <c r="E623" s="169" t="s">
        <v>3226</v>
      </c>
      <c r="F623" s="179" t="s">
        <v>3227</v>
      </c>
      <c r="G623" s="172">
        <v>69.11</v>
      </c>
      <c r="H623" s="172">
        <f t="shared" si="5"/>
        <v>6.1199999999999974</v>
      </c>
      <c r="I623" s="172">
        <v>62.99</v>
      </c>
      <c r="J623" s="178" t="s">
        <v>3524</v>
      </c>
    </row>
    <row r="624" spans="1:13" ht="11.25" thickBot="1" x14ac:dyDescent="0.2">
      <c r="A624" s="169">
        <v>8</v>
      </c>
      <c r="B624" s="178"/>
      <c r="C624" s="178"/>
      <c r="D624" s="178"/>
      <c r="E624" s="178" t="s">
        <v>3313</v>
      </c>
      <c r="F624" s="170" t="s">
        <v>3314</v>
      </c>
      <c r="G624" s="171">
        <v>1004.49</v>
      </c>
      <c r="H624" s="171">
        <f t="shared" si="5"/>
        <v>438.6</v>
      </c>
      <c r="I624" s="172">
        <v>565.89</v>
      </c>
      <c r="J624" s="171" t="s">
        <v>3569</v>
      </c>
    </row>
    <row r="625" spans="1:10" ht="11.25" thickBot="1" x14ac:dyDescent="0.2">
      <c r="A625" s="169">
        <v>9</v>
      </c>
      <c r="B625" s="178"/>
      <c r="C625" s="169"/>
      <c r="D625" s="169"/>
      <c r="E625" s="169" t="s">
        <v>3113</v>
      </c>
      <c r="F625" s="179" t="s">
        <v>3114</v>
      </c>
      <c r="G625" s="172">
        <v>43.54</v>
      </c>
      <c r="H625" s="172">
        <f t="shared" si="5"/>
        <v>23.68</v>
      </c>
      <c r="I625" s="172">
        <v>19.86</v>
      </c>
      <c r="J625" s="178" t="s">
        <v>3465</v>
      </c>
    </row>
    <row r="626" spans="1:10" ht="11.25" thickBot="1" x14ac:dyDescent="0.2">
      <c r="A626" s="169">
        <v>10</v>
      </c>
      <c r="B626" s="178"/>
      <c r="C626" s="169"/>
      <c r="D626" s="169"/>
      <c r="E626" s="169" t="s">
        <v>3246</v>
      </c>
      <c r="F626" s="179" t="s">
        <v>3247</v>
      </c>
      <c r="G626" s="172">
        <v>119.54</v>
      </c>
      <c r="H626" s="172">
        <f t="shared" si="5"/>
        <v>59.300000000000004</v>
      </c>
      <c r="I626" s="172">
        <v>60.24</v>
      </c>
      <c r="J626" s="178" t="s">
        <v>3533</v>
      </c>
    </row>
    <row r="627" spans="1:10" ht="11.25" thickBot="1" x14ac:dyDescent="0.2">
      <c r="A627" s="169">
        <v>11</v>
      </c>
      <c r="B627" s="192"/>
      <c r="C627" s="169"/>
      <c r="D627" s="169"/>
      <c r="E627" s="169" t="s">
        <v>3270</v>
      </c>
      <c r="F627" s="179" t="s">
        <v>3271</v>
      </c>
      <c r="G627" s="172">
        <v>68.45</v>
      </c>
      <c r="H627" s="172">
        <f t="shared" si="5"/>
        <v>27.010000000000005</v>
      </c>
      <c r="I627" s="172">
        <v>41.44</v>
      </c>
      <c r="J627" s="178" t="s">
        <v>3545</v>
      </c>
    </row>
    <row r="628" spans="1:10" ht="11.25" thickBot="1" x14ac:dyDescent="0.2">
      <c r="A628" s="169">
        <v>12</v>
      </c>
      <c r="B628" s="192"/>
      <c r="C628" s="169"/>
      <c r="D628" s="169"/>
      <c r="E628" s="169" t="s">
        <v>3218</v>
      </c>
      <c r="F628" s="179" t="s">
        <v>3219</v>
      </c>
      <c r="G628" s="172">
        <v>372.85</v>
      </c>
      <c r="H628" s="172">
        <f t="shared" si="5"/>
        <v>163.36000000000001</v>
      </c>
      <c r="I628" s="172">
        <v>209.49</v>
      </c>
      <c r="J628" s="178" t="s">
        <v>3520</v>
      </c>
    </row>
    <row r="629" spans="1:10" ht="11.25" thickBot="1" x14ac:dyDescent="0.2">
      <c r="A629" s="169">
        <v>13</v>
      </c>
      <c r="B629" s="192"/>
      <c r="C629" s="169"/>
      <c r="D629" s="169"/>
      <c r="E629" s="169" t="s">
        <v>3276</v>
      </c>
      <c r="F629" s="179" t="s">
        <v>3277</v>
      </c>
      <c r="G629" s="172">
        <v>44.54</v>
      </c>
      <c r="H629" s="172">
        <f t="shared" si="5"/>
        <v>0</v>
      </c>
      <c r="I629" s="172">
        <v>44.54</v>
      </c>
      <c r="J629" s="178" t="s">
        <v>3548</v>
      </c>
    </row>
    <row r="630" spans="1:10" ht="11.25" thickBot="1" x14ac:dyDescent="0.2">
      <c r="A630" s="169">
        <v>14</v>
      </c>
      <c r="B630" s="192"/>
      <c r="C630" s="169"/>
      <c r="D630" s="169"/>
      <c r="E630" s="169" t="s">
        <v>3299</v>
      </c>
      <c r="F630" s="179" t="s">
        <v>3300</v>
      </c>
      <c r="G630" s="172">
        <v>155.01</v>
      </c>
      <c r="H630" s="172">
        <f t="shared" si="5"/>
        <v>67.959999999999994</v>
      </c>
      <c r="I630" s="172">
        <v>87.05</v>
      </c>
      <c r="J630" s="178" t="s">
        <v>3559</v>
      </c>
    </row>
    <row r="631" spans="1:10" ht="11.25" thickBot="1" x14ac:dyDescent="0.2">
      <c r="A631" s="169">
        <v>15</v>
      </c>
      <c r="B631" s="192"/>
      <c r="C631" s="169"/>
      <c r="D631" s="169"/>
      <c r="E631" s="169" t="s">
        <v>3268</v>
      </c>
      <c r="F631" s="179" t="s">
        <v>3269</v>
      </c>
      <c r="G631" s="172">
        <v>25.68</v>
      </c>
      <c r="H631" s="172">
        <f t="shared" si="5"/>
        <v>0</v>
      </c>
      <c r="I631" s="172">
        <v>25.68</v>
      </c>
      <c r="J631" s="178" t="s">
        <v>3544</v>
      </c>
    </row>
    <row r="632" spans="1:10" ht="11.25" thickBot="1" x14ac:dyDescent="0.2">
      <c r="A632" s="169">
        <v>16</v>
      </c>
      <c r="B632" s="192"/>
      <c r="C632" s="169"/>
      <c r="D632" s="169"/>
      <c r="E632" s="169" t="s">
        <v>3115</v>
      </c>
      <c r="F632" s="179" t="s">
        <v>3116</v>
      </c>
      <c r="G632" s="172">
        <v>145.78</v>
      </c>
      <c r="H632" s="172">
        <f t="shared" si="5"/>
        <v>9.9999999999909051E-3</v>
      </c>
      <c r="I632" s="172">
        <v>145.77000000000001</v>
      </c>
      <c r="J632" s="178" t="s">
        <v>3466</v>
      </c>
    </row>
    <row r="633" spans="1:10" ht="11.25" thickBot="1" x14ac:dyDescent="0.2">
      <c r="A633" s="169">
        <v>17</v>
      </c>
      <c r="B633" s="192"/>
      <c r="C633" s="169"/>
      <c r="D633" s="169"/>
      <c r="E633" s="169" t="s">
        <v>3117</v>
      </c>
      <c r="F633" s="179" t="s">
        <v>3118</v>
      </c>
      <c r="G633" s="172">
        <v>105.05</v>
      </c>
      <c r="H633" s="172">
        <f t="shared" si="5"/>
        <v>17.920000000000002</v>
      </c>
      <c r="I633" s="172">
        <v>87.13</v>
      </c>
      <c r="J633" s="178" t="s">
        <v>3467</v>
      </c>
    </row>
    <row r="634" spans="1:10" ht="11.25" thickBot="1" x14ac:dyDescent="0.2">
      <c r="A634" s="169">
        <v>18</v>
      </c>
      <c r="B634" s="192"/>
      <c r="C634" s="169"/>
      <c r="D634" s="169"/>
      <c r="E634" s="169" t="s">
        <v>3254</v>
      </c>
      <c r="F634" s="179" t="s">
        <v>3255</v>
      </c>
      <c r="G634" s="172">
        <v>43.54</v>
      </c>
      <c r="H634" s="172">
        <f t="shared" si="5"/>
        <v>0</v>
      </c>
      <c r="I634" s="172">
        <v>43.54</v>
      </c>
      <c r="J634" s="178" t="s">
        <v>3537</v>
      </c>
    </row>
    <row r="635" spans="1:10" ht="11.25" thickBot="1" x14ac:dyDescent="0.2">
      <c r="A635" s="169">
        <v>19</v>
      </c>
      <c r="B635" s="192"/>
      <c r="C635" s="169"/>
      <c r="D635" s="169"/>
      <c r="E635" s="169" t="s">
        <v>3236</v>
      </c>
      <c r="F635" s="179" t="s">
        <v>3237</v>
      </c>
      <c r="G635" s="172">
        <v>182.65</v>
      </c>
      <c r="H635" s="172">
        <f t="shared" si="5"/>
        <v>82.11</v>
      </c>
      <c r="I635" s="172">
        <v>100.54</v>
      </c>
      <c r="J635" s="178" t="s">
        <v>3528</v>
      </c>
    </row>
    <row r="636" spans="1:10" ht="11.25" thickBot="1" x14ac:dyDescent="0.2">
      <c r="A636" s="169">
        <v>20</v>
      </c>
      <c r="B636" s="192"/>
      <c r="C636" s="178"/>
      <c r="D636" s="178"/>
      <c r="E636" s="178" t="s">
        <v>3315</v>
      </c>
      <c r="F636" s="170" t="s">
        <v>3316</v>
      </c>
      <c r="G636" s="171">
        <v>206.9</v>
      </c>
      <c r="H636" s="171">
        <f t="shared" si="5"/>
        <v>37.97</v>
      </c>
      <c r="I636" s="172">
        <v>168.93</v>
      </c>
      <c r="J636" s="171" t="s">
        <v>3570</v>
      </c>
    </row>
    <row r="637" spans="1:10" ht="11.25" thickBot="1" x14ac:dyDescent="0.2">
      <c r="A637" s="169">
        <v>21</v>
      </c>
      <c r="B637" s="192"/>
      <c r="C637" s="169"/>
      <c r="D637" s="169"/>
      <c r="E637" s="169" t="s">
        <v>3119</v>
      </c>
      <c r="F637" s="179" t="s">
        <v>3120</v>
      </c>
      <c r="G637" s="172">
        <v>23.58</v>
      </c>
      <c r="H637" s="172">
        <f t="shared" si="5"/>
        <v>0</v>
      </c>
      <c r="I637" s="172">
        <v>23.58</v>
      </c>
      <c r="J637" s="178" t="s">
        <v>3468</v>
      </c>
    </row>
    <row r="638" spans="1:10" ht="11.25" thickBot="1" x14ac:dyDescent="0.2">
      <c r="A638" s="169">
        <v>22</v>
      </c>
      <c r="B638" s="192"/>
      <c r="C638" s="169"/>
      <c r="D638" s="169"/>
      <c r="E638" s="169" t="s">
        <v>3131</v>
      </c>
      <c r="F638" s="179" t="s">
        <v>3132</v>
      </c>
      <c r="G638" s="172">
        <v>241.18</v>
      </c>
      <c r="H638" s="172">
        <f t="shared" si="5"/>
        <v>5.5200000000000102</v>
      </c>
      <c r="I638" s="172">
        <v>235.66</v>
      </c>
      <c r="J638" s="178" t="s">
        <v>3475</v>
      </c>
    </row>
    <row r="639" spans="1:10" ht="11.25" thickBot="1" x14ac:dyDescent="0.2">
      <c r="A639" s="169">
        <v>23</v>
      </c>
      <c r="B639" s="192"/>
      <c r="C639" s="169"/>
      <c r="D639" s="169"/>
      <c r="E639" s="169" t="s">
        <v>3150</v>
      </c>
      <c r="F639" s="179" t="s">
        <v>3151</v>
      </c>
      <c r="G639" s="172">
        <v>165.05</v>
      </c>
      <c r="H639" s="172">
        <f t="shared" si="5"/>
        <v>18.620000000000005</v>
      </c>
      <c r="I639" s="172">
        <v>146.43</v>
      </c>
      <c r="J639" s="178" t="s">
        <v>3476</v>
      </c>
    </row>
    <row r="640" spans="1:10" ht="11.25" thickBot="1" x14ac:dyDescent="0.2">
      <c r="A640" s="169">
        <v>24</v>
      </c>
      <c r="B640" s="192"/>
      <c r="C640" s="169"/>
      <c r="D640" s="169"/>
      <c r="E640" s="169" t="s">
        <v>3133</v>
      </c>
      <c r="F640" s="179" t="s">
        <v>3134</v>
      </c>
      <c r="G640" s="172">
        <v>898.28</v>
      </c>
      <c r="H640" s="172">
        <f t="shared" si="5"/>
        <v>127.83999999999992</v>
      </c>
      <c r="I640" s="172">
        <v>770.44</v>
      </c>
      <c r="J640" s="178" t="s">
        <v>3477</v>
      </c>
    </row>
    <row r="641" spans="1:10" ht="11.25" thickBot="1" x14ac:dyDescent="0.2">
      <c r="A641" s="169">
        <v>25</v>
      </c>
      <c r="B641" s="192"/>
      <c r="C641" s="169"/>
      <c r="D641" s="169"/>
      <c r="E641" s="169" t="s">
        <v>3121</v>
      </c>
      <c r="F641" s="179" t="s">
        <v>3122</v>
      </c>
      <c r="G641" s="172">
        <v>62.15</v>
      </c>
      <c r="H641" s="172">
        <f t="shared" si="5"/>
        <v>0</v>
      </c>
      <c r="I641" s="172">
        <v>62.15</v>
      </c>
      <c r="J641" s="178" t="s">
        <v>3469</v>
      </c>
    </row>
    <row r="642" spans="1:10" ht="11.25" thickBot="1" x14ac:dyDescent="0.2">
      <c r="A642" s="169">
        <v>26</v>
      </c>
      <c r="B642" s="192"/>
      <c r="C642" s="169"/>
      <c r="D642" s="169"/>
      <c r="E642" s="169" t="s">
        <v>3123</v>
      </c>
      <c r="F642" s="179" t="s">
        <v>3122</v>
      </c>
      <c r="G642" s="172">
        <v>541.6</v>
      </c>
      <c r="H642" s="172">
        <f t="shared" si="5"/>
        <v>51.420000000000016</v>
      </c>
      <c r="I642" s="172">
        <v>490.18</v>
      </c>
      <c r="J642" s="178" t="s">
        <v>3470</v>
      </c>
    </row>
    <row r="643" spans="1:10" ht="11.25" thickBot="1" x14ac:dyDescent="0.2">
      <c r="A643" s="169">
        <v>27</v>
      </c>
      <c r="B643" s="192"/>
      <c r="C643" s="169"/>
      <c r="D643" s="169"/>
      <c r="E643" s="169" t="s">
        <v>3248</v>
      </c>
      <c r="F643" s="179" t="s">
        <v>3249</v>
      </c>
      <c r="G643" s="172">
        <v>71.56</v>
      </c>
      <c r="H643" s="172">
        <f t="shared" si="5"/>
        <v>25.72</v>
      </c>
      <c r="I643" s="172">
        <v>45.84</v>
      </c>
      <c r="J643" s="178" t="s">
        <v>3534</v>
      </c>
    </row>
    <row r="644" spans="1:10" ht="11.25" thickBot="1" x14ac:dyDescent="0.2">
      <c r="A644" s="169">
        <v>28</v>
      </c>
      <c r="B644" s="192"/>
      <c r="C644" s="169"/>
      <c r="D644" s="169"/>
      <c r="E644" s="169" t="s">
        <v>3128</v>
      </c>
      <c r="F644" s="179" t="s">
        <v>3129</v>
      </c>
      <c r="G644" s="172">
        <v>256.33</v>
      </c>
      <c r="H644" s="172">
        <f t="shared" si="5"/>
        <v>5.5199999999999818</v>
      </c>
      <c r="I644" s="172">
        <v>250.81</v>
      </c>
      <c r="J644" s="178" t="s">
        <v>3473</v>
      </c>
    </row>
    <row r="645" spans="1:10" ht="11.25" thickBot="1" x14ac:dyDescent="0.2">
      <c r="A645" s="169">
        <v>29</v>
      </c>
      <c r="B645" s="192"/>
      <c r="C645" s="169"/>
      <c r="D645" s="169"/>
      <c r="E645" s="169" t="s">
        <v>3130</v>
      </c>
      <c r="F645" s="179" t="s">
        <v>3129</v>
      </c>
      <c r="G645" s="172">
        <v>183.57</v>
      </c>
      <c r="H645" s="172">
        <f t="shared" si="5"/>
        <v>90.669999999999987</v>
      </c>
      <c r="I645" s="172">
        <v>92.9</v>
      </c>
      <c r="J645" s="178" t="s">
        <v>3474</v>
      </c>
    </row>
    <row r="646" spans="1:10" ht="11.25" thickBot="1" x14ac:dyDescent="0.2">
      <c r="A646" s="169">
        <v>30</v>
      </c>
      <c r="B646" s="192"/>
      <c r="C646" s="169"/>
      <c r="D646" s="169"/>
      <c r="E646" s="169" t="s">
        <v>3124</v>
      </c>
      <c r="F646" s="179" t="s">
        <v>3126</v>
      </c>
      <c r="G646" s="172">
        <v>81.55</v>
      </c>
      <c r="H646" s="172">
        <f t="shared" si="5"/>
        <v>11.310000000000002</v>
      </c>
      <c r="I646" s="172">
        <v>70.239999999999995</v>
      </c>
      <c r="J646" s="178" t="s">
        <v>3471</v>
      </c>
    </row>
    <row r="647" spans="1:10" ht="11.25" thickBot="1" x14ac:dyDescent="0.2">
      <c r="A647" s="169">
        <v>31</v>
      </c>
      <c r="B647" s="192"/>
      <c r="C647" s="169"/>
      <c r="D647" s="169"/>
      <c r="E647" s="169" t="s">
        <v>3125</v>
      </c>
      <c r="F647" s="179" t="s">
        <v>3127</v>
      </c>
      <c r="G647" s="172">
        <v>66.45</v>
      </c>
      <c r="H647" s="172">
        <f t="shared" si="5"/>
        <v>10.720000000000006</v>
      </c>
      <c r="I647" s="172">
        <v>55.73</v>
      </c>
      <c r="J647" s="178" t="s">
        <v>3472</v>
      </c>
    </row>
    <row r="648" spans="1:10" ht="11.25" thickBot="1" x14ac:dyDescent="0.2">
      <c r="A648" s="169">
        <v>32</v>
      </c>
      <c r="B648" s="192"/>
      <c r="C648" s="169"/>
      <c r="D648" s="169"/>
      <c r="E648" s="169" t="s">
        <v>3135</v>
      </c>
      <c r="F648" s="179" t="s">
        <v>3137</v>
      </c>
      <c r="G648" s="172">
        <v>364.1</v>
      </c>
      <c r="H648" s="172">
        <f t="shared" si="5"/>
        <v>109.81000000000003</v>
      </c>
      <c r="I648" s="172">
        <v>254.29</v>
      </c>
      <c r="J648" s="178" t="s">
        <v>3478</v>
      </c>
    </row>
    <row r="649" spans="1:10" ht="11.25" thickBot="1" x14ac:dyDescent="0.2">
      <c r="A649" s="169">
        <v>33</v>
      </c>
      <c r="B649" s="192"/>
      <c r="C649" s="169"/>
      <c r="D649" s="169"/>
      <c r="E649" s="169" t="s">
        <v>3287</v>
      </c>
      <c r="F649" s="179" t="s">
        <v>3288</v>
      </c>
      <c r="G649" s="172">
        <v>74.87</v>
      </c>
      <c r="H649" s="172">
        <f t="shared" ref="H649:H680" si="6">G649-I649</f>
        <v>0</v>
      </c>
      <c r="I649" s="172">
        <v>74.87</v>
      </c>
      <c r="J649" s="178" t="s">
        <v>3553</v>
      </c>
    </row>
    <row r="650" spans="1:10" ht="11.25" thickBot="1" x14ac:dyDescent="0.2">
      <c r="A650" s="169">
        <v>34</v>
      </c>
      <c r="B650" s="192"/>
      <c r="C650" s="169"/>
      <c r="D650" s="169"/>
      <c r="E650" s="169" t="s">
        <v>3152</v>
      </c>
      <c r="F650" s="179" t="s">
        <v>3153</v>
      </c>
      <c r="G650" s="172">
        <v>132.56</v>
      </c>
      <c r="H650" s="172">
        <f t="shared" si="6"/>
        <v>24.850000000000009</v>
      </c>
      <c r="I650" s="172">
        <v>107.71</v>
      </c>
      <c r="J650" s="178" t="s">
        <v>3479</v>
      </c>
    </row>
    <row r="651" spans="1:10" ht="11.25" thickBot="1" x14ac:dyDescent="0.2">
      <c r="A651" s="169">
        <v>35</v>
      </c>
      <c r="B651" s="192"/>
      <c r="C651" s="169"/>
      <c r="D651" s="169"/>
      <c r="E651" s="169" t="s">
        <v>3285</v>
      </c>
      <c r="F651" s="179" t="s">
        <v>3286</v>
      </c>
      <c r="G651" s="172">
        <v>218.8</v>
      </c>
      <c r="H651" s="172">
        <f t="shared" si="6"/>
        <v>96.62</v>
      </c>
      <c r="I651" s="172">
        <v>122.18</v>
      </c>
      <c r="J651" s="178" t="s">
        <v>3552</v>
      </c>
    </row>
    <row r="652" spans="1:10" ht="11.25" thickBot="1" x14ac:dyDescent="0.2">
      <c r="A652" s="169">
        <v>36</v>
      </c>
      <c r="B652" s="192"/>
      <c r="C652" s="169"/>
      <c r="D652" s="169"/>
      <c r="E652" s="169" t="s">
        <v>3307</v>
      </c>
      <c r="F652" s="179" t="s">
        <v>3308</v>
      </c>
      <c r="G652" s="172">
        <v>152.28</v>
      </c>
      <c r="H652" s="172">
        <f t="shared" si="6"/>
        <v>67.95</v>
      </c>
      <c r="I652" s="172">
        <v>84.33</v>
      </c>
      <c r="J652" s="178" t="s">
        <v>3563</v>
      </c>
    </row>
    <row r="653" spans="1:10" ht="11.25" thickBot="1" x14ac:dyDescent="0.2">
      <c r="A653" s="169">
        <v>37</v>
      </c>
      <c r="B653" s="192"/>
      <c r="C653" s="169"/>
      <c r="D653" s="169"/>
      <c r="E653" s="169" t="s">
        <v>3256</v>
      </c>
      <c r="F653" s="179" t="s">
        <v>3257</v>
      </c>
      <c r="G653" s="172">
        <v>91.33</v>
      </c>
      <c r="H653" s="172">
        <f t="shared" si="6"/>
        <v>47.79</v>
      </c>
      <c r="I653" s="172">
        <v>43.54</v>
      </c>
      <c r="J653" s="178" t="s">
        <v>3538</v>
      </c>
    </row>
    <row r="654" spans="1:10" ht="11.25" thickBot="1" x14ac:dyDescent="0.2">
      <c r="A654" s="169">
        <v>38</v>
      </c>
      <c r="B654" s="192"/>
      <c r="C654" s="169"/>
      <c r="D654" s="169"/>
      <c r="E654" s="169" t="s">
        <v>3136</v>
      </c>
      <c r="F654" s="179" t="s">
        <v>3138</v>
      </c>
      <c r="G654" s="172">
        <v>82.96</v>
      </c>
      <c r="H654" s="172">
        <f t="shared" si="6"/>
        <v>9.8399999999999892</v>
      </c>
      <c r="I654" s="172">
        <v>73.12</v>
      </c>
      <c r="J654" s="178" t="s">
        <v>3480</v>
      </c>
    </row>
    <row r="655" spans="1:10" ht="11.25" thickBot="1" x14ac:dyDescent="0.2">
      <c r="A655" s="169">
        <v>39</v>
      </c>
      <c r="B655" s="192"/>
      <c r="C655" s="169"/>
      <c r="D655" s="169"/>
      <c r="E655" s="169" t="s">
        <v>3289</v>
      </c>
      <c r="F655" s="179" t="s">
        <v>3290</v>
      </c>
      <c r="G655" s="172">
        <v>61.53</v>
      </c>
      <c r="H655" s="172">
        <f t="shared" si="6"/>
        <v>7.0500000000000043</v>
      </c>
      <c r="I655" s="172">
        <v>54.48</v>
      </c>
      <c r="J655" s="178" t="s">
        <v>3554</v>
      </c>
    </row>
    <row r="656" spans="1:10" ht="11.25" thickBot="1" x14ac:dyDescent="0.2">
      <c r="A656" s="169">
        <v>40</v>
      </c>
      <c r="B656" s="192"/>
      <c r="C656" s="169"/>
      <c r="D656" s="169"/>
      <c r="E656" s="169" t="s">
        <v>3295</v>
      </c>
      <c r="F656" s="179" t="s">
        <v>3296</v>
      </c>
      <c r="G656" s="172">
        <v>43.54</v>
      </c>
      <c r="H656" s="172">
        <f t="shared" si="6"/>
        <v>0</v>
      </c>
      <c r="I656" s="172">
        <v>43.54</v>
      </c>
      <c r="J656" s="178" t="s">
        <v>3557</v>
      </c>
    </row>
    <row r="657" spans="1:10" ht="11.25" thickBot="1" x14ac:dyDescent="0.2">
      <c r="A657" s="169">
        <v>41</v>
      </c>
      <c r="B657" s="192"/>
      <c r="C657" s="178"/>
      <c r="D657" s="178"/>
      <c r="E657" s="178" t="s">
        <v>3317</v>
      </c>
      <c r="F657" s="170" t="s">
        <v>3318</v>
      </c>
      <c r="G657" s="171">
        <v>94.39</v>
      </c>
      <c r="H657" s="171">
        <f t="shared" si="6"/>
        <v>31.240000000000002</v>
      </c>
      <c r="I657" s="172">
        <v>63.15</v>
      </c>
      <c r="J657" s="171" t="s">
        <v>3571</v>
      </c>
    </row>
    <row r="658" spans="1:10" ht="11.25" thickBot="1" x14ac:dyDescent="0.2">
      <c r="A658" s="169">
        <v>42</v>
      </c>
      <c r="B658" s="192"/>
      <c r="C658" s="169"/>
      <c r="D658" s="169"/>
      <c r="E658" s="169" t="s">
        <v>3303</v>
      </c>
      <c r="F658" s="179" t="s">
        <v>3304</v>
      </c>
      <c r="G658" s="172">
        <v>72.63</v>
      </c>
      <c r="H658" s="172">
        <f t="shared" si="6"/>
        <v>6.1199999999999903</v>
      </c>
      <c r="I658" s="172">
        <v>66.510000000000005</v>
      </c>
      <c r="J658" s="178" t="s">
        <v>3561</v>
      </c>
    </row>
    <row r="659" spans="1:10" ht="11.25" thickBot="1" x14ac:dyDescent="0.2">
      <c r="A659" s="169">
        <v>43</v>
      </c>
      <c r="B659" s="192"/>
      <c r="C659" s="169"/>
      <c r="D659" s="169"/>
      <c r="E659" s="169" t="s">
        <v>3252</v>
      </c>
      <c r="F659" s="179" t="s">
        <v>3253</v>
      </c>
      <c r="G659" s="172">
        <v>140.53</v>
      </c>
      <c r="H659" s="172">
        <f t="shared" si="6"/>
        <v>48.31</v>
      </c>
      <c r="I659" s="172">
        <v>92.22</v>
      </c>
      <c r="J659" s="178" t="s">
        <v>3536</v>
      </c>
    </row>
    <row r="660" spans="1:10" ht="11.25" thickBot="1" x14ac:dyDescent="0.2">
      <c r="A660" s="169">
        <v>44</v>
      </c>
      <c r="B660" s="192"/>
      <c r="C660" s="169"/>
      <c r="D660" s="169"/>
      <c r="E660" s="169" t="s">
        <v>3139</v>
      </c>
      <c r="F660" s="179" t="s">
        <v>3140</v>
      </c>
      <c r="G660" s="172">
        <v>124.45</v>
      </c>
      <c r="H660" s="172">
        <f t="shared" si="6"/>
        <v>7.0499999999999972</v>
      </c>
      <c r="I660" s="172">
        <v>117.4</v>
      </c>
      <c r="J660" s="178" t="s">
        <v>3481</v>
      </c>
    </row>
    <row r="661" spans="1:10" ht="11.25" thickBot="1" x14ac:dyDescent="0.2">
      <c r="A661" s="169">
        <v>45</v>
      </c>
      <c r="B661" s="192"/>
      <c r="C661" s="169"/>
      <c r="D661" s="169"/>
      <c r="E661" s="169" t="s">
        <v>3278</v>
      </c>
      <c r="F661" s="179" t="s">
        <v>3279</v>
      </c>
      <c r="G661" s="172">
        <v>65.44</v>
      </c>
      <c r="H661" s="172">
        <f t="shared" si="6"/>
        <v>5.1999999999999957</v>
      </c>
      <c r="I661" s="172">
        <v>60.24</v>
      </c>
      <c r="J661" s="178" t="s">
        <v>3549</v>
      </c>
    </row>
    <row r="662" spans="1:10" ht="11.25" thickBot="1" x14ac:dyDescent="0.2">
      <c r="A662" s="169">
        <v>46</v>
      </c>
      <c r="B662" s="192"/>
      <c r="C662" s="178"/>
      <c r="D662" s="178"/>
      <c r="E662" s="178" t="s">
        <v>3319</v>
      </c>
      <c r="F662" s="170" t="s">
        <v>3320</v>
      </c>
      <c r="G662" s="171">
        <v>201.69</v>
      </c>
      <c r="H662" s="171">
        <f t="shared" si="6"/>
        <v>11.189999999999998</v>
      </c>
      <c r="I662" s="172">
        <v>190.5</v>
      </c>
      <c r="J662" s="171" t="s">
        <v>3572</v>
      </c>
    </row>
    <row r="663" spans="1:10" ht="11.25" thickBot="1" x14ac:dyDescent="0.2">
      <c r="A663" s="169">
        <v>47</v>
      </c>
      <c r="B663" s="192"/>
      <c r="C663" s="169"/>
      <c r="D663" s="169"/>
      <c r="E663" s="169" t="s">
        <v>3283</v>
      </c>
      <c r="F663" s="179" t="s">
        <v>3284</v>
      </c>
      <c r="G663" s="172">
        <v>60.36</v>
      </c>
      <c r="H663" s="172">
        <f t="shared" si="6"/>
        <v>19.96</v>
      </c>
      <c r="I663" s="172">
        <v>40.4</v>
      </c>
      <c r="J663" s="178" t="s">
        <v>3551</v>
      </c>
    </row>
    <row r="664" spans="1:10" ht="11.25" thickBot="1" x14ac:dyDescent="0.2">
      <c r="A664" s="169">
        <v>48</v>
      </c>
      <c r="B664" s="192"/>
      <c r="C664" s="169"/>
      <c r="D664" s="169"/>
      <c r="E664" s="169" t="s">
        <v>3144</v>
      </c>
      <c r="F664" s="179" t="s">
        <v>3145</v>
      </c>
      <c r="G664" s="172">
        <v>43.54</v>
      </c>
      <c r="H664" s="172">
        <f t="shared" si="6"/>
        <v>0</v>
      </c>
      <c r="I664" s="172">
        <v>43.54</v>
      </c>
      <c r="J664" s="178" t="s">
        <v>3483</v>
      </c>
    </row>
    <row r="665" spans="1:10" ht="11.25" thickBot="1" x14ac:dyDescent="0.2">
      <c r="A665" s="169">
        <v>49</v>
      </c>
      <c r="B665" s="192"/>
      <c r="C665" s="169"/>
      <c r="D665" s="169"/>
      <c r="E665" s="169" t="s">
        <v>3142</v>
      </c>
      <c r="F665" s="179" t="s">
        <v>3143</v>
      </c>
      <c r="G665" s="172">
        <v>202.76</v>
      </c>
      <c r="H665" s="172">
        <f t="shared" si="6"/>
        <v>43.94</v>
      </c>
      <c r="I665" s="172">
        <v>158.82</v>
      </c>
      <c r="J665" s="178" t="s">
        <v>3482</v>
      </c>
    </row>
    <row r="666" spans="1:10" ht="11.25" thickBot="1" x14ac:dyDescent="0.2">
      <c r="A666" s="169">
        <v>50</v>
      </c>
      <c r="B666" s="192"/>
      <c r="C666" s="169"/>
      <c r="D666" s="169"/>
      <c r="E666" s="169" t="s">
        <v>3148</v>
      </c>
      <c r="F666" s="179" t="s">
        <v>3149</v>
      </c>
      <c r="G666" s="172">
        <v>43.54</v>
      </c>
      <c r="H666" s="172">
        <f t="shared" si="6"/>
        <v>0</v>
      </c>
      <c r="I666" s="172">
        <v>43.54</v>
      </c>
      <c r="J666" s="178" t="s">
        <v>3486</v>
      </c>
    </row>
    <row r="667" spans="1:10" ht="11.25" thickBot="1" x14ac:dyDescent="0.2">
      <c r="A667" s="169">
        <v>51</v>
      </c>
      <c r="B667" s="192"/>
      <c r="C667" s="169"/>
      <c r="D667" s="169"/>
      <c r="E667" s="169" t="s">
        <v>3146</v>
      </c>
      <c r="F667" s="179" t="s">
        <v>3147</v>
      </c>
      <c r="G667" s="172">
        <v>275.07</v>
      </c>
      <c r="H667" s="172">
        <f t="shared" si="6"/>
        <v>148.57</v>
      </c>
      <c r="I667" s="172">
        <v>126.5</v>
      </c>
      <c r="J667" s="178" t="s">
        <v>3484</v>
      </c>
    </row>
    <row r="668" spans="1:10" ht="11.25" thickBot="1" x14ac:dyDescent="0.2">
      <c r="A668" s="169">
        <v>52</v>
      </c>
      <c r="B668" s="192"/>
      <c r="C668" s="169"/>
      <c r="D668" s="169"/>
      <c r="E668" s="169" t="s">
        <v>3154</v>
      </c>
      <c r="F668" s="179" t="s">
        <v>3147</v>
      </c>
      <c r="G668" s="172">
        <v>51.27</v>
      </c>
      <c r="H668" s="172">
        <f t="shared" si="6"/>
        <v>49.300000000000004</v>
      </c>
      <c r="I668" s="172">
        <v>1.97</v>
      </c>
      <c r="J668" s="178" t="s">
        <v>3485</v>
      </c>
    </row>
    <row r="669" spans="1:10" ht="11.25" thickBot="1" x14ac:dyDescent="0.2">
      <c r="A669" s="169">
        <v>53</v>
      </c>
      <c r="B669" s="192"/>
      <c r="C669" s="169"/>
      <c r="D669" s="169"/>
      <c r="E669" s="169" t="s">
        <v>3244</v>
      </c>
      <c r="F669" s="179" t="s">
        <v>3245</v>
      </c>
      <c r="G669" s="172">
        <v>60.59</v>
      </c>
      <c r="H669" s="172">
        <f t="shared" si="6"/>
        <v>3.740000000000002</v>
      </c>
      <c r="I669" s="172">
        <v>56.85</v>
      </c>
      <c r="J669" s="178" t="s">
        <v>3532</v>
      </c>
    </row>
    <row r="670" spans="1:10" ht="11.25" thickBot="1" x14ac:dyDescent="0.2">
      <c r="A670" s="169">
        <v>54</v>
      </c>
      <c r="B670" s="192"/>
      <c r="C670" s="169"/>
      <c r="D670" s="169"/>
      <c r="E670" s="169" t="s">
        <v>3155</v>
      </c>
      <c r="F670" s="179" t="s">
        <v>3156</v>
      </c>
      <c r="G670" s="172">
        <v>64.400000000000006</v>
      </c>
      <c r="H670" s="172">
        <f t="shared" si="6"/>
        <v>0</v>
      </c>
      <c r="I670" s="172">
        <v>64.400000000000006</v>
      </c>
      <c r="J670" s="178" t="s">
        <v>3487</v>
      </c>
    </row>
    <row r="671" spans="1:10" ht="11.25" thickBot="1" x14ac:dyDescent="0.2">
      <c r="A671" s="169">
        <v>55</v>
      </c>
      <c r="B671" s="192"/>
      <c r="C671" s="169"/>
      <c r="D671" s="169"/>
      <c r="E671" s="169" t="s">
        <v>3157</v>
      </c>
      <c r="F671" s="179" t="s">
        <v>3158</v>
      </c>
      <c r="G671" s="172">
        <v>351.06</v>
      </c>
      <c r="H671" s="172">
        <f t="shared" si="6"/>
        <v>49.28000000000003</v>
      </c>
      <c r="I671" s="172">
        <v>301.77999999999997</v>
      </c>
      <c r="J671" s="178" t="s">
        <v>3488</v>
      </c>
    </row>
    <row r="672" spans="1:10" ht="11.25" thickBot="1" x14ac:dyDescent="0.2">
      <c r="A672" s="169">
        <v>56</v>
      </c>
      <c r="B672" s="192"/>
      <c r="C672" s="169"/>
      <c r="D672" s="169"/>
      <c r="E672" s="169" t="s">
        <v>3305</v>
      </c>
      <c r="F672" s="179" t="s">
        <v>3306</v>
      </c>
      <c r="G672" s="172">
        <v>96.75</v>
      </c>
      <c r="H672" s="172">
        <f t="shared" si="6"/>
        <v>31.989999999999995</v>
      </c>
      <c r="I672" s="172">
        <v>64.760000000000005</v>
      </c>
      <c r="J672" s="178" t="s">
        <v>3562</v>
      </c>
    </row>
    <row r="673" spans="1:10" ht="11.25" thickBot="1" x14ac:dyDescent="0.2">
      <c r="A673" s="169">
        <v>57</v>
      </c>
      <c r="B673" s="192"/>
      <c r="C673" s="169"/>
      <c r="D673" s="169"/>
      <c r="E673" s="169" t="s">
        <v>3159</v>
      </c>
      <c r="F673" s="179" t="s">
        <v>3446</v>
      </c>
      <c r="G673" s="172">
        <v>1631.61</v>
      </c>
      <c r="H673" s="172">
        <f t="shared" si="6"/>
        <v>13.1099999999999</v>
      </c>
      <c r="I673" s="172">
        <v>1618.5</v>
      </c>
      <c r="J673" s="178" t="s">
        <v>3489</v>
      </c>
    </row>
    <row r="674" spans="1:10" ht="11.25" thickBot="1" x14ac:dyDescent="0.2">
      <c r="A674" s="169">
        <v>58</v>
      </c>
      <c r="B674" s="192"/>
      <c r="C674" s="169"/>
      <c r="D674" s="169"/>
      <c r="E674" s="169" t="s">
        <v>3266</v>
      </c>
      <c r="F674" s="179" t="s">
        <v>3267</v>
      </c>
      <c r="G674" s="172">
        <v>128.75</v>
      </c>
      <c r="H674" s="172">
        <f t="shared" si="6"/>
        <v>29.180000000000007</v>
      </c>
      <c r="I674" s="172">
        <v>99.57</v>
      </c>
      <c r="J674" s="178" t="s">
        <v>3543</v>
      </c>
    </row>
    <row r="675" spans="1:10" ht="11.25" thickBot="1" x14ac:dyDescent="0.2">
      <c r="A675" s="169">
        <v>59</v>
      </c>
      <c r="B675" s="192"/>
      <c r="C675" s="169"/>
      <c r="D675" s="169"/>
      <c r="E675" s="169" t="s">
        <v>3160</v>
      </c>
      <c r="F675" s="179" t="s">
        <v>3161</v>
      </c>
      <c r="G675" s="172">
        <v>43.54</v>
      </c>
      <c r="H675" s="172">
        <f t="shared" si="6"/>
        <v>0</v>
      </c>
      <c r="I675" s="172">
        <v>43.54</v>
      </c>
      <c r="J675" s="178" t="s">
        <v>3490</v>
      </c>
    </row>
    <row r="676" spans="1:10" ht="11.25" thickBot="1" x14ac:dyDescent="0.2">
      <c r="A676" s="169">
        <v>60</v>
      </c>
      <c r="B676" s="192"/>
      <c r="C676" s="169"/>
      <c r="D676" s="169"/>
      <c r="E676" s="169" t="s">
        <v>3162</v>
      </c>
      <c r="F676" s="179" t="s">
        <v>3163</v>
      </c>
      <c r="G676" s="172">
        <v>72.83</v>
      </c>
      <c r="H676" s="172">
        <f t="shared" si="6"/>
        <v>0</v>
      </c>
      <c r="I676" s="172">
        <v>72.83</v>
      </c>
      <c r="J676" s="178" t="s">
        <v>3491</v>
      </c>
    </row>
    <row r="677" spans="1:10" ht="11.25" thickBot="1" x14ac:dyDescent="0.2">
      <c r="A677" s="169">
        <v>61</v>
      </c>
      <c r="B677" s="192"/>
      <c r="C677" s="169"/>
      <c r="D677" s="169"/>
      <c r="E677" s="169" t="s">
        <v>3258</v>
      </c>
      <c r="F677" s="179" t="s">
        <v>3259</v>
      </c>
      <c r="G677" s="172">
        <v>23.58</v>
      </c>
      <c r="H677" s="172">
        <f t="shared" si="6"/>
        <v>0</v>
      </c>
      <c r="I677" s="172">
        <v>23.58</v>
      </c>
      <c r="J677" s="178" t="s">
        <v>3539</v>
      </c>
    </row>
    <row r="678" spans="1:10" ht="11.25" thickBot="1" x14ac:dyDescent="0.2">
      <c r="A678" s="169">
        <v>62</v>
      </c>
      <c r="B678" s="192"/>
      <c r="C678" s="169"/>
      <c r="D678" s="169"/>
      <c r="E678" s="169" t="s">
        <v>3238</v>
      </c>
      <c r="F678" s="179" t="s">
        <v>3239</v>
      </c>
      <c r="G678" s="172">
        <v>110.02</v>
      </c>
      <c r="H678" s="172">
        <f t="shared" si="6"/>
        <v>29.459999999999994</v>
      </c>
      <c r="I678" s="172">
        <v>80.56</v>
      </c>
      <c r="J678" s="178" t="s">
        <v>3529</v>
      </c>
    </row>
    <row r="679" spans="1:10" ht="11.25" thickBot="1" x14ac:dyDescent="0.2">
      <c r="A679" s="169">
        <v>63</v>
      </c>
      <c r="B679" s="192"/>
      <c r="C679" s="169"/>
      <c r="D679" s="169"/>
      <c r="E679" s="169" t="s">
        <v>3164</v>
      </c>
      <c r="F679" s="179" t="s">
        <v>3165</v>
      </c>
      <c r="G679" s="172">
        <v>76.430000000000007</v>
      </c>
      <c r="H679" s="172">
        <f t="shared" si="6"/>
        <v>7.000000000000739E-2</v>
      </c>
      <c r="I679" s="172">
        <v>76.36</v>
      </c>
      <c r="J679" s="178" t="s">
        <v>3492</v>
      </c>
    </row>
    <row r="680" spans="1:10" ht="11.25" thickBot="1" x14ac:dyDescent="0.2">
      <c r="A680" s="169">
        <v>64</v>
      </c>
      <c r="B680" s="192"/>
      <c r="C680" s="169"/>
      <c r="D680" s="169"/>
      <c r="E680" s="169" t="s">
        <v>3281</v>
      </c>
      <c r="F680" s="179" t="s">
        <v>3282</v>
      </c>
      <c r="G680" s="172">
        <v>337.72</v>
      </c>
      <c r="H680" s="172">
        <f t="shared" si="6"/>
        <v>81.580000000000041</v>
      </c>
      <c r="I680" s="172">
        <v>256.14</v>
      </c>
      <c r="J680" s="178" t="s">
        <v>3550</v>
      </c>
    </row>
    <row r="681" spans="1:10" ht="11.25" thickBot="1" x14ac:dyDescent="0.2">
      <c r="A681" s="169">
        <v>65</v>
      </c>
      <c r="B681" s="192"/>
      <c r="C681" s="169"/>
      <c r="D681" s="169"/>
      <c r="E681" s="169" t="s">
        <v>3168</v>
      </c>
      <c r="F681" s="179" t="s">
        <v>3169</v>
      </c>
      <c r="G681" s="172">
        <v>66.739999999999995</v>
      </c>
      <c r="H681" s="172">
        <f t="shared" ref="H681:H712" si="7">G681-I681</f>
        <v>20.799999999999997</v>
      </c>
      <c r="I681" s="172">
        <v>45.94</v>
      </c>
      <c r="J681" s="178" t="s">
        <v>3494</v>
      </c>
    </row>
    <row r="682" spans="1:10" ht="11.25" thickBot="1" x14ac:dyDescent="0.2">
      <c r="A682" s="169">
        <v>66</v>
      </c>
      <c r="B682" s="192"/>
      <c r="C682" s="169"/>
      <c r="D682" s="169"/>
      <c r="E682" s="169" t="s">
        <v>3212</v>
      </c>
      <c r="F682" s="179" t="s">
        <v>3213</v>
      </c>
      <c r="G682" s="172">
        <v>73.97</v>
      </c>
      <c r="H682" s="172">
        <f t="shared" si="7"/>
        <v>31.240000000000002</v>
      </c>
      <c r="I682" s="172">
        <v>42.73</v>
      </c>
      <c r="J682" s="178" t="s">
        <v>3517</v>
      </c>
    </row>
    <row r="683" spans="1:10" ht="11.25" thickBot="1" x14ac:dyDescent="0.2">
      <c r="A683" s="169">
        <v>67</v>
      </c>
      <c r="B683" s="192"/>
      <c r="C683" s="169"/>
      <c r="D683" s="169"/>
      <c r="E683" s="169" t="s">
        <v>3166</v>
      </c>
      <c r="F683" s="179" t="s">
        <v>3167</v>
      </c>
      <c r="G683" s="172">
        <v>48.05</v>
      </c>
      <c r="H683" s="172">
        <f t="shared" si="7"/>
        <v>5.519999999999996</v>
      </c>
      <c r="I683" s="172">
        <v>42.53</v>
      </c>
      <c r="J683" s="178" t="s">
        <v>3493</v>
      </c>
    </row>
    <row r="684" spans="1:10" ht="11.25" thickBot="1" x14ac:dyDescent="0.2">
      <c r="A684" s="169">
        <v>68</v>
      </c>
      <c r="B684" s="192"/>
      <c r="C684" s="169"/>
      <c r="D684" s="169"/>
      <c r="E684" s="169" t="s">
        <v>3301</v>
      </c>
      <c r="F684" s="179" t="s">
        <v>3302</v>
      </c>
      <c r="G684" s="172">
        <v>145.69999999999999</v>
      </c>
      <c r="H684" s="172">
        <f t="shared" si="7"/>
        <v>56.389999999999986</v>
      </c>
      <c r="I684" s="172">
        <v>89.31</v>
      </c>
      <c r="J684" s="178" t="s">
        <v>3560</v>
      </c>
    </row>
    <row r="685" spans="1:10" ht="11.25" thickBot="1" x14ac:dyDescent="0.2">
      <c r="A685" s="169">
        <v>69</v>
      </c>
      <c r="B685" s="192"/>
      <c r="C685" s="178"/>
      <c r="D685" s="178"/>
      <c r="E685" s="178" t="s">
        <v>3321</v>
      </c>
      <c r="F685" s="170" t="s">
        <v>3322</v>
      </c>
      <c r="G685" s="171">
        <v>4186.66</v>
      </c>
      <c r="H685" s="171">
        <f t="shared" si="7"/>
        <v>1186.6599999999999</v>
      </c>
      <c r="I685" s="172">
        <v>3000</v>
      </c>
      <c r="J685" s="171" t="s">
        <v>3573</v>
      </c>
    </row>
    <row r="686" spans="1:10" ht="11.25" thickBot="1" x14ac:dyDescent="0.2">
      <c r="A686" s="169">
        <v>70</v>
      </c>
      <c r="B686" s="192"/>
      <c r="C686" s="169"/>
      <c r="D686" s="169"/>
      <c r="E686" s="169" t="s">
        <v>3170</v>
      </c>
      <c r="F686" s="179" t="s">
        <v>3171</v>
      </c>
      <c r="G686" s="172">
        <v>72.83</v>
      </c>
      <c r="H686" s="172">
        <f t="shared" si="7"/>
        <v>0</v>
      </c>
      <c r="I686" s="172">
        <v>72.83</v>
      </c>
      <c r="J686" s="178" t="s">
        <v>3495</v>
      </c>
    </row>
    <row r="687" spans="1:10" ht="11.25" thickBot="1" x14ac:dyDescent="0.2">
      <c r="A687" s="169">
        <v>71</v>
      </c>
      <c r="B687" s="192"/>
      <c r="C687" s="169"/>
      <c r="D687" s="169"/>
      <c r="E687" s="169" t="s">
        <v>3234</v>
      </c>
      <c r="F687" s="179" t="s">
        <v>3235</v>
      </c>
      <c r="G687" s="172">
        <v>60.59</v>
      </c>
      <c r="H687" s="172">
        <f t="shared" si="7"/>
        <v>3.740000000000002</v>
      </c>
      <c r="I687" s="172">
        <v>56.85</v>
      </c>
      <c r="J687" s="178" t="s">
        <v>3527</v>
      </c>
    </row>
    <row r="688" spans="1:10" ht="11.25" thickBot="1" x14ac:dyDescent="0.2">
      <c r="A688" s="169">
        <v>72</v>
      </c>
      <c r="B688" s="192"/>
      <c r="C688" s="169"/>
      <c r="D688" s="169"/>
      <c r="E688" s="169" t="s">
        <v>3232</v>
      </c>
      <c r="F688" s="179" t="s">
        <v>3233</v>
      </c>
      <c r="G688" s="172">
        <v>82.96</v>
      </c>
      <c r="H688" s="172">
        <f t="shared" si="7"/>
        <v>9.2399999999999949</v>
      </c>
      <c r="I688" s="172">
        <v>73.72</v>
      </c>
      <c r="J688" s="178" t="s">
        <v>3526</v>
      </c>
    </row>
    <row r="689" spans="1:10" ht="11.25" thickBot="1" x14ac:dyDescent="0.2">
      <c r="A689" s="169">
        <v>73</v>
      </c>
      <c r="B689" s="192"/>
      <c r="C689" s="178"/>
      <c r="D689" s="178"/>
      <c r="E689" s="178" t="s">
        <v>3323</v>
      </c>
      <c r="F689" s="170" t="s">
        <v>3324</v>
      </c>
      <c r="G689" s="171">
        <v>1672.83</v>
      </c>
      <c r="H689" s="171">
        <f t="shared" si="7"/>
        <v>143.04999999999995</v>
      </c>
      <c r="I689" s="172">
        <v>1529.78</v>
      </c>
      <c r="J689" s="171" t="s">
        <v>3574</v>
      </c>
    </row>
    <row r="690" spans="1:10" ht="11.25" thickBot="1" x14ac:dyDescent="0.2">
      <c r="A690" s="169">
        <v>74</v>
      </c>
      <c r="B690" s="192"/>
      <c r="C690" s="169"/>
      <c r="D690" s="169"/>
      <c r="E690" s="169" t="s">
        <v>3172</v>
      </c>
      <c r="F690" s="179" t="s">
        <v>3173</v>
      </c>
      <c r="G690" s="172">
        <v>160.5</v>
      </c>
      <c r="H690" s="172">
        <f t="shared" si="7"/>
        <v>85.33</v>
      </c>
      <c r="I690" s="172">
        <v>75.17</v>
      </c>
      <c r="J690" s="178" t="s">
        <v>3496</v>
      </c>
    </row>
    <row r="691" spans="1:10" ht="11.25" thickBot="1" x14ac:dyDescent="0.2">
      <c r="A691" s="169">
        <v>75</v>
      </c>
      <c r="B691" s="192"/>
      <c r="C691" s="169"/>
      <c r="D691" s="169"/>
      <c r="E691" s="169" t="s">
        <v>3174</v>
      </c>
      <c r="F691" s="179" t="s">
        <v>3175</v>
      </c>
      <c r="G691" s="172">
        <v>98.04</v>
      </c>
      <c r="H691" s="172">
        <f t="shared" si="7"/>
        <v>0</v>
      </c>
      <c r="I691" s="172">
        <v>98.04</v>
      </c>
      <c r="J691" s="178" t="s">
        <v>3497</v>
      </c>
    </row>
    <row r="692" spans="1:10" ht="11.25" thickBot="1" x14ac:dyDescent="0.2">
      <c r="A692" s="169">
        <v>76</v>
      </c>
      <c r="B692" s="192"/>
      <c r="C692" s="178"/>
      <c r="D692" s="178"/>
      <c r="E692" s="178" t="s">
        <v>3325</v>
      </c>
      <c r="F692" s="170" t="s">
        <v>3326</v>
      </c>
      <c r="G692" s="171">
        <v>43.54</v>
      </c>
      <c r="H692" s="171">
        <f t="shared" si="7"/>
        <v>0</v>
      </c>
      <c r="I692" s="172">
        <v>43.54</v>
      </c>
      <c r="J692" s="171" t="s">
        <v>3575</v>
      </c>
    </row>
    <row r="693" spans="1:10" ht="11.25" thickBot="1" x14ac:dyDescent="0.2">
      <c r="A693" s="169">
        <v>77</v>
      </c>
      <c r="B693" s="192"/>
      <c r="C693" s="169"/>
      <c r="D693" s="169"/>
      <c r="E693" s="169" t="s">
        <v>3176</v>
      </c>
      <c r="F693" s="179" t="s">
        <v>3177</v>
      </c>
      <c r="G693" s="172">
        <v>252.71</v>
      </c>
      <c r="H693" s="172">
        <f t="shared" si="7"/>
        <v>122.04000000000002</v>
      </c>
      <c r="I693" s="172">
        <v>130.66999999999999</v>
      </c>
      <c r="J693" s="178" t="s">
        <v>3498</v>
      </c>
    </row>
    <row r="694" spans="1:10" ht="11.25" thickBot="1" x14ac:dyDescent="0.2">
      <c r="A694" s="169">
        <v>78</v>
      </c>
      <c r="B694" s="192"/>
      <c r="C694" s="169"/>
      <c r="D694" s="169"/>
      <c r="E694" s="169" t="s">
        <v>3310</v>
      </c>
      <c r="F694" s="179" t="s">
        <v>3311</v>
      </c>
      <c r="G694" s="172">
        <v>554.52</v>
      </c>
      <c r="H694" s="172">
        <f t="shared" si="7"/>
        <v>81.949999999999989</v>
      </c>
      <c r="I694" s="172">
        <v>472.57</v>
      </c>
      <c r="J694" s="178" t="s">
        <v>3565</v>
      </c>
    </row>
    <row r="695" spans="1:10" ht="11.25" thickBot="1" x14ac:dyDescent="0.2">
      <c r="A695" s="169">
        <v>79</v>
      </c>
      <c r="B695" s="192"/>
      <c r="C695" s="169"/>
      <c r="D695" s="169"/>
      <c r="E695" s="169" t="s">
        <v>3178</v>
      </c>
      <c r="F695" s="179" t="s">
        <v>3179</v>
      </c>
      <c r="G695" s="172">
        <v>138.13</v>
      </c>
      <c r="H695" s="172">
        <f t="shared" si="7"/>
        <v>24.129999999999995</v>
      </c>
      <c r="I695" s="172">
        <v>114</v>
      </c>
      <c r="J695" s="178" t="s">
        <v>3499</v>
      </c>
    </row>
    <row r="696" spans="1:10" ht="11.25" thickBot="1" x14ac:dyDescent="0.2">
      <c r="A696" s="169">
        <v>80</v>
      </c>
      <c r="B696" s="192"/>
      <c r="C696" s="169"/>
      <c r="D696" s="169"/>
      <c r="E696" s="169" t="s">
        <v>3264</v>
      </c>
      <c r="F696" s="179" t="s">
        <v>3265</v>
      </c>
      <c r="G696" s="172">
        <v>153.11000000000001</v>
      </c>
      <c r="H696" s="172">
        <f t="shared" si="7"/>
        <v>37.970000000000013</v>
      </c>
      <c r="I696" s="172">
        <v>115.14</v>
      </c>
      <c r="J696" s="178" t="s">
        <v>3542</v>
      </c>
    </row>
    <row r="697" spans="1:10" ht="11.25" thickBot="1" x14ac:dyDescent="0.2">
      <c r="A697" s="169">
        <v>81</v>
      </c>
      <c r="B697" s="192"/>
      <c r="C697" s="169"/>
      <c r="D697" s="169"/>
      <c r="E697" s="169" t="s">
        <v>3180</v>
      </c>
      <c r="F697" s="179" t="s">
        <v>3181</v>
      </c>
      <c r="G697" s="172">
        <v>23.58</v>
      </c>
      <c r="H697" s="172">
        <f t="shared" si="7"/>
        <v>0</v>
      </c>
      <c r="I697" s="172">
        <v>23.58</v>
      </c>
      <c r="J697" s="178" t="s">
        <v>3500</v>
      </c>
    </row>
    <row r="698" spans="1:10" ht="11.25" thickBot="1" x14ac:dyDescent="0.2">
      <c r="A698" s="169">
        <v>82</v>
      </c>
      <c r="B698" s="192"/>
      <c r="C698" s="169"/>
      <c r="D698" s="169"/>
      <c r="E698" s="169" t="s">
        <v>3182</v>
      </c>
      <c r="F698" s="179" t="s">
        <v>3183</v>
      </c>
      <c r="G698" s="172">
        <v>66.739999999999995</v>
      </c>
      <c r="H698" s="172">
        <f t="shared" si="7"/>
        <v>20.799999999999997</v>
      </c>
      <c r="I698" s="172">
        <v>45.94</v>
      </c>
      <c r="J698" s="178" t="s">
        <v>3501</v>
      </c>
    </row>
    <row r="699" spans="1:10" ht="11.25" thickBot="1" x14ac:dyDescent="0.2">
      <c r="A699" s="169">
        <v>83</v>
      </c>
      <c r="B699" s="192"/>
      <c r="C699" s="169"/>
      <c r="D699" s="169"/>
      <c r="E699" s="169" t="s">
        <v>3184</v>
      </c>
      <c r="F699" s="179" t="s">
        <v>3185</v>
      </c>
      <c r="G699" s="172">
        <v>74.86</v>
      </c>
      <c r="H699" s="172">
        <f t="shared" si="7"/>
        <v>0</v>
      </c>
      <c r="I699" s="172">
        <v>74.86</v>
      </c>
      <c r="J699" s="178" t="s">
        <v>3502</v>
      </c>
    </row>
    <row r="700" spans="1:10" ht="11.25" thickBot="1" x14ac:dyDescent="0.2">
      <c r="A700" s="169">
        <v>84</v>
      </c>
      <c r="B700" s="192"/>
      <c r="C700" s="169"/>
      <c r="D700" s="169"/>
      <c r="E700" s="169" t="s">
        <v>3220</v>
      </c>
      <c r="F700" s="179" t="s">
        <v>3221</v>
      </c>
      <c r="G700" s="172">
        <v>60.37</v>
      </c>
      <c r="H700" s="172">
        <f t="shared" si="7"/>
        <v>3.7399999999999949</v>
      </c>
      <c r="I700" s="172">
        <v>56.63</v>
      </c>
      <c r="J700" s="178" t="s">
        <v>3521</v>
      </c>
    </row>
    <row r="701" spans="1:10" ht="11.25" thickBot="1" x14ac:dyDescent="0.2">
      <c r="A701" s="169">
        <v>85</v>
      </c>
      <c r="B701" s="192"/>
      <c r="C701" s="169"/>
      <c r="D701" s="169"/>
      <c r="E701" s="169" t="s">
        <v>3186</v>
      </c>
      <c r="F701" s="179" t="s">
        <v>3187</v>
      </c>
      <c r="G701" s="172">
        <v>6819.18</v>
      </c>
      <c r="H701" s="172">
        <f t="shared" si="7"/>
        <v>3819.1800000000003</v>
      </c>
      <c r="I701" s="172">
        <v>3000</v>
      </c>
      <c r="J701" s="178" t="s">
        <v>3503</v>
      </c>
    </row>
    <row r="702" spans="1:10" ht="11.25" thickBot="1" x14ac:dyDescent="0.2">
      <c r="A702" s="169">
        <v>86</v>
      </c>
      <c r="B702" s="192"/>
      <c r="C702" s="178"/>
      <c r="D702" s="178"/>
      <c r="E702" s="178" t="s">
        <v>3327</v>
      </c>
      <c r="F702" s="170" t="s">
        <v>3328</v>
      </c>
      <c r="G702" s="171">
        <v>72.42</v>
      </c>
      <c r="H702" s="171">
        <f t="shared" si="7"/>
        <v>27.160000000000004</v>
      </c>
      <c r="I702" s="172">
        <v>45.26</v>
      </c>
      <c r="J702" s="171" t="s">
        <v>3576</v>
      </c>
    </row>
    <row r="703" spans="1:10" ht="11.25" thickBot="1" x14ac:dyDescent="0.2">
      <c r="A703" s="169">
        <v>87</v>
      </c>
      <c r="B703" s="192"/>
      <c r="C703" s="169"/>
      <c r="D703" s="169"/>
      <c r="E703" s="169" t="s">
        <v>3262</v>
      </c>
      <c r="F703" s="179" t="s">
        <v>3263</v>
      </c>
      <c r="G703" s="172">
        <v>137.72</v>
      </c>
      <c r="H703" s="172">
        <f t="shared" si="7"/>
        <v>94.18</v>
      </c>
      <c r="I703" s="172">
        <v>43.54</v>
      </c>
      <c r="J703" s="178" t="s">
        <v>3541</v>
      </c>
    </row>
    <row r="704" spans="1:10" ht="11.25" thickBot="1" x14ac:dyDescent="0.2">
      <c r="A704" s="169">
        <v>88</v>
      </c>
      <c r="B704" s="192"/>
      <c r="C704" s="178"/>
      <c r="D704" s="178"/>
      <c r="E704" s="178" t="s">
        <v>3329</v>
      </c>
      <c r="F704" s="170" t="s">
        <v>3330</v>
      </c>
      <c r="G704" s="171">
        <v>66.64</v>
      </c>
      <c r="H704" s="171">
        <f t="shared" si="7"/>
        <v>20.799999999999997</v>
      </c>
      <c r="I704" s="172">
        <v>45.84</v>
      </c>
      <c r="J704" s="171" t="s">
        <v>3577</v>
      </c>
    </row>
    <row r="705" spans="1:10" ht="11.25" thickBot="1" x14ac:dyDescent="0.2">
      <c r="A705" s="169">
        <v>89</v>
      </c>
      <c r="B705" s="192"/>
      <c r="C705" s="169"/>
      <c r="D705" s="169"/>
      <c r="E705" s="169" t="s">
        <v>3188</v>
      </c>
      <c r="F705" s="179" t="s">
        <v>3189</v>
      </c>
      <c r="G705" s="172">
        <v>45.64</v>
      </c>
      <c r="H705" s="172">
        <f t="shared" si="7"/>
        <v>5.5200000000000031</v>
      </c>
      <c r="I705" s="172">
        <v>40.119999999999997</v>
      </c>
      <c r="J705" s="178" t="s">
        <v>3504</v>
      </c>
    </row>
    <row r="706" spans="1:10" ht="11.25" thickBot="1" x14ac:dyDescent="0.2">
      <c r="A706" s="169">
        <v>90</v>
      </c>
      <c r="B706" s="192"/>
      <c r="C706" s="178"/>
      <c r="D706" s="178"/>
      <c r="E706" s="178" t="s">
        <v>3331</v>
      </c>
      <c r="F706" s="170" t="s">
        <v>3332</v>
      </c>
      <c r="G706" s="171">
        <v>44.38</v>
      </c>
      <c r="H706" s="171">
        <f t="shared" si="7"/>
        <v>5.2000000000000028</v>
      </c>
      <c r="I706" s="172">
        <v>39.18</v>
      </c>
      <c r="J706" s="171" t="s">
        <v>3578</v>
      </c>
    </row>
    <row r="707" spans="1:10" ht="11.25" thickBot="1" x14ac:dyDescent="0.2">
      <c r="A707" s="169">
        <v>91</v>
      </c>
      <c r="B707" s="192"/>
      <c r="C707" s="169"/>
      <c r="D707" s="169"/>
      <c r="E707" s="169" t="s">
        <v>3297</v>
      </c>
      <c r="F707" s="179" t="s">
        <v>3298</v>
      </c>
      <c r="G707" s="172">
        <v>66.44</v>
      </c>
      <c r="H707" s="172">
        <f t="shared" si="7"/>
        <v>5.1999999999999957</v>
      </c>
      <c r="I707" s="172">
        <v>61.24</v>
      </c>
      <c r="J707" s="178" t="s">
        <v>3558</v>
      </c>
    </row>
    <row r="708" spans="1:10" ht="11.25" thickBot="1" x14ac:dyDescent="0.2">
      <c r="A708" s="169">
        <v>92</v>
      </c>
      <c r="B708" s="192"/>
      <c r="C708" s="169"/>
      <c r="D708" s="169"/>
      <c r="E708" s="169" t="s">
        <v>3214</v>
      </c>
      <c r="F708" s="179" t="s">
        <v>3215</v>
      </c>
      <c r="G708" s="172">
        <v>124.91</v>
      </c>
      <c r="H708" s="172">
        <f t="shared" si="7"/>
        <v>25.72</v>
      </c>
      <c r="I708" s="172">
        <v>99.19</v>
      </c>
      <c r="J708" s="178" t="s">
        <v>3518</v>
      </c>
    </row>
    <row r="709" spans="1:10" ht="11.25" thickBot="1" x14ac:dyDescent="0.2">
      <c r="A709" s="169">
        <v>93</v>
      </c>
      <c r="B709" s="192"/>
      <c r="C709" s="169"/>
      <c r="D709" s="169"/>
      <c r="E709" s="169" t="s">
        <v>3190</v>
      </c>
      <c r="F709" s="179" t="s">
        <v>3191</v>
      </c>
      <c r="G709" s="172">
        <v>149.28</v>
      </c>
      <c r="H709" s="172">
        <f t="shared" si="7"/>
        <v>56.39</v>
      </c>
      <c r="I709" s="172">
        <v>92.89</v>
      </c>
      <c r="J709" s="178" t="s">
        <v>3505</v>
      </c>
    </row>
    <row r="710" spans="1:10" ht="11.25" thickBot="1" x14ac:dyDescent="0.2">
      <c r="A710" s="169">
        <v>94</v>
      </c>
      <c r="B710" s="192"/>
      <c r="C710" s="169"/>
      <c r="D710" s="169"/>
      <c r="E710" s="169" t="s">
        <v>3192</v>
      </c>
      <c r="F710" s="179" t="s">
        <v>3101</v>
      </c>
      <c r="G710" s="172">
        <v>62.85</v>
      </c>
      <c r="H710" s="172">
        <f t="shared" si="7"/>
        <v>7.2000000000000028</v>
      </c>
      <c r="I710" s="172">
        <v>55.65</v>
      </c>
      <c r="J710" s="178" t="s">
        <v>3506</v>
      </c>
    </row>
    <row r="711" spans="1:10" ht="11.25" thickBot="1" x14ac:dyDescent="0.2">
      <c r="A711" s="169">
        <v>95</v>
      </c>
      <c r="B711" s="192"/>
      <c r="C711" s="169"/>
      <c r="D711" s="169"/>
      <c r="E711" s="169" t="s">
        <v>3293</v>
      </c>
      <c r="F711" s="179" t="s">
        <v>3294</v>
      </c>
      <c r="G711" s="172">
        <v>155.99</v>
      </c>
      <c r="H711" s="172">
        <f t="shared" si="7"/>
        <v>63.260000000000005</v>
      </c>
      <c r="I711" s="172">
        <v>92.73</v>
      </c>
      <c r="J711" s="178" t="s">
        <v>3556</v>
      </c>
    </row>
    <row r="712" spans="1:10" ht="11.25" thickBot="1" x14ac:dyDescent="0.2">
      <c r="A712" s="169">
        <v>96</v>
      </c>
      <c r="B712" s="192"/>
      <c r="C712" s="169"/>
      <c r="D712" s="169"/>
      <c r="E712" s="169" t="s">
        <v>3274</v>
      </c>
      <c r="F712" s="179" t="s">
        <v>3275</v>
      </c>
      <c r="G712" s="172">
        <v>64.17</v>
      </c>
      <c r="H712" s="172">
        <f t="shared" si="7"/>
        <v>4.8800000000000026</v>
      </c>
      <c r="I712" s="172">
        <v>59.29</v>
      </c>
      <c r="J712" s="178" t="s">
        <v>3547</v>
      </c>
    </row>
    <row r="713" spans="1:10" ht="11.25" thickBot="1" x14ac:dyDescent="0.2">
      <c r="A713" s="169">
        <v>97</v>
      </c>
      <c r="B713" s="192"/>
      <c r="C713" s="169"/>
      <c r="D713" s="169"/>
      <c r="E713" s="169" t="s">
        <v>3291</v>
      </c>
      <c r="F713" s="179" t="s">
        <v>3292</v>
      </c>
      <c r="G713" s="172">
        <v>48.46</v>
      </c>
      <c r="H713" s="172">
        <f t="shared" ref="H713:H725" si="8">G713-I713</f>
        <v>0</v>
      </c>
      <c r="I713" s="172">
        <v>48.46</v>
      </c>
      <c r="J713" s="178" t="s">
        <v>3555</v>
      </c>
    </row>
    <row r="714" spans="1:10" ht="11.25" thickBot="1" x14ac:dyDescent="0.2">
      <c r="A714" s="169">
        <v>98</v>
      </c>
      <c r="B714" s="192"/>
      <c r="C714" s="169"/>
      <c r="D714" s="169"/>
      <c r="E714" s="169" t="s">
        <v>3193</v>
      </c>
      <c r="F714" s="179" t="s">
        <v>3194</v>
      </c>
      <c r="G714" s="172">
        <v>115.45</v>
      </c>
      <c r="H714" s="172">
        <f t="shared" si="8"/>
        <v>0</v>
      </c>
      <c r="I714" s="172">
        <v>115.45</v>
      </c>
      <c r="J714" s="178" t="s">
        <v>3507</v>
      </c>
    </row>
    <row r="715" spans="1:10" ht="11.25" thickBot="1" x14ac:dyDescent="0.2">
      <c r="A715" s="169">
        <v>99</v>
      </c>
      <c r="B715" s="192"/>
      <c r="C715" s="169"/>
      <c r="D715" s="169"/>
      <c r="E715" s="169" t="s">
        <v>3195</v>
      </c>
      <c r="F715" s="179" t="s">
        <v>3196</v>
      </c>
      <c r="G715" s="172">
        <v>572.64</v>
      </c>
      <c r="H715" s="172">
        <f t="shared" si="8"/>
        <v>81.990000000000009</v>
      </c>
      <c r="I715" s="172">
        <v>490.65</v>
      </c>
      <c r="J715" s="178" t="s">
        <v>3508</v>
      </c>
    </row>
    <row r="716" spans="1:10" ht="11.25" thickBot="1" x14ac:dyDescent="0.2">
      <c r="A716" s="169">
        <v>100</v>
      </c>
      <c r="B716" s="192"/>
      <c r="C716" s="169"/>
      <c r="D716" s="169"/>
      <c r="E716" s="169" t="s">
        <v>3197</v>
      </c>
      <c r="F716" s="179" t="s">
        <v>3198</v>
      </c>
      <c r="G716" s="172">
        <v>152.97999999999999</v>
      </c>
      <c r="H716" s="172">
        <f t="shared" si="8"/>
        <v>20.340000000000003</v>
      </c>
      <c r="I716" s="172">
        <v>132.63999999999999</v>
      </c>
      <c r="J716" s="178" t="s">
        <v>3509</v>
      </c>
    </row>
    <row r="717" spans="1:10" ht="11.25" thickBot="1" x14ac:dyDescent="0.2">
      <c r="A717" s="169">
        <v>101</v>
      </c>
      <c r="B717" s="192"/>
      <c r="C717" s="169"/>
      <c r="D717" s="169"/>
      <c r="E717" s="169" t="s">
        <v>3199</v>
      </c>
      <c r="F717" s="179" t="s">
        <v>3200</v>
      </c>
      <c r="G717" s="172">
        <v>23.58</v>
      </c>
      <c r="H717" s="172">
        <f t="shared" si="8"/>
        <v>0</v>
      </c>
      <c r="I717" s="172">
        <v>23.58</v>
      </c>
      <c r="J717" s="178" t="s">
        <v>3510</v>
      </c>
    </row>
    <row r="718" spans="1:10" ht="11.25" thickBot="1" x14ac:dyDescent="0.2">
      <c r="A718" s="169">
        <v>102</v>
      </c>
      <c r="B718" s="192"/>
      <c r="C718" s="169"/>
      <c r="D718" s="169"/>
      <c r="E718" s="169" t="s">
        <v>3216</v>
      </c>
      <c r="F718" s="179" t="s">
        <v>3217</v>
      </c>
      <c r="G718" s="172">
        <v>67.400000000000006</v>
      </c>
      <c r="H718" s="172">
        <f t="shared" si="8"/>
        <v>5.2000000000000028</v>
      </c>
      <c r="I718" s="172">
        <v>62.2</v>
      </c>
      <c r="J718" s="178" t="s">
        <v>3519</v>
      </c>
    </row>
    <row r="719" spans="1:10" ht="11.25" thickBot="1" x14ac:dyDescent="0.2">
      <c r="A719" s="169">
        <v>103</v>
      </c>
      <c r="B719" s="192"/>
      <c r="C719" s="169"/>
      <c r="D719" s="169"/>
      <c r="E719" s="169" t="s">
        <v>3250</v>
      </c>
      <c r="F719" s="179" t="s">
        <v>3251</v>
      </c>
      <c r="G719" s="172">
        <v>390.95</v>
      </c>
      <c r="H719" s="172">
        <f t="shared" si="8"/>
        <v>29.449999999999989</v>
      </c>
      <c r="I719" s="172">
        <v>361.5</v>
      </c>
      <c r="J719" s="178" t="s">
        <v>3535</v>
      </c>
    </row>
    <row r="720" spans="1:10" ht="11.25" thickBot="1" x14ac:dyDescent="0.2">
      <c r="A720" s="169">
        <v>104</v>
      </c>
      <c r="B720" s="192"/>
      <c r="C720" s="169"/>
      <c r="D720" s="169"/>
      <c r="E720" s="169" t="s">
        <v>3201</v>
      </c>
      <c r="F720" s="179" t="s">
        <v>3202</v>
      </c>
      <c r="G720" s="172">
        <v>4048.48</v>
      </c>
      <c r="H720" s="172">
        <f t="shared" si="8"/>
        <v>1548.48</v>
      </c>
      <c r="I720" s="172">
        <v>2500</v>
      </c>
      <c r="J720" s="178" t="s">
        <v>3511</v>
      </c>
    </row>
    <row r="721" spans="1:13" ht="11.25" thickBot="1" x14ac:dyDescent="0.2">
      <c r="A721" s="169">
        <v>105</v>
      </c>
      <c r="B721" s="192"/>
      <c r="C721" s="169"/>
      <c r="D721" s="169"/>
      <c r="E721" s="169" t="s">
        <v>3203</v>
      </c>
      <c r="F721" s="179" t="s">
        <v>3447</v>
      </c>
      <c r="G721" s="172">
        <v>193.18</v>
      </c>
      <c r="H721" s="172">
        <f t="shared" si="8"/>
        <v>0</v>
      </c>
      <c r="I721" s="172">
        <v>193.18</v>
      </c>
      <c r="J721" s="178" t="s">
        <v>3512</v>
      </c>
    </row>
    <row r="722" spans="1:13" ht="11.25" thickBot="1" x14ac:dyDescent="0.2">
      <c r="A722" s="169">
        <v>106</v>
      </c>
      <c r="B722" s="192"/>
      <c r="C722" s="169"/>
      <c r="D722" s="169"/>
      <c r="E722" s="169" t="s">
        <v>3260</v>
      </c>
      <c r="F722" s="179" t="s">
        <v>3261</v>
      </c>
      <c r="G722" s="172">
        <v>67.709999999999994</v>
      </c>
      <c r="H722" s="172">
        <f t="shared" si="8"/>
        <v>5.519999999999996</v>
      </c>
      <c r="I722" s="172">
        <v>62.19</v>
      </c>
      <c r="J722" s="178" t="s">
        <v>3540</v>
      </c>
    </row>
    <row r="723" spans="1:13" ht="11.25" thickBot="1" x14ac:dyDescent="0.2">
      <c r="A723" s="169">
        <v>107</v>
      </c>
      <c r="B723" s="192"/>
      <c r="C723" s="169"/>
      <c r="D723" s="169"/>
      <c r="E723" s="169" t="s">
        <v>3222</v>
      </c>
      <c r="F723" s="179" t="s">
        <v>3223</v>
      </c>
      <c r="G723" s="172">
        <v>53.9</v>
      </c>
      <c r="H723" s="172">
        <f t="shared" si="8"/>
        <v>0</v>
      </c>
      <c r="I723" s="172">
        <v>53.9</v>
      </c>
      <c r="J723" s="178" t="s">
        <v>3522</v>
      </c>
    </row>
    <row r="724" spans="1:13" ht="11.25" thickBot="1" x14ac:dyDescent="0.2">
      <c r="A724" s="169">
        <v>108</v>
      </c>
      <c r="B724" s="192"/>
      <c r="C724" s="169"/>
      <c r="D724" s="169"/>
      <c r="E724" s="169" t="s">
        <v>3333</v>
      </c>
      <c r="F724" s="179" t="s">
        <v>3334</v>
      </c>
      <c r="G724" s="172">
        <v>178.14</v>
      </c>
      <c r="H724" s="171">
        <f t="shared" si="8"/>
        <v>1.2399999999999807</v>
      </c>
      <c r="I724" s="172">
        <v>176.9</v>
      </c>
      <c r="J724" s="171" t="s">
        <v>3579</v>
      </c>
    </row>
    <row r="725" spans="1:13" ht="11.25" thickBot="1" x14ac:dyDescent="0.2">
      <c r="A725" s="169">
        <v>109</v>
      </c>
      <c r="B725" s="192"/>
      <c r="C725" s="169"/>
      <c r="D725" s="169"/>
      <c r="E725" s="169" t="s">
        <v>3224</v>
      </c>
      <c r="F725" s="179" t="s">
        <v>3225</v>
      </c>
      <c r="G725" s="172">
        <v>132.97</v>
      </c>
      <c r="H725" s="172">
        <f t="shared" si="8"/>
        <v>32.819999999999993</v>
      </c>
      <c r="I725" s="172">
        <v>100.15</v>
      </c>
      <c r="J725" s="178" t="s">
        <v>3523</v>
      </c>
    </row>
    <row r="726" spans="1:13" ht="11.25" thickBot="1" x14ac:dyDescent="0.2">
      <c r="A726" s="169"/>
      <c r="B726" s="192"/>
      <c r="C726" s="169"/>
      <c r="D726" s="169"/>
      <c r="E726" s="169"/>
      <c r="F726" s="179"/>
      <c r="G726" s="172">
        <f>SUM(G617:G725)</f>
        <v>33361.120000000003</v>
      </c>
      <c r="H726" s="172">
        <f>SUM(H617:H725)</f>
        <v>10052.040000000001</v>
      </c>
      <c r="I726" s="172">
        <f>SUM(I617:I725)</f>
        <v>23309.080000000005</v>
      </c>
      <c r="J726" s="202"/>
    </row>
    <row r="727" spans="1:13" x14ac:dyDescent="0.15">
      <c r="J727" s="202"/>
    </row>
    <row r="728" spans="1:13" x14ac:dyDescent="0.15">
      <c r="J728" s="202"/>
    </row>
    <row r="729" spans="1:13" x14ac:dyDescent="0.15">
      <c r="J729" s="210"/>
    </row>
    <row r="731" spans="1:13" s="200" customFormat="1" ht="11.25" thickBot="1" x14ac:dyDescent="0.2">
      <c r="A731" s="190" t="s">
        <v>2506</v>
      </c>
      <c r="C731" s="181"/>
      <c r="D731" s="181"/>
      <c r="E731" s="181"/>
      <c r="F731" s="182"/>
      <c r="G731" s="183"/>
      <c r="H731" s="183"/>
      <c r="I731" s="183"/>
      <c r="J731" s="202"/>
      <c r="K731" s="331"/>
      <c r="L731" s="331"/>
      <c r="M731" s="331"/>
    </row>
    <row r="732" spans="1:13" ht="32.25" thickBot="1" x14ac:dyDescent="0.2">
      <c r="A732" s="169"/>
      <c r="B732" s="192"/>
      <c r="C732" s="165"/>
      <c r="D732" s="165"/>
      <c r="E732" s="165" t="s">
        <v>4</v>
      </c>
      <c r="F732" s="166" t="s">
        <v>5</v>
      </c>
      <c r="G732" s="167" t="s">
        <v>127</v>
      </c>
      <c r="H732" s="167" t="s">
        <v>128</v>
      </c>
      <c r="I732" s="168" t="s">
        <v>129</v>
      </c>
      <c r="J732" s="167" t="s">
        <v>2491</v>
      </c>
    </row>
    <row r="733" spans="1:13" ht="11.25" thickBot="1" x14ac:dyDescent="0.2">
      <c r="A733" s="169">
        <v>1</v>
      </c>
      <c r="B733" s="192"/>
      <c r="C733" s="169"/>
      <c r="D733" s="169"/>
      <c r="E733" s="169" t="s">
        <v>3454</v>
      </c>
      <c r="F733" s="179" t="s">
        <v>3455</v>
      </c>
      <c r="G733" s="172">
        <v>111.22</v>
      </c>
      <c r="H733" s="172">
        <f>G733-I733</f>
        <v>50.879999999999995</v>
      </c>
      <c r="I733" s="172">
        <v>60.34</v>
      </c>
      <c r="J733" s="178" t="s">
        <v>3514</v>
      </c>
    </row>
    <row r="734" spans="1:13" ht="11.25" thickBot="1" x14ac:dyDescent="0.2">
      <c r="A734" s="169"/>
      <c r="B734" s="192"/>
      <c r="C734" s="169"/>
      <c r="D734" s="169"/>
      <c r="E734" s="169"/>
      <c r="F734" s="179"/>
      <c r="G734" s="172">
        <f>SUM(G733)</f>
        <v>111.22</v>
      </c>
      <c r="H734" s="172">
        <f>SUM(H733)</f>
        <v>50.879999999999995</v>
      </c>
      <c r="I734" s="172">
        <f>SUM(I733)</f>
        <v>60.34</v>
      </c>
      <c r="J734" s="178"/>
    </row>
    <row r="737" spans="1:13" s="206" customFormat="1" x14ac:dyDescent="0.15">
      <c r="A737" s="207"/>
      <c r="C737" s="207"/>
      <c r="D737" s="207"/>
      <c r="E737" s="207"/>
      <c r="F737" s="208"/>
      <c r="G737" s="212"/>
      <c r="H737" s="212"/>
      <c r="I737" s="212"/>
      <c r="J737" s="174"/>
      <c r="K737" s="207"/>
      <c r="L737" s="207"/>
      <c r="M737" s="207"/>
    </row>
    <row r="739" spans="1:13" s="200" customFormat="1" ht="11.25" thickBot="1" x14ac:dyDescent="0.2">
      <c r="A739" s="190" t="s">
        <v>2792</v>
      </c>
      <c r="C739" s="181"/>
      <c r="D739" s="181"/>
      <c r="E739" s="181"/>
      <c r="F739" s="182"/>
      <c r="G739" s="183"/>
      <c r="H739" s="183"/>
      <c r="I739" s="183"/>
      <c r="J739" s="202"/>
      <c r="K739" s="331"/>
      <c r="L739" s="331"/>
      <c r="M739" s="331"/>
    </row>
    <row r="740" spans="1:13" ht="32.25" thickBot="1" x14ac:dyDescent="0.2">
      <c r="A740" s="169"/>
      <c r="B740" s="192"/>
      <c r="C740" s="165"/>
      <c r="D740" s="165"/>
      <c r="E740" s="165" t="s">
        <v>4</v>
      </c>
      <c r="F740" s="166" t="s">
        <v>5</v>
      </c>
      <c r="G740" s="167" t="s">
        <v>127</v>
      </c>
      <c r="H740" s="167" t="s">
        <v>128</v>
      </c>
      <c r="I740" s="168" t="s">
        <v>129</v>
      </c>
      <c r="J740" s="167" t="s">
        <v>2491</v>
      </c>
    </row>
    <row r="741" spans="1:13" ht="11.25" thickBot="1" x14ac:dyDescent="0.2">
      <c r="A741" s="169">
        <v>1</v>
      </c>
      <c r="B741" s="192"/>
      <c r="C741" s="169"/>
      <c r="D741" s="169"/>
      <c r="E741" s="169" t="s">
        <v>3580</v>
      </c>
      <c r="F741" s="179" t="s">
        <v>3581</v>
      </c>
      <c r="G741" s="172">
        <v>481.15</v>
      </c>
      <c r="H741" s="172">
        <f>G741-I741</f>
        <v>153.88999999999999</v>
      </c>
      <c r="I741" s="172">
        <v>327.26</v>
      </c>
      <c r="J741" s="178" t="s">
        <v>3697</v>
      </c>
    </row>
    <row r="742" spans="1:13" ht="11.25" thickBot="1" x14ac:dyDescent="0.2">
      <c r="A742" s="169"/>
      <c r="B742" s="192"/>
      <c r="C742" s="169"/>
      <c r="D742" s="169"/>
      <c r="E742" s="169"/>
      <c r="F742" s="179"/>
      <c r="G742" s="172">
        <f>SUM(G741)</f>
        <v>481.15</v>
      </c>
      <c r="H742" s="172">
        <f>SUM(H741)</f>
        <v>153.88999999999999</v>
      </c>
      <c r="I742" s="172">
        <f>SUM(I741)</f>
        <v>327.26</v>
      </c>
      <c r="J742" s="178"/>
    </row>
    <row r="745" spans="1:13" s="200" customFormat="1" ht="11.25" thickBot="1" x14ac:dyDescent="0.2">
      <c r="A745" s="190" t="s">
        <v>16</v>
      </c>
      <c r="C745" s="181"/>
      <c r="D745" s="181"/>
      <c r="E745" s="181"/>
      <c r="F745" s="182"/>
      <c r="G745" s="183"/>
      <c r="H745" s="183"/>
      <c r="I745" s="183"/>
      <c r="J745" s="202"/>
      <c r="K745" s="331"/>
      <c r="L745" s="331"/>
      <c r="M745" s="331"/>
    </row>
    <row r="746" spans="1:13" ht="32.25" thickBot="1" x14ac:dyDescent="0.2">
      <c r="A746" s="169"/>
      <c r="B746" s="192"/>
      <c r="C746" s="165"/>
      <c r="D746" s="165"/>
      <c r="E746" s="165" t="s">
        <v>4</v>
      </c>
      <c r="F746" s="166" t="s">
        <v>5</v>
      </c>
      <c r="G746" s="167" t="s">
        <v>127</v>
      </c>
      <c r="H746" s="167" t="s">
        <v>128</v>
      </c>
      <c r="I746" s="168" t="s">
        <v>129</v>
      </c>
      <c r="J746" s="167" t="s">
        <v>2491</v>
      </c>
    </row>
    <row r="747" spans="1:13" ht="11.25" thickBot="1" x14ac:dyDescent="0.2">
      <c r="A747" s="169">
        <v>1</v>
      </c>
      <c r="B747" s="192"/>
      <c r="C747" s="169"/>
      <c r="D747" s="169"/>
      <c r="E747" s="169" t="s">
        <v>3582</v>
      </c>
      <c r="F747" s="179" t="s">
        <v>3583</v>
      </c>
      <c r="G747" s="172">
        <v>64.34</v>
      </c>
      <c r="H747" s="172">
        <f t="shared" ref="H747:H788" si="9">G747-I747</f>
        <v>5.2000000000000028</v>
      </c>
      <c r="I747" s="172">
        <v>59.14</v>
      </c>
      <c r="J747" s="178" t="s">
        <v>3672</v>
      </c>
    </row>
    <row r="748" spans="1:13" ht="11.25" thickBot="1" x14ac:dyDescent="0.2">
      <c r="A748" s="169">
        <v>2</v>
      </c>
      <c r="B748" s="192"/>
      <c r="C748" s="169"/>
      <c r="D748" s="169"/>
      <c r="E748" s="169" t="s">
        <v>3593</v>
      </c>
      <c r="F748" s="179" t="s">
        <v>3594</v>
      </c>
      <c r="G748" s="172">
        <v>44.26</v>
      </c>
      <c r="H748" s="172">
        <f t="shared" si="9"/>
        <v>23.58</v>
      </c>
      <c r="I748" s="172">
        <v>20.68</v>
      </c>
      <c r="J748" s="178" t="s">
        <v>3673</v>
      </c>
    </row>
    <row r="749" spans="1:13" ht="11.25" thickBot="1" x14ac:dyDescent="0.2">
      <c r="A749" s="169">
        <v>3</v>
      </c>
      <c r="B749" s="192"/>
      <c r="C749" s="169"/>
      <c r="D749" s="169"/>
      <c r="E749" s="169" t="s">
        <v>3595</v>
      </c>
      <c r="F749" s="179" t="s">
        <v>3596</v>
      </c>
      <c r="G749" s="172">
        <v>48.18</v>
      </c>
      <c r="H749" s="172">
        <f t="shared" si="9"/>
        <v>23.58</v>
      </c>
      <c r="I749" s="172">
        <v>24.6</v>
      </c>
      <c r="J749" s="178" t="s">
        <v>3674</v>
      </c>
    </row>
    <row r="750" spans="1:13" ht="11.25" thickBot="1" x14ac:dyDescent="0.2">
      <c r="A750" s="169">
        <v>4</v>
      </c>
      <c r="B750" s="192"/>
      <c r="C750" s="169"/>
      <c r="D750" s="169"/>
      <c r="E750" s="169" t="s">
        <v>3646</v>
      </c>
      <c r="F750" s="213" t="s">
        <v>3647</v>
      </c>
      <c r="G750" s="169">
        <v>159.19</v>
      </c>
      <c r="H750" s="169">
        <f t="shared" si="9"/>
        <v>37.099999999999994</v>
      </c>
      <c r="I750" s="169">
        <v>122.09</v>
      </c>
      <c r="J750" s="178" t="s">
        <v>3707</v>
      </c>
    </row>
    <row r="751" spans="1:13" ht="11.25" thickBot="1" x14ac:dyDescent="0.2">
      <c r="A751" s="169">
        <v>5</v>
      </c>
      <c r="B751" s="192"/>
      <c r="C751" s="169"/>
      <c r="D751" s="169"/>
      <c r="E751" s="169" t="s">
        <v>3630</v>
      </c>
      <c r="F751" s="179" t="s">
        <v>3631</v>
      </c>
      <c r="G751" s="172">
        <v>43.94</v>
      </c>
      <c r="H751" s="172">
        <f t="shared" si="9"/>
        <v>0</v>
      </c>
      <c r="I751" s="172">
        <v>43.94</v>
      </c>
      <c r="J751" s="178" t="s">
        <v>3675</v>
      </c>
    </row>
    <row r="752" spans="1:13" ht="11.25" thickBot="1" x14ac:dyDescent="0.2">
      <c r="A752" s="169">
        <v>6</v>
      </c>
      <c r="B752" s="192"/>
      <c r="C752" s="169"/>
      <c r="D752" s="169"/>
      <c r="E752" s="169" t="s">
        <v>3648</v>
      </c>
      <c r="F752" s="213" t="s">
        <v>3649</v>
      </c>
      <c r="G752" s="169">
        <v>67.290000000000006</v>
      </c>
      <c r="H752" s="169">
        <f t="shared" si="9"/>
        <v>5.4100000000000037</v>
      </c>
      <c r="I752" s="169">
        <v>61.88</v>
      </c>
      <c r="J752" s="178" t="s">
        <v>3708</v>
      </c>
    </row>
    <row r="753" spans="1:10" ht="11.25" thickBot="1" x14ac:dyDescent="0.2">
      <c r="A753" s="169">
        <v>7</v>
      </c>
      <c r="B753" s="192"/>
      <c r="C753" s="169"/>
      <c r="D753" s="169"/>
      <c r="E753" s="169" t="s">
        <v>3632</v>
      </c>
      <c r="F753" s="179" t="s">
        <v>3633</v>
      </c>
      <c r="G753" s="172">
        <v>76.36</v>
      </c>
      <c r="H753" s="172">
        <f t="shared" si="9"/>
        <v>49.3</v>
      </c>
      <c r="I753" s="172">
        <v>27.06</v>
      </c>
      <c r="J753" s="178" t="s">
        <v>3676</v>
      </c>
    </row>
    <row r="754" spans="1:10" ht="11.25" thickBot="1" x14ac:dyDescent="0.2">
      <c r="A754" s="169">
        <v>8</v>
      </c>
      <c r="B754" s="192"/>
      <c r="C754" s="169"/>
      <c r="D754" s="169"/>
      <c r="E754" s="169" t="s">
        <v>3634</v>
      </c>
      <c r="F754" s="179" t="s">
        <v>3635</v>
      </c>
      <c r="G754" s="172">
        <v>155.63999999999999</v>
      </c>
      <c r="H754" s="172">
        <f t="shared" si="9"/>
        <v>6.9299999999999784</v>
      </c>
      <c r="I754" s="172">
        <v>148.71</v>
      </c>
      <c r="J754" s="178" t="s">
        <v>3677</v>
      </c>
    </row>
    <row r="755" spans="1:10" ht="11.25" thickBot="1" x14ac:dyDescent="0.2">
      <c r="A755" s="169">
        <v>9</v>
      </c>
      <c r="B755" s="192"/>
      <c r="C755" s="169"/>
      <c r="D755" s="169"/>
      <c r="E755" s="169" t="s">
        <v>3597</v>
      </c>
      <c r="F755" s="179" t="s">
        <v>3598</v>
      </c>
      <c r="G755" s="172">
        <v>208.86</v>
      </c>
      <c r="H755" s="172">
        <f t="shared" si="9"/>
        <v>65.580000000000013</v>
      </c>
      <c r="I755" s="172">
        <v>143.28</v>
      </c>
      <c r="J755" s="178" t="s">
        <v>3678</v>
      </c>
    </row>
    <row r="756" spans="1:10" ht="11.25" thickBot="1" x14ac:dyDescent="0.2">
      <c r="A756" s="169">
        <v>10</v>
      </c>
      <c r="B756" s="192"/>
      <c r="C756" s="169"/>
      <c r="D756" s="169"/>
      <c r="E756" s="169" t="s">
        <v>3628</v>
      </c>
      <c r="F756" s="179" t="s">
        <v>3629</v>
      </c>
      <c r="G756" s="172">
        <v>451.89</v>
      </c>
      <c r="H756" s="172">
        <f t="shared" si="9"/>
        <v>127.58999999999997</v>
      </c>
      <c r="I756" s="172">
        <v>324.3</v>
      </c>
      <c r="J756" s="178" t="s">
        <v>3680</v>
      </c>
    </row>
    <row r="757" spans="1:10" ht="11.25" thickBot="1" x14ac:dyDescent="0.2">
      <c r="A757" s="169">
        <v>11</v>
      </c>
      <c r="B757" s="192"/>
      <c r="C757" s="169"/>
      <c r="D757" s="169"/>
      <c r="E757" s="169" t="s">
        <v>3584</v>
      </c>
      <c r="F757" s="179" t="s">
        <v>3585</v>
      </c>
      <c r="G757" s="172">
        <v>106.71</v>
      </c>
      <c r="H757" s="172">
        <f t="shared" si="9"/>
        <v>13.579999999999998</v>
      </c>
      <c r="I757" s="172">
        <v>93.13</v>
      </c>
      <c r="J757" s="178" t="s">
        <v>3679</v>
      </c>
    </row>
    <row r="758" spans="1:10" ht="11.25" thickBot="1" x14ac:dyDescent="0.2">
      <c r="A758" s="169">
        <v>12</v>
      </c>
      <c r="B758" s="192"/>
      <c r="C758" s="169"/>
      <c r="D758" s="169"/>
      <c r="E758" s="169" t="s">
        <v>3603</v>
      </c>
      <c r="F758" s="179" t="s">
        <v>3604</v>
      </c>
      <c r="G758" s="172">
        <v>77.31</v>
      </c>
      <c r="H758" s="172">
        <f t="shared" si="9"/>
        <v>25.72</v>
      </c>
      <c r="I758" s="172">
        <v>51.59</v>
      </c>
      <c r="J758" s="178" t="s">
        <v>3681</v>
      </c>
    </row>
    <row r="759" spans="1:10" ht="11.25" thickBot="1" x14ac:dyDescent="0.2">
      <c r="A759" s="169">
        <v>13</v>
      </c>
      <c r="B759" s="192"/>
      <c r="C759" s="169"/>
      <c r="D759" s="169"/>
      <c r="E759" s="169" t="s">
        <v>3599</v>
      </c>
      <c r="F759" s="179" t="s">
        <v>3600</v>
      </c>
      <c r="G759" s="172">
        <v>71.95</v>
      </c>
      <c r="H759" s="172">
        <f t="shared" si="9"/>
        <v>42.2</v>
      </c>
      <c r="I759" s="172">
        <v>29.75</v>
      </c>
      <c r="J759" s="178" t="s">
        <v>3682</v>
      </c>
    </row>
    <row r="760" spans="1:10" ht="11.25" thickBot="1" x14ac:dyDescent="0.2">
      <c r="A760" s="169">
        <v>14</v>
      </c>
      <c r="B760" s="192"/>
      <c r="C760" s="169"/>
      <c r="D760" s="169"/>
      <c r="E760" s="169" t="s">
        <v>3650</v>
      </c>
      <c r="F760" s="179" t="s">
        <v>3651</v>
      </c>
      <c r="G760" s="172">
        <v>260.10000000000002</v>
      </c>
      <c r="H760" s="169">
        <f t="shared" si="9"/>
        <v>88.680000000000035</v>
      </c>
      <c r="I760" s="172">
        <v>171.42</v>
      </c>
      <c r="J760" s="178" t="s">
        <v>3709</v>
      </c>
    </row>
    <row r="761" spans="1:10" ht="11.25" thickBot="1" x14ac:dyDescent="0.2">
      <c r="A761" s="169">
        <v>15</v>
      </c>
      <c r="B761" s="192"/>
      <c r="C761" s="169"/>
      <c r="D761" s="169"/>
      <c r="E761" s="169" t="s">
        <v>3638</v>
      </c>
      <c r="F761" s="213" t="s">
        <v>3639</v>
      </c>
      <c r="G761" s="169">
        <v>101.82</v>
      </c>
      <c r="H761" s="169">
        <f t="shared" si="9"/>
        <v>33.199999999999989</v>
      </c>
      <c r="I761" s="169">
        <v>68.62</v>
      </c>
      <c r="J761" s="178" t="s">
        <v>3703</v>
      </c>
    </row>
    <row r="762" spans="1:10" ht="11.25" thickBot="1" x14ac:dyDescent="0.2">
      <c r="A762" s="169">
        <v>16</v>
      </c>
      <c r="B762" s="192"/>
      <c r="C762" s="169"/>
      <c r="D762" s="169"/>
      <c r="E762" s="169" t="s">
        <v>3652</v>
      </c>
      <c r="F762" s="179" t="s">
        <v>3653</v>
      </c>
      <c r="G762" s="172">
        <v>90.06</v>
      </c>
      <c r="H762" s="169">
        <f t="shared" si="9"/>
        <v>30.92</v>
      </c>
      <c r="I762" s="172">
        <v>59.14</v>
      </c>
      <c r="J762" s="178" t="s">
        <v>3710</v>
      </c>
    </row>
    <row r="763" spans="1:10" ht="11.25" thickBot="1" x14ac:dyDescent="0.2">
      <c r="A763" s="169">
        <v>17</v>
      </c>
      <c r="B763" s="192"/>
      <c r="C763" s="169"/>
      <c r="D763" s="169"/>
      <c r="E763" s="169" t="s">
        <v>3640</v>
      </c>
      <c r="F763" s="213" t="s">
        <v>3641</v>
      </c>
      <c r="G763" s="169">
        <v>155.38</v>
      </c>
      <c r="H763" s="169">
        <f t="shared" si="9"/>
        <v>49.06</v>
      </c>
      <c r="I763" s="169">
        <v>106.32</v>
      </c>
      <c r="J763" s="178" t="s">
        <v>3704</v>
      </c>
    </row>
    <row r="764" spans="1:10" ht="11.25" thickBot="1" x14ac:dyDescent="0.2">
      <c r="A764" s="169">
        <v>18</v>
      </c>
      <c r="B764" s="192"/>
      <c r="C764" s="169"/>
      <c r="D764" s="169"/>
      <c r="E764" s="169" t="s">
        <v>3654</v>
      </c>
      <c r="F764" s="179" t="s">
        <v>3655</v>
      </c>
      <c r="G764" s="172">
        <v>91.21</v>
      </c>
      <c r="H764" s="169">
        <f t="shared" si="9"/>
        <v>11.919999999999987</v>
      </c>
      <c r="I764" s="172">
        <v>79.290000000000006</v>
      </c>
      <c r="J764" s="178" t="s">
        <v>3711</v>
      </c>
    </row>
    <row r="765" spans="1:10" ht="11.25" thickBot="1" x14ac:dyDescent="0.2">
      <c r="A765" s="169">
        <v>19</v>
      </c>
      <c r="B765" s="192"/>
      <c r="C765" s="169"/>
      <c r="D765" s="169"/>
      <c r="E765" s="169" t="s">
        <v>3656</v>
      </c>
      <c r="F765" s="179" t="s">
        <v>3657</v>
      </c>
      <c r="G765" s="172">
        <v>64.540000000000006</v>
      </c>
      <c r="H765" s="169">
        <f t="shared" si="9"/>
        <v>2.1200000000000045</v>
      </c>
      <c r="I765" s="172">
        <v>62.42</v>
      </c>
      <c r="J765" s="178" t="s">
        <v>3712</v>
      </c>
    </row>
    <row r="766" spans="1:10" ht="11.25" thickBot="1" x14ac:dyDescent="0.2">
      <c r="A766" s="169">
        <v>20</v>
      </c>
      <c r="B766" s="192"/>
      <c r="C766" s="169"/>
      <c r="D766" s="169"/>
      <c r="E766" s="169" t="s">
        <v>3587</v>
      </c>
      <c r="F766" s="179" t="s">
        <v>3586</v>
      </c>
      <c r="G766" s="172">
        <v>56.08</v>
      </c>
      <c r="H766" s="172">
        <f t="shared" si="9"/>
        <v>0</v>
      </c>
      <c r="I766" s="172">
        <v>56.08</v>
      </c>
      <c r="J766" s="178" t="s">
        <v>3683</v>
      </c>
    </row>
    <row r="767" spans="1:10" ht="11.25" thickBot="1" x14ac:dyDescent="0.2">
      <c r="A767" s="169">
        <v>21</v>
      </c>
      <c r="B767" s="192"/>
      <c r="C767" s="169"/>
      <c r="D767" s="169"/>
      <c r="E767" s="169" t="s">
        <v>3605</v>
      </c>
      <c r="F767" s="179" t="s">
        <v>380</v>
      </c>
      <c r="G767" s="172">
        <v>70.849999999999994</v>
      </c>
      <c r="H767" s="172">
        <f t="shared" si="9"/>
        <v>18.619999999999997</v>
      </c>
      <c r="I767" s="172">
        <v>52.23</v>
      </c>
      <c r="J767" s="178" t="s">
        <v>3684</v>
      </c>
    </row>
    <row r="768" spans="1:10" ht="11.25" thickBot="1" x14ac:dyDescent="0.2">
      <c r="A768" s="169">
        <v>22</v>
      </c>
      <c r="B768" s="192"/>
      <c r="C768" s="169"/>
      <c r="D768" s="169"/>
      <c r="E768" s="169" t="s">
        <v>3607</v>
      </c>
      <c r="F768" s="179" t="s">
        <v>3606</v>
      </c>
      <c r="G768" s="172">
        <v>113.04</v>
      </c>
      <c r="H768" s="172">
        <f t="shared" si="9"/>
        <v>15.310000000000002</v>
      </c>
      <c r="I768" s="172">
        <v>97.73</v>
      </c>
      <c r="J768" s="178" t="s">
        <v>3685</v>
      </c>
    </row>
    <row r="769" spans="1:10" ht="11.25" thickBot="1" x14ac:dyDescent="0.2">
      <c r="A769" s="169">
        <v>23</v>
      </c>
      <c r="B769" s="192"/>
      <c r="C769" s="169"/>
      <c r="D769" s="169"/>
      <c r="E769" s="169" t="s">
        <v>3608</v>
      </c>
      <c r="F769" s="179" t="s">
        <v>3609</v>
      </c>
      <c r="G769" s="172">
        <v>205.57</v>
      </c>
      <c r="H769" s="172">
        <f t="shared" si="9"/>
        <v>34.28</v>
      </c>
      <c r="I769" s="172">
        <v>171.29</v>
      </c>
      <c r="J769" s="178" t="s">
        <v>3686</v>
      </c>
    </row>
    <row r="770" spans="1:10" ht="11.25" thickBot="1" x14ac:dyDescent="0.2">
      <c r="A770" s="169">
        <v>24</v>
      </c>
      <c r="B770" s="192"/>
      <c r="C770" s="169"/>
      <c r="D770" s="169"/>
      <c r="E770" s="169" t="s">
        <v>3610</v>
      </c>
      <c r="F770" s="179" t="s">
        <v>3611</v>
      </c>
      <c r="G770" s="172">
        <v>91.88</v>
      </c>
      <c r="H770" s="172">
        <f t="shared" si="9"/>
        <v>25.72</v>
      </c>
      <c r="I770" s="172">
        <v>66.16</v>
      </c>
      <c r="J770" s="178" t="s">
        <v>3687</v>
      </c>
    </row>
    <row r="771" spans="1:10" ht="11.25" thickBot="1" x14ac:dyDescent="0.2">
      <c r="A771" s="169">
        <v>25</v>
      </c>
      <c r="B771" s="192"/>
      <c r="C771" s="169"/>
      <c r="D771" s="169"/>
      <c r="E771" s="169" t="s">
        <v>3612</v>
      </c>
      <c r="F771" s="179" t="s">
        <v>3613</v>
      </c>
      <c r="G771" s="172">
        <v>50.98</v>
      </c>
      <c r="H771" s="172">
        <f t="shared" si="9"/>
        <v>0</v>
      </c>
      <c r="I771" s="172">
        <v>50.98</v>
      </c>
      <c r="J771" s="178" t="s">
        <v>3688</v>
      </c>
    </row>
    <row r="772" spans="1:10" ht="11.25" thickBot="1" x14ac:dyDescent="0.2">
      <c r="A772" s="169">
        <v>26</v>
      </c>
      <c r="B772" s="169"/>
      <c r="C772" s="169"/>
      <c r="D772" s="169"/>
      <c r="E772" s="169" t="s">
        <v>3588</v>
      </c>
      <c r="F772" s="179" t="s">
        <v>4122</v>
      </c>
      <c r="G772" s="172">
        <v>43.54</v>
      </c>
      <c r="H772" s="172">
        <f t="shared" si="9"/>
        <v>0</v>
      </c>
      <c r="I772" s="172">
        <v>43.54</v>
      </c>
      <c r="J772" s="178" t="s">
        <v>3689</v>
      </c>
    </row>
    <row r="773" spans="1:10" ht="11.25" thickBot="1" x14ac:dyDescent="0.2">
      <c r="A773" s="169">
        <v>27</v>
      </c>
      <c r="B773" s="169"/>
      <c r="C773" s="169"/>
      <c r="D773" s="169"/>
      <c r="E773" s="169" t="s">
        <v>3614</v>
      </c>
      <c r="F773" s="179" t="s">
        <v>4122</v>
      </c>
      <c r="G773" s="172">
        <v>291.06</v>
      </c>
      <c r="H773" s="172">
        <f t="shared" si="9"/>
        <v>116.44</v>
      </c>
      <c r="I773" s="172">
        <v>174.62</v>
      </c>
      <c r="J773" s="178" t="s">
        <v>3690</v>
      </c>
    </row>
    <row r="774" spans="1:10" ht="11.25" thickBot="1" x14ac:dyDescent="0.2">
      <c r="A774" s="169">
        <v>28</v>
      </c>
      <c r="B774" s="169"/>
      <c r="C774" s="169"/>
      <c r="D774" s="169"/>
      <c r="E774" s="169" t="s">
        <v>3589</v>
      </c>
      <c r="F774" s="179" t="s">
        <v>3590</v>
      </c>
      <c r="G774" s="172">
        <v>43.54</v>
      </c>
      <c r="H774" s="172">
        <f t="shared" si="9"/>
        <v>0</v>
      </c>
      <c r="I774" s="172">
        <v>43.54</v>
      </c>
      <c r="J774" s="178" t="s">
        <v>3691</v>
      </c>
    </row>
    <row r="775" spans="1:10" ht="11.25" thickBot="1" x14ac:dyDescent="0.2">
      <c r="A775" s="169">
        <v>29</v>
      </c>
      <c r="B775" s="169"/>
      <c r="C775" s="169"/>
      <c r="D775" s="169"/>
      <c r="E775" s="169" t="s">
        <v>3660</v>
      </c>
      <c r="F775" s="179" t="s">
        <v>3661</v>
      </c>
      <c r="G775" s="172">
        <v>111.13</v>
      </c>
      <c r="H775" s="169">
        <f t="shared" si="9"/>
        <v>7.0499999999999972</v>
      </c>
      <c r="I775" s="172">
        <v>104.08</v>
      </c>
      <c r="J775" s="178" t="s">
        <v>3714</v>
      </c>
    </row>
    <row r="776" spans="1:10" ht="11.25" thickBot="1" x14ac:dyDescent="0.2">
      <c r="A776" s="169">
        <v>30</v>
      </c>
      <c r="B776" s="169"/>
      <c r="C776" s="169"/>
      <c r="D776" s="169"/>
      <c r="E776" s="169" t="s">
        <v>3658</v>
      </c>
      <c r="F776" s="179" t="s">
        <v>3659</v>
      </c>
      <c r="G776" s="172">
        <v>52.1</v>
      </c>
      <c r="H776" s="169">
        <f t="shared" si="9"/>
        <v>0</v>
      </c>
      <c r="I776" s="172">
        <v>52.1</v>
      </c>
      <c r="J776" s="178" t="s">
        <v>3713</v>
      </c>
    </row>
    <row r="777" spans="1:10" ht="11.25" thickBot="1" x14ac:dyDescent="0.2">
      <c r="A777" s="169">
        <v>31</v>
      </c>
      <c r="B777" s="169"/>
      <c r="C777" s="169"/>
      <c r="D777" s="169"/>
      <c r="E777" s="169" t="s">
        <v>3643</v>
      </c>
      <c r="F777" s="179" t="s">
        <v>3642</v>
      </c>
      <c r="G777" s="169">
        <v>43.54</v>
      </c>
      <c r="H777" s="169">
        <f t="shared" si="9"/>
        <v>0</v>
      </c>
      <c r="I777" s="169">
        <v>43.54</v>
      </c>
      <c r="J777" s="178" t="s">
        <v>3705</v>
      </c>
    </row>
    <row r="778" spans="1:10" ht="11.25" thickBot="1" x14ac:dyDescent="0.2">
      <c r="A778" s="169">
        <v>32</v>
      </c>
      <c r="B778" s="192"/>
      <c r="C778" s="169"/>
      <c r="D778" s="169"/>
      <c r="E778" s="169" t="s">
        <v>3662</v>
      </c>
      <c r="F778" s="179" t="s">
        <v>3663</v>
      </c>
      <c r="G778" s="172">
        <v>116.25</v>
      </c>
      <c r="H778" s="172">
        <f t="shared" si="9"/>
        <v>54.34</v>
      </c>
      <c r="I778" s="172">
        <v>61.91</v>
      </c>
      <c r="J778" s="178" t="s">
        <v>3715</v>
      </c>
    </row>
    <row r="779" spans="1:10" ht="11.25" thickBot="1" x14ac:dyDescent="0.2">
      <c r="A779" s="169">
        <v>33</v>
      </c>
      <c r="B779" s="192"/>
      <c r="C779" s="169"/>
      <c r="D779" s="169"/>
      <c r="E779" s="169" t="s">
        <v>3636</v>
      </c>
      <c r="F779" s="179" t="s">
        <v>3637</v>
      </c>
      <c r="G779" s="172">
        <v>332.11</v>
      </c>
      <c r="H779" s="172">
        <f t="shared" si="9"/>
        <v>28.78000000000003</v>
      </c>
      <c r="I779" s="172">
        <v>303.33</v>
      </c>
      <c r="J779" s="178" t="s">
        <v>3692</v>
      </c>
    </row>
    <row r="780" spans="1:10" ht="11.25" thickBot="1" x14ac:dyDescent="0.2">
      <c r="A780" s="169">
        <v>34</v>
      </c>
      <c r="B780" s="192"/>
      <c r="C780" s="169"/>
      <c r="D780" s="169"/>
      <c r="E780" s="169" t="s">
        <v>3664</v>
      </c>
      <c r="F780" s="179" t="s">
        <v>3665</v>
      </c>
      <c r="G780" s="172">
        <v>161.53</v>
      </c>
      <c r="H780" s="172">
        <f t="shared" si="9"/>
        <v>63.44</v>
      </c>
      <c r="I780" s="172">
        <v>98.09</v>
      </c>
      <c r="J780" s="178" t="s">
        <v>3716</v>
      </c>
    </row>
    <row r="781" spans="1:10" ht="11.25" thickBot="1" x14ac:dyDescent="0.2">
      <c r="A781" s="169">
        <v>35</v>
      </c>
      <c r="B781" s="192"/>
      <c r="C781" s="169"/>
      <c r="D781" s="169"/>
      <c r="E781" s="169" t="s">
        <v>3644</v>
      </c>
      <c r="F781" s="213" t="s">
        <v>3645</v>
      </c>
      <c r="G781" s="169">
        <v>74.739999999999995</v>
      </c>
      <c r="H781" s="169">
        <f t="shared" si="9"/>
        <v>5.1999999999999886</v>
      </c>
      <c r="I781" s="169">
        <v>69.540000000000006</v>
      </c>
      <c r="J781" s="178" t="s">
        <v>3706</v>
      </c>
    </row>
    <row r="782" spans="1:10" ht="11.25" thickBot="1" x14ac:dyDescent="0.2">
      <c r="A782" s="169">
        <v>36</v>
      </c>
      <c r="B782" s="192"/>
      <c r="C782" s="169"/>
      <c r="D782" s="169"/>
      <c r="E782" s="169" t="s">
        <v>3666</v>
      </c>
      <c r="F782" s="179" t="s">
        <v>3667</v>
      </c>
      <c r="G782" s="172">
        <v>103.79</v>
      </c>
      <c r="H782" s="172">
        <f t="shared" si="9"/>
        <v>7.0500000000000114</v>
      </c>
      <c r="I782" s="172">
        <v>96.74</v>
      </c>
      <c r="J782" s="178" t="s">
        <v>3717</v>
      </c>
    </row>
    <row r="783" spans="1:10" ht="11.25" thickBot="1" x14ac:dyDescent="0.2">
      <c r="A783" s="169">
        <v>37</v>
      </c>
      <c r="B783" s="192"/>
      <c r="C783" s="169"/>
      <c r="D783" s="169"/>
      <c r="E783" s="169" t="s">
        <v>3668</v>
      </c>
      <c r="F783" s="179" t="s">
        <v>3669</v>
      </c>
      <c r="G783" s="172">
        <v>94.38</v>
      </c>
      <c r="H783" s="172">
        <f t="shared" si="9"/>
        <v>12.709999999999994</v>
      </c>
      <c r="I783" s="172">
        <v>81.67</v>
      </c>
      <c r="J783" s="178" t="s">
        <v>3718</v>
      </c>
    </row>
    <row r="784" spans="1:10" ht="11.25" thickBot="1" x14ac:dyDescent="0.2">
      <c r="A784" s="169">
        <v>38</v>
      </c>
      <c r="B784" s="192"/>
      <c r="C784" s="169"/>
      <c r="D784" s="169"/>
      <c r="E784" s="169" t="s">
        <v>3615</v>
      </c>
      <c r="F784" s="179" t="s">
        <v>3616</v>
      </c>
      <c r="G784" s="172">
        <v>230.11</v>
      </c>
      <c r="H784" s="172">
        <f t="shared" si="9"/>
        <v>114.48000000000002</v>
      </c>
      <c r="I784" s="172">
        <v>115.63</v>
      </c>
      <c r="J784" s="178" t="s">
        <v>3693</v>
      </c>
    </row>
    <row r="785" spans="1:13" ht="11.25" thickBot="1" x14ac:dyDescent="0.2">
      <c r="A785" s="169">
        <v>39</v>
      </c>
      <c r="B785" s="192"/>
      <c r="C785" s="169"/>
      <c r="D785" s="169"/>
      <c r="E785" s="169" t="s">
        <v>3617</v>
      </c>
      <c r="F785" s="179" t="s">
        <v>3618</v>
      </c>
      <c r="G785" s="172">
        <v>43.54</v>
      </c>
      <c r="H785" s="172">
        <f t="shared" si="9"/>
        <v>0</v>
      </c>
      <c r="I785" s="172">
        <v>43.54</v>
      </c>
      <c r="J785" s="178" t="s">
        <v>3694</v>
      </c>
    </row>
    <row r="786" spans="1:13" ht="11.25" thickBot="1" x14ac:dyDescent="0.2">
      <c r="A786" s="169">
        <v>40</v>
      </c>
      <c r="B786" s="192"/>
      <c r="C786" s="169"/>
      <c r="D786" s="169"/>
      <c r="E786" s="169" t="s">
        <v>3670</v>
      </c>
      <c r="F786" s="179" t="s">
        <v>3671</v>
      </c>
      <c r="G786" s="172">
        <v>460.59</v>
      </c>
      <c r="H786" s="172">
        <f t="shared" si="9"/>
        <v>208.18999999999997</v>
      </c>
      <c r="I786" s="172">
        <v>252.4</v>
      </c>
      <c r="J786" s="178" t="s">
        <v>3719</v>
      </c>
    </row>
    <row r="787" spans="1:13" ht="11.25" thickBot="1" x14ac:dyDescent="0.2">
      <c r="A787" s="169">
        <v>41</v>
      </c>
      <c r="B787" s="192"/>
      <c r="C787" s="169"/>
      <c r="D787" s="169"/>
      <c r="E787" s="169" t="s">
        <v>3601</v>
      </c>
      <c r="F787" s="179" t="s">
        <v>3602</v>
      </c>
      <c r="G787" s="172">
        <v>43.54</v>
      </c>
      <c r="H787" s="172">
        <f t="shared" si="9"/>
        <v>23.58</v>
      </c>
      <c r="I787" s="172">
        <v>19.96</v>
      </c>
      <c r="J787" s="178" t="s">
        <v>3695</v>
      </c>
    </row>
    <row r="788" spans="1:13" ht="11.25" thickBot="1" x14ac:dyDescent="0.2">
      <c r="A788" s="169">
        <v>42</v>
      </c>
      <c r="B788" s="192"/>
      <c r="C788" s="169"/>
      <c r="D788" s="169"/>
      <c r="E788" s="169" t="s">
        <v>3591</v>
      </c>
      <c r="F788" s="179" t="s">
        <v>3592</v>
      </c>
      <c r="G788" s="172">
        <v>43.54</v>
      </c>
      <c r="H788" s="172">
        <f t="shared" si="9"/>
        <v>0</v>
      </c>
      <c r="I788" s="172">
        <v>43.54</v>
      </c>
      <c r="J788" s="178" t="s">
        <v>3696</v>
      </c>
    </row>
    <row r="789" spans="1:13" ht="11.25" thickBot="1" x14ac:dyDescent="0.2">
      <c r="A789" s="169"/>
      <c r="B789" s="192"/>
      <c r="C789" s="169"/>
      <c r="D789" s="169"/>
      <c r="E789" s="169"/>
      <c r="F789" s="179"/>
      <c r="G789" s="172">
        <f>SUM(G747:G788)</f>
        <v>5216.4599999999991</v>
      </c>
      <c r="H789" s="172">
        <f>SUM(H747:H788)</f>
        <v>1376.8600000000001</v>
      </c>
      <c r="I789" s="172">
        <f>SUM(I747:I788)</f>
        <v>3839.5999999999995</v>
      </c>
      <c r="J789" s="178"/>
    </row>
    <row r="790" spans="1:13" x14ac:dyDescent="0.15">
      <c r="A790" s="181"/>
      <c r="B790" s="200"/>
      <c r="C790" s="181"/>
      <c r="D790" s="181"/>
      <c r="E790" s="181"/>
      <c r="F790" s="182"/>
      <c r="G790" s="183"/>
      <c r="H790" s="183"/>
      <c r="I790" s="183"/>
      <c r="J790" s="202"/>
    </row>
    <row r="791" spans="1:13" s="200" customFormat="1" ht="11.25" thickBot="1" x14ac:dyDescent="0.2">
      <c r="A791" s="190" t="s">
        <v>760</v>
      </c>
      <c r="C791" s="181"/>
      <c r="D791" s="181"/>
      <c r="E791" s="181"/>
      <c r="F791" s="182"/>
      <c r="G791" s="183"/>
      <c r="H791" s="183"/>
      <c r="I791" s="183"/>
      <c r="J791" s="202"/>
      <c r="K791" s="331"/>
      <c r="L791" s="331"/>
      <c r="M791" s="331"/>
    </row>
    <row r="792" spans="1:13" ht="32.25" thickBot="1" x14ac:dyDescent="0.2">
      <c r="A792" s="169"/>
      <c r="B792" s="192"/>
      <c r="C792" s="165"/>
      <c r="D792" s="165"/>
      <c r="E792" s="165" t="s">
        <v>4</v>
      </c>
      <c r="F792" s="166" t="s">
        <v>5</v>
      </c>
      <c r="G792" s="167" t="s">
        <v>127</v>
      </c>
      <c r="H792" s="167" t="s">
        <v>128</v>
      </c>
      <c r="I792" s="168" t="s">
        <v>129</v>
      </c>
      <c r="J792" s="167" t="s">
        <v>2491</v>
      </c>
    </row>
    <row r="793" spans="1:13" ht="11.25" thickBot="1" x14ac:dyDescent="0.2">
      <c r="A793" s="169">
        <v>1</v>
      </c>
      <c r="B793" s="192"/>
      <c r="C793" s="178"/>
      <c r="D793" s="178"/>
      <c r="E793" s="178" t="s">
        <v>3619</v>
      </c>
      <c r="F793" s="170" t="s">
        <v>3620</v>
      </c>
      <c r="G793" s="171">
        <v>43.54</v>
      </c>
      <c r="H793" s="172">
        <f>G793-I793</f>
        <v>23.58</v>
      </c>
      <c r="I793" s="172">
        <v>19.96</v>
      </c>
      <c r="J793" s="178" t="s">
        <v>3700</v>
      </c>
    </row>
    <row r="794" spans="1:13" ht="11.25" thickBot="1" x14ac:dyDescent="0.2">
      <c r="A794" s="169">
        <v>2</v>
      </c>
      <c r="B794" s="192"/>
      <c r="C794" s="178"/>
      <c r="D794" s="178"/>
      <c r="E794" s="178" t="s">
        <v>3621</v>
      </c>
      <c r="F794" s="170" t="s">
        <v>3622</v>
      </c>
      <c r="G794" s="171">
        <v>182.02</v>
      </c>
      <c r="H794" s="172">
        <f>G794-I794</f>
        <v>81.87</v>
      </c>
      <c r="I794" s="172">
        <v>100.15</v>
      </c>
      <c r="J794" s="178" t="s">
        <v>3701</v>
      </c>
    </row>
    <row r="795" spans="1:13" ht="11.25" thickBot="1" x14ac:dyDescent="0.2">
      <c r="A795" s="169">
        <v>3</v>
      </c>
      <c r="B795" s="192"/>
      <c r="C795" s="169"/>
      <c r="D795" s="169"/>
      <c r="E795" s="169" t="s">
        <v>3623</v>
      </c>
      <c r="F795" s="179" t="s">
        <v>3624</v>
      </c>
      <c r="G795" s="172">
        <v>292.26</v>
      </c>
      <c r="H795" s="172">
        <f>G795-I795</f>
        <v>134.97999999999999</v>
      </c>
      <c r="I795" s="172">
        <v>157.28</v>
      </c>
      <c r="J795" s="178" t="s">
        <v>3702</v>
      </c>
    </row>
    <row r="796" spans="1:13" ht="11.25" thickBot="1" x14ac:dyDescent="0.2">
      <c r="A796" s="169"/>
      <c r="B796" s="192"/>
      <c r="C796" s="169"/>
      <c r="D796" s="169"/>
      <c r="E796" s="169"/>
      <c r="F796" s="179"/>
      <c r="G796" s="172">
        <f>SUM(G793:G795)</f>
        <v>517.81999999999994</v>
      </c>
      <c r="H796" s="172">
        <f>SUM(H793:H795)</f>
        <v>240.43</v>
      </c>
      <c r="I796" s="172">
        <f>SUM(I793:I795)</f>
        <v>277.39</v>
      </c>
      <c r="J796" s="178"/>
    </row>
    <row r="798" spans="1:13" s="200" customFormat="1" ht="11.25" thickBot="1" x14ac:dyDescent="0.2">
      <c r="A798" s="190" t="s">
        <v>507</v>
      </c>
      <c r="C798" s="181"/>
      <c r="D798" s="181"/>
      <c r="E798" s="181"/>
      <c r="F798" s="182"/>
      <c r="G798" s="183"/>
      <c r="H798" s="183"/>
      <c r="I798" s="183"/>
      <c r="J798" s="202"/>
      <c r="K798" s="331"/>
      <c r="L798" s="331"/>
      <c r="M798" s="331"/>
    </row>
    <row r="799" spans="1:13" ht="32.25" thickBot="1" x14ac:dyDescent="0.2">
      <c r="A799" s="169"/>
      <c r="B799" s="192"/>
      <c r="C799" s="165"/>
      <c r="D799" s="165"/>
      <c r="E799" s="165" t="s">
        <v>4</v>
      </c>
      <c r="F799" s="166" t="s">
        <v>5</v>
      </c>
      <c r="G799" s="167" t="s">
        <v>127</v>
      </c>
      <c r="H799" s="167" t="s">
        <v>128</v>
      </c>
      <c r="I799" s="168" t="s">
        <v>129</v>
      </c>
      <c r="J799" s="167" t="s">
        <v>2491</v>
      </c>
    </row>
    <row r="800" spans="1:13" ht="11.25" thickBot="1" x14ac:dyDescent="0.2">
      <c r="A800" s="169">
        <v>1</v>
      </c>
      <c r="B800" s="192"/>
      <c r="C800" s="178"/>
      <c r="D800" s="178"/>
      <c r="E800" s="178" t="s">
        <v>3625</v>
      </c>
      <c r="F800" s="170" t="s">
        <v>3626</v>
      </c>
      <c r="G800" s="171">
        <v>43.54</v>
      </c>
      <c r="H800" s="172">
        <f>G800-I800</f>
        <v>0</v>
      </c>
      <c r="I800" s="172">
        <v>43.54</v>
      </c>
      <c r="J800" s="178" t="s">
        <v>3698</v>
      </c>
    </row>
    <row r="801" spans="1:10" ht="11.25" thickBot="1" x14ac:dyDescent="0.2">
      <c r="A801" s="169">
        <v>2</v>
      </c>
      <c r="B801" s="192"/>
      <c r="C801" s="178"/>
      <c r="D801" s="178"/>
      <c r="E801" s="178" t="s">
        <v>3627</v>
      </c>
      <c r="F801" s="170" t="s">
        <v>3626</v>
      </c>
      <c r="G801" s="171">
        <v>50.58</v>
      </c>
      <c r="H801" s="172">
        <f>G801-I801</f>
        <v>0</v>
      </c>
      <c r="I801" s="172">
        <v>50.58</v>
      </c>
      <c r="J801" s="178" t="s">
        <v>3699</v>
      </c>
    </row>
    <row r="802" spans="1:10" ht="11.25" thickBot="1" x14ac:dyDescent="0.2">
      <c r="A802" s="169"/>
      <c r="B802" s="192"/>
      <c r="C802" s="169"/>
      <c r="D802" s="169"/>
      <c r="E802" s="169"/>
      <c r="F802" s="179"/>
      <c r="G802" s="172">
        <f>SUM(G800:G801)</f>
        <v>94.12</v>
      </c>
      <c r="H802" s="172">
        <f>SUM(H800:H801)</f>
        <v>0</v>
      </c>
      <c r="I802" s="172">
        <f>SUM(I800:I801)</f>
        <v>94.12</v>
      </c>
      <c r="J802" s="178"/>
    </row>
    <row r="804" spans="1:10" ht="11.25" thickBot="1" x14ac:dyDescent="0.2">
      <c r="A804" s="190" t="s">
        <v>16</v>
      </c>
      <c r="B804" s="200"/>
      <c r="C804" s="181"/>
      <c r="D804" s="181"/>
      <c r="E804" s="181"/>
      <c r="F804" s="182"/>
      <c r="G804" s="183"/>
      <c r="H804" s="183"/>
      <c r="I804" s="183"/>
      <c r="J804" s="202"/>
    </row>
    <row r="805" spans="1:10" ht="32.25" thickBot="1" x14ac:dyDescent="0.2">
      <c r="A805" s="169"/>
      <c r="B805" s="192"/>
      <c r="C805" s="165"/>
      <c r="D805" s="165"/>
      <c r="E805" s="165" t="s">
        <v>4</v>
      </c>
      <c r="F805" s="166" t="s">
        <v>5</v>
      </c>
      <c r="G805" s="167" t="s">
        <v>127</v>
      </c>
      <c r="H805" s="167" t="s">
        <v>128</v>
      </c>
      <c r="I805" s="168" t="s">
        <v>129</v>
      </c>
      <c r="J805" s="167" t="s">
        <v>2491</v>
      </c>
    </row>
    <row r="806" spans="1:10" ht="11.25" thickBot="1" x14ac:dyDescent="0.2">
      <c r="A806" s="305">
        <v>1</v>
      </c>
      <c r="B806" s="214"/>
      <c r="C806" s="214"/>
      <c r="D806" s="214"/>
      <c r="E806" s="214" t="s">
        <v>3720</v>
      </c>
      <c r="F806" s="215" t="s">
        <v>3721</v>
      </c>
      <c r="G806" s="172">
        <v>130.68</v>
      </c>
      <c r="H806" s="172">
        <f>G806-I806</f>
        <v>0</v>
      </c>
      <c r="I806" s="172">
        <v>130.68</v>
      </c>
      <c r="J806" s="216" t="s">
        <v>3772</v>
      </c>
    </row>
    <row r="807" spans="1:10" ht="11.25" thickBot="1" x14ac:dyDescent="0.2">
      <c r="A807" s="305">
        <v>2</v>
      </c>
      <c r="B807" s="214"/>
      <c r="C807" s="214"/>
      <c r="D807" s="214"/>
      <c r="E807" s="214" t="s">
        <v>3722</v>
      </c>
      <c r="F807" s="215" t="s">
        <v>3723</v>
      </c>
      <c r="G807" s="172">
        <v>43.54</v>
      </c>
      <c r="H807" s="172">
        <f>G807-I807</f>
        <v>0</v>
      </c>
      <c r="I807" s="172">
        <v>43.54</v>
      </c>
      <c r="J807" s="216" t="s">
        <v>3773</v>
      </c>
    </row>
    <row r="808" spans="1:10" ht="11.25" thickBot="1" x14ac:dyDescent="0.2">
      <c r="A808" s="305">
        <v>3</v>
      </c>
      <c r="B808" s="217"/>
      <c r="C808" s="214"/>
      <c r="D808" s="214"/>
      <c r="E808" s="214" t="s">
        <v>3724</v>
      </c>
      <c r="F808" s="218" t="s">
        <v>3725</v>
      </c>
      <c r="G808" s="172">
        <v>385.39</v>
      </c>
      <c r="H808" s="172">
        <f>G808-I808</f>
        <v>38.629999999999995</v>
      </c>
      <c r="I808" s="172">
        <v>346.76</v>
      </c>
      <c r="J808" s="216" t="s">
        <v>3776</v>
      </c>
    </row>
    <row r="809" spans="1:10" ht="11.25" thickBot="1" x14ac:dyDescent="0.2">
      <c r="A809" s="305">
        <v>4</v>
      </c>
      <c r="B809" s="217"/>
      <c r="C809" s="214"/>
      <c r="D809" s="214"/>
      <c r="E809" s="214" t="s">
        <v>3726</v>
      </c>
      <c r="F809" s="218" t="s">
        <v>3727</v>
      </c>
      <c r="G809" s="172">
        <v>101.61</v>
      </c>
      <c r="H809" s="172">
        <f>G809-I809</f>
        <v>10.719999999999999</v>
      </c>
      <c r="I809" s="172">
        <v>90.89</v>
      </c>
      <c r="J809" s="216" t="s">
        <v>3775</v>
      </c>
    </row>
    <row r="810" spans="1:10" ht="11.25" thickBot="1" x14ac:dyDescent="0.2">
      <c r="A810" s="305">
        <v>5</v>
      </c>
      <c r="B810" s="217"/>
      <c r="C810" s="214"/>
      <c r="D810" s="214"/>
      <c r="E810" s="214" t="s">
        <v>3728</v>
      </c>
      <c r="F810" s="218" t="s">
        <v>3729</v>
      </c>
      <c r="G810" s="172">
        <v>58.49</v>
      </c>
      <c r="H810" s="172">
        <f>G810-I810</f>
        <v>3.740000000000002</v>
      </c>
      <c r="I810" s="172">
        <v>54.75</v>
      </c>
      <c r="J810" s="216" t="s">
        <v>3774</v>
      </c>
    </row>
    <row r="811" spans="1:10" ht="11.25" thickBot="1" x14ac:dyDescent="0.2">
      <c r="A811" s="214"/>
      <c r="B811" s="217"/>
      <c r="C811" s="214"/>
      <c r="D811" s="214"/>
      <c r="E811" s="214"/>
      <c r="F811" s="218"/>
      <c r="G811" s="168">
        <f>SUM(G806:G810)</f>
        <v>719.71</v>
      </c>
      <c r="H811" s="168">
        <f>SUM(H806:H810)</f>
        <v>53.089999999999996</v>
      </c>
      <c r="I811" s="168">
        <f>SUM(I806:I810)</f>
        <v>666.62</v>
      </c>
      <c r="J811" s="216"/>
    </row>
    <row r="814" spans="1:10" ht="11.25" thickBot="1" x14ac:dyDescent="0.2">
      <c r="A814" s="190" t="s">
        <v>16</v>
      </c>
      <c r="B814" s="200"/>
      <c r="C814" s="181"/>
      <c r="D814" s="181"/>
      <c r="E814" s="181"/>
      <c r="F814" s="182"/>
      <c r="G814" s="183"/>
      <c r="H814" s="183"/>
      <c r="I814" s="183"/>
      <c r="J814" s="202"/>
    </row>
    <row r="815" spans="1:10" ht="32.25" thickBot="1" x14ac:dyDescent="0.2">
      <c r="A815" s="169"/>
      <c r="B815" s="192"/>
      <c r="C815" s="165"/>
      <c r="D815" s="165"/>
      <c r="E815" s="165" t="s">
        <v>4</v>
      </c>
      <c r="F815" s="166" t="s">
        <v>5</v>
      </c>
      <c r="G815" s="167" t="s">
        <v>127</v>
      </c>
      <c r="H815" s="167" t="s">
        <v>128</v>
      </c>
      <c r="I815" s="168" t="s">
        <v>129</v>
      </c>
      <c r="J815" s="167" t="s">
        <v>2491</v>
      </c>
    </row>
    <row r="816" spans="1:10" ht="11.25" thickBot="1" x14ac:dyDescent="0.2">
      <c r="A816" s="169">
        <v>1</v>
      </c>
      <c r="B816" s="192"/>
      <c r="C816" s="169"/>
      <c r="D816" s="169"/>
      <c r="E816" s="169" t="s">
        <v>3730</v>
      </c>
      <c r="F816" s="179" t="s">
        <v>3731</v>
      </c>
      <c r="G816" s="172">
        <v>296.58999999999997</v>
      </c>
      <c r="H816" s="172">
        <f t="shared" ref="H816:H850" si="10">G816-I816</f>
        <v>53.929999999999978</v>
      </c>
      <c r="I816" s="172">
        <v>242.66</v>
      </c>
      <c r="J816" s="178" t="s">
        <v>3808</v>
      </c>
    </row>
    <row r="817" spans="1:10" ht="11.25" thickBot="1" x14ac:dyDescent="0.2">
      <c r="A817" s="169">
        <v>2</v>
      </c>
      <c r="B817" s="192"/>
      <c r="C817" s="169"/>
      <c r="D817" s="169"/>
      <c r="E817" s="169" t="s">
        <v>3777</v>
      </c>
      <c r="F817" s="179" t="s">
        <v>3778</v>
      </c>
      <c r="G817" s="172">
        <v>84.21</v>
      </c>
      <c r="H817" s="172">
        <f t="shared" si="10"/>
        <v>29.459999999999994</v>
      </c>
      <c r="I817" s="172">
        <v>54.75</v>
      </c>
      <c r="J817" s="178" t="s">
        <v>3829</v>
      </c>
    </row>
    <row r="818" spans="1:10" ht="11.25" thickBot="1" x14ac:dyDescent="0.2">
      <c r="A818" s="169">
        <v>3</v>
      </c>
      <c r="B818" s="192"/>
      <c r="C818" s="169"/>
      <c r="D818" s="169"/>
      <c r="E818" s="169" t="s">
        <v>3779</v>
      </c>
      <c r="F818" s="179" t="s">
        <v>3780</v>
      </c>
      <c r="G818" s="172">
        <v>43.54</v>
      </c>
      <c r="H818" s="172">
        <f t="shared" si="10"/>
        <v>0</v>
      </c>
      <c r="I818" s="172">
        <v>43.54</v>
      </c>
      <c r="J818" s="178" t="s">
        <v>3830</v>
      </c>
    </row>
    <row r="819" spans="1:10" ht="11.25" thickBot="1" x14ac:dyDescent="0.2">
      <c r="A819" s="169">
        <v>4</v>
      </c>
      <c r="B819" s="192"/>
      <c r="C819" s="169"/>
      <c r="D819" s="169"/>
      <c r="E819" s="169" t="s">
        <v>3781</v>
      </c>
      <c r="F819" s="179" t="s">
        <v>3782</v>
      </c>
      <c r="G819" s="172">
        <v>388.01</v>
      </c>
      <c r="H819" s="172">
        <f t="shared" si="10"/>
        <v>38.20999999999998</v>
      </c>
      <c r="I819" s="172">
        <v>349.8</v>
      </c>
      <c r="J819" s="178" t="s">
        <v>3831</v>
      </c>
    </row>
    <row r="820" spans="1:10" ht="11.25" thickBot="1" x14ac:dyDescent="0.2">
      <c r="A820" s="169">
        <v>5</v>
      </c>
      <c r="B820" s="192"/>
      <c r="C820" s="169"/>
      <c r="D820" s="169"/>
      <c r="E820" s="169" t="s">
        <v>3732</v>
      </c>
      <c r="F820" s="179" t="s">
        <v>3733</v>
      </c>
      <c r="G820" s="172">
        <v>43.54</v>
      </c>
      <c r="H820" s="172">
        <f t="shared" si="10"/>
        <v>19.96</v>
      </c>
      <c r="I820" s="172">
        <v>23.58</v>
      </c>
      <c r="J820" s="178" t="s">
        <v>3809</v>
      </c>
    </row>
    <row r="821" spans="1:10" ht="11.25" thickBot="1" x14ac:dyDescent="0.2">
      <c r="A821" s="169">
        <v>6</v>
      </c>
      <c r="B821" s="192"/>
      <c r="C821" s="169"/>
      <c r="D821" s="169"/>
      <c r="E821" s="169" t="s">
        <v>3734</v>
      </c>
      <c r="F821" s="179" t="s">
        <v>3735</v>
      </c>
      <c r="G821" s="172">
        <v>65.61</v>
      </c>
      <c r="H821" s="172">
        <f t="shared" si="10"/>
        <v>5.519999999999996</v>
      </c>
      <c r="I821" s="172">
        <v>60.09</v>
      </c>
      <c r="J821" s="178" t="s">
        <v>3810</v>
      </c>
    </row>
    <row r="822" spans="1:10" ht="11.25" thickBot="1" x14ac:dyDescent="0.2">
      <c r="A822" s="169">
        <v>7</v>
      </c>
      <c r="B822" s="192"/>
      <c r="C822" s="169"/>
      <c r="D822" s="169"/>
      <c r="E822" s="169" t="s">
        <v>3736</v>
      </c>
      <c r="F822" s="179" t="s">
        <v>3737</v>
      </c>
      <c r="G822" s="172">
        <v>43.54</v>
      </c>
      <c r="H822" s="172">
        <f t="shared" si="10"/>
        <v>23.58</v>
      </c>
      <c r="I822" s="172">
        <v>19.96</v>
      </c>
      <c r="J822" s="178" t="s">
        <v>3811</v>
      </c>
    </row>
    <row r="823" spans="1:10" ht="11.25" thickBot="1" x14ac:dyDescent="0.2">
      <c r="A823" s="169">
        <v>8</v>
      </c>
      <c r="B823" s="192"/>
      <c r="C823" s="169"/>
      <c r="D823" s="169"/>
      <c r="E823" s="169" t="s">
        <v>3783</v>
      </c>
      <c r="F823" s="179" t="s">
        <v>3784</v>
      </c>
      <c r="G823" s="172">
        <v>276.58</v>
      </c>
      <c r="H823" s="172">
        <f t="shared" si="10"/>
        <v>29.329999999999984</v>
      </c>
      <c r="I823" s="172">
        <v>247.25</v>
      </c>
      <c r="J823" s="178" t="s">
        <v>3832</v>
      </c>
    </row>
    <row r="824" spans="1:10" ht="11.25" thickBot="1" x14ac:dyDescent="0.2">
      <c r="A824" s="169">
        <v>9</v>
      </c>
      <c r="B824" s="192"/>
      <c r="C824" s="169"/>
      <c r="D824" s="169"/>
      <c r="E824" s="169" t="s">
        <v>3738</v>
      </c>
      <c r="F824" s="179" t="s">
        <v>3739</v>
      </c>
      <c r="G824" s="172">
        <v>23.58</v>
      </c>
      <c r="H824" s="172">
        <f t="shared" si="10"/>
        <v>0</v>
      </c>
      <c r="I824" s="172">
        <v>23.58</v>
      </c>
      <c r="J824" s="178" t="s">
        <v>3812</v>
      </c>
    </row>
    <row r="825" spans="1:10" ht="11.25" thickBot="1" x14ac:dyDescent="0.2">
      <c r="A825" s="169">
        <v>10</v>
      </c>
      <c r="B825" s="192"/>
      <c r="C825" s="169"/>
      <c r="D825" s="169"/>
      <c r="E825" s="169" t="s">
        <v>3740</v>
      </c>
      <c r="F825" s="179" t="s">
        <v>3741</v>
      </c>
      <c r="G825" s="172">
        <v>43.54</v>
      </c>
      <c r="H825" s="172">
        <f t="shared" si="10"/>
        <v>0</v>
      </c>
      <c r="I825" s="172">
        <v>43.54</v>
      </c>
      <c r="J825" s="178" t="s">
        <v>3813</v>
      </c>
    </row>
    <row r="826" spans="1:10" ht="11.25" thickBot="1" x14ac:dyDescent="0.2">
      <c r="A826" s="169">
        <v>11</v>
      </c>
      <c r="B826" s="192"/>
      <c r="C826" s="169"/>
      <c r="D826" s="169"/>
      <c r="E826" s="169" t="s">
        <v>3787</v>
      </c>
      <c r="F826" s="179" t="s">
        <v>3788</v>
      </c>
      <c r="G826" s="172">
        <v>386.03</v>
      </c>
      <c r="H826" s="172">
        <f t="shared" si="10"/>
        <v>16.319999999999993</v>
      </c>
      <c r="I826" s="172">
        <v>369.71</v>
      </c>
      <c r="J826" s="178" t="s">
        <v>3834</v>
      </c>
    </row>
    <row r="827" spans="1:10" ht="11.25" thickBot="1" x14ac:dyDescent="0.2">
      <c r="A827" s="169">
        <v>12</v>
      </c>
      <c r="B827" s="192"/>
      <c r="C827" s="169"/>
      <c r="D827" s="169"/>
      <c r="E827" s="169" t="s">
        <v>3742</v>
      </c>
      <c r="F827" s="179" t="s">
        <v>3743</v>
      </c>
      <c r="G827" s="172">
        <v>64.34</v>
      </c>
      <c r="H827" s="172">
        <f t="shared" si="10"/>
        <v>5.2000000000000028</v>
      </c>
      <c r="I827" s="172">
        <v>59.14</v>
      </c>
      <c r="J827" s="178" t="s">
        <v>3814</v>
      </c>
    </row>
    <row r="828" spans="1:10" ht="11.25" thickBot="1" x14ac:dyDescent="0.2">
      <c r="A828" s="169">
        <v>13</v>
      </c>
      <c r="B828" s="192"/>
      <c r="C828" s="169"/>
      <c r="D828" s="169"/>
      <c r="E828" s="169" t="s">
        <v>3785</v>
      </c>
      <c r="F828" s="179" t="s">
        <v>3786</v>
      </c>
      <c r="G828" s="172">
        <v>65.61</v>
      </c>
      <c r="H828" s="172">
        <f t="shared" si="10"/>
        <v>5.519999999999996</v>
      </c>
      <c r="I828" s="172">
        <v>60.09</v>
      </c>
      <c r="J828" s="178" t="s">
        <v>3833</v>
      </c>
    </row>
    <row r="829" spans="1:10" ht="11.25" thickBot="1" x14ac:dyDescent="0.2">
      <c r="A829" s="169">
        <v>14</v>
      </c>
      <c r="B829" s="192"/>
      <c r="C829" s="169"/>
      <c r="D829" s="169"/>
      <c r="E829" s="169" t="s">
        <v>3789</v>
      </c>
      <c r="F829" s="179" t="s">
        <v>3790</v>
      </c>
      <c r="G829" s="172">
        <v>52.8</v>
      </c>
      <c r="H829" s="172">
        <f t="shared" si="10"/>
        <v>0</v>
      </c>
      <c r="I829" s="172">
        <v>52.8</v>
      </c>
      <c r="J829" s="178" t="s">
        <v>3835</v>
      </c>
    </row>
    <row r="830" spans="1:10" ht="11.25" thickBot="1" x14ac:dyDescent="0.2">
      <c r="A830" s="169">
        <v>15</v>
      </c>
      <c r="B830" s="192"/>
      <c r="C830" s="169"/>
      <c r="D830" s="169"/>
      <c r="E830" s="169" t="s">
        <v>3744</v>
      </c>
      <c r="F830" s="179" t="s">
        <v>3657</v>
      </c>
      <c r="G830" s="172">
        <v>107.84</v>
      </c>
      <c r="H830" s="172">
        <f t="shared" si="10"/>
        <v>58.85</v>
      </c>
      <c r="I830" s="172">
        <v>48.99</v>
      </c>
      <c r="J830" s="178" t="s">
        <v>3815</v>
      </c>
    </row>
    <row r="831" spans="1:10" ht="11.25" thickBot="1" x14ac:dyDescent="0.2">
      <c r="A831" s="169">
        <v>16</v>
      </c>
      <c r="B831" s="192"/>
      <c r="C831" s="169"/>
      <c r="D831" s="169"/>
      <c r="E831" s="169" t="s">
        <v>3745</v>
      </c>
      <c r="F831" s="179" t="s">
        <v>3746</v>
      </c>
      <c r="G831" s="172">
        <v>43.54</v>
      </c>
      <c r="H831" s="172">
        <f t="shared" si="10"/>
        <v>0</v>
      </c>
      <c r="I831" s="172">
        <v>43.54</v>
      </c>
      <c r="J831" s="178" t="s">
        <v>3816</v>
      </c>
    </row>
    <row r="832" spans="1:10" ht="11.25" thickBot="1" x14ac:dyDescent="0.2">
      <c r="A832" s="169">
        <v>17</v>
      </c>
      <c r="B832" s="192"/>
      <c r="C832" s="169"/>
      <c r="D832" s="169"/>
      <c r="E832" s="169" t="s">
        <v>3791</v>
      </c>
      <c r="F832" s="179" t="s">
        <v>3792</v>
      </c>
      <c r="G832" s="172">
        <v>43.54</v>
      </c>
      <c r="H832" s="172">
        <f t="shared" si="10"/>
        <v>0</v>
      </c>
      <c r="I832" s="172">
        <v>43.54</v>
      </c>
      <c r="J832" s="178" t="s">
        <v>3836</v>
      </c>
    </row>
    <row r="833" spans="1:10" ht="11.25" thickBot="1" x14ac:dyDescent="0.2">
      <c r="A833" s="169">
        <v>18</v>
      </c>
      <c r="B833" s="192"/>
      <c r="C833" s="169"/>
      <c r="D833" s="169"/>
      <c r="E833" s="169" t="s">
        <v>3793</v>
      </c>
      <c r="F833" s="179" t="s">
        <v>3794</v>
      </c>
      <c r="G833" s="172">
        <v>66.709999999999994</v>
      </c>
      <c r="H833" s="172">
        <f t="shared" si="10"/>
        <v>5.519999999999996</v>
      </c>
      <c r="I833" s="172">
        <v>61.19</v>
      </c>
      <c r="J833" s="178" t="s">
        <v>3837</v>
      </c>
    </row>
    <row r="834" spans="1:10" ht="11.25" thickBot="1" x14ac:dyDescent="0.2">
      <c r="A834" s="169">
        <v>19</v>
      </c>
      <c r="B834" s="192"/>
      <c r="C834" s="169"/>
      <c r="D834" s="169"/>
      <c r="E834" s="169" t="s">
        <v>3747</v>
      </c>
      <c r="F834" s="179" t="s">
        <v>3748</v>
      </c>
      <c r="G834" s="172">
        <v>164.65</v>
      </c>
      <c r="H834" s="172">
        <f t="shared" si="10"/>
        <v>34.659999999999997</v>
      </c>
      <c r="I834" s="172">
        <v>129.99</v>
      </c>
      <c r="J834" s="178" t="s">
        <v>3817</v>
      </c>
    </row>
    <row r="835" spans="1:10" ht="11.25" thickBot="1" x14ac:dyDescent="0.2">
      <c r="A835" s="169">
        <v>20</v>
      </c>
      <c r="B835" s="192"/>
      <c r="C835" s="169"/>
      <c r="D835" s="169"/>
      <c r="E835" s="169" t="s">
        <v>3749</v>
      </c>
      <c r="F835" s="179" t="s">
        <v>3750</v>
      </c>
      <c r="G835" s="172">
        <v>44.84</v>
      </c>
      <c r="H835" s="172">
        <f t="shared" si="10"/>
        <v>23.580000000000002</v>
      </c>
      <c r="I835" s="172">
        <v>21.26</v>
      </c>
      <c r="J835" s="178" t="s">
        <v>3818</v>
      </c>
    </row>
    <row r="836" spans="1:10" ht="11.25" thickBot="1" x14ac:dyDescent="0.2">
      <c r="A836" s="169">
        <v>21</v>
      </c>
      <c r="B836" s="192"/>
      <c r="C836" s="169"/>
      <c r="D836" s="169"/>
      <c r="E836" s="169" t="s">
        <v>3795</v>
      </c>
      <c r="F836" s="179" t="s">
        <v>3796</v>
      </c>
      <c r="G836" s="172">
        <v>77.12</v>
      </c>
      <c r="H836" s="172">
        <f t="shared" si="10"/>
        <v>0</v>
      </c>
      <c r="I836" s="172">
        <v>77.12</v>
      </c>
      <c r="J836" s="178" t="s">
        <v>3838</v>
      </c>
    </row>
    <row r="837" spans="1:10" ht="11.25" thickBot="1" x14ac:dyDescent="0.2">
      <c r="A837" s="169">
        <v>22</v>
      </c>
      <c r="B837" s="192"/>
      <c r="C837" s="169"/>
      <c r="D837" s="169"/>
      <c r="E837" s="169" t="s">
        <v>3751</v>
      </c>
      <c r="F837" s="179" t="s">
        <v>3171</v>
      </c>
      <c r="G837" s="172">
        <v>43.54</v>
      </c>
      <c r="H837" s="172">
        <f t="shared" si="10"/>
        <v>0</v>
      </c>
      <c r="I837" s="172">
        <v>43.54</v>
      </c>
      <c r="J837" s="178" t="s">
        <v>3819</v>
      </c>
    </row>
    <row r="838" spans="1:10" ht="11.25" thickBot="1" x14ac:dyDescent="0.2">
      <c r="A838" s="169">
        <v>23</v>
      </c>
      <c r="B838" s="192"/>
      <c r="C838" s="169"/>
      <c r="D838" s="169"/>
      <c r="E838" s="169" t="s">
        <v>3752</v>
      </c>
      <c r="F838" s="179" t="s">
        <v>3753</v>
      </c>
      <c r="G838" s="172">
        <v>183.84</v>
      </c>
      <c r="H838" s="172">
        <f t="shared" si="10"/>
        <v>41.710000000000008</v>
      </c>
      <c r="I838" s="172">
        <v>142.13</v>
      </c>
      <c r="J838" s="178" t="s">
        <v>3820</v>
      </c>
    </row>
    <row r="839" spans="1:10" ht="11.25" thickBot="1" x14ac:dyDescent="0.2">
      <c r="A839" s="169">
        <v>24</v>
      </c>
      <c r="B839" s="192"/>
      <c r="C839" s="169"/>
      <c r="D839" s="169"/>
      <c r="E839" s="169" t="s">
        <v>3754</v>
      </c>
      <c r="F839" s="179" t="s">
        <v>3755</v>
      </c>
      <c r="G839" s="172">
        <v>43.54</v>
      </c>
      <c r="H839" s="172">
        <f t="shared" si="10"/>
        <v>0</v>
      </c>
      <c r="I839" s="172">
        <v>43.54</v>
      </c>
      <c r="J839" s="178" t="s">
        <v>3821</v>
      </c>
    </row>
    <row r="840" spans="1:10" ht="11.25" thickBot="1" x14ac:dyDescent="0.2">
      <c r="A840" s="169">
        <v>25</v>
      </c>
      <c r="B840" s="192"/>
      <c r="C840" s="169"/>
      <c r="D840" s="169"/>
      <c r="E840" s="169" t="s">
        <v>3756</v>
      </c>
      <c r="F840" s="179" t="s">
        <v>3757</v>
      </c>
      <c r="G840" s="172">
        <v>43.54</v>
      </c>
      <c r="H840" s="172">
        <f t="shared" si="10"/>
        <v>0</v>
      </c>
      <c r="I840" s="172">
        <v>43.54</v>
      </c>
      <c r="J840" s="178" t="s">
        <v>3822</v>
      </c>
    </row>
    <row r="841" spans="1:10" ht="11.25" thickBot="1" x14ac:dyDescent="0.2">
      <c r="A841" s="169">
        <v>26</v>
      </c>
      <c r="B841" s="192"/>
      <c r="C841" s="169"/>
      <c r="D841" s="169"/>
      <c r="E841" s="169" t="s">
        <v>3758</v>
      </c>
      <c r="F841" s="179" t="s">
        <v>3759</v>
      </c>
      <c r="G841" s="172">
        <v>105.53</v>
      </c>
      <c r="H841" s="172">
        <f t="shared" si="10"/>
        <v>5.2000000000000028</v>
      </c>
      <c r="I841" s="172">
        <v>100.33</v>
      </c>
      <c r="J841" s="178" t="s">
        <v>3823</v>
      </c>
    </row>
    <row r="842" spans="1:10" ht="21.75" thickBot="1" x14ac:dyDescent="0.2">
      <c r="A842" s="169">
        <v>27</v>
      </c>
      <c r="B842" s="192"/>
      <c r="C842" s="169"/>
      <c r="D842" s="169"/>
      <c r="E842" s="169" t="s">
        <v>3760</v>
      </c>
      <c r="F842" s="179" t="s">
        <v>3761</v>
      </c>
      <c r="G842" s="172">
        <v>1932.61</v>
      </c>
      <c r="H842" s="172">
        <f t="shared" si="10"/>
        <v>167.68999999999983</v>
      </c>
      <c r="I842" s="172">
        <v>1764.92</v>
      </c>
      <c r="J842" s="178" t="s">
        <v>5192</v>
      </c>
    </row>
    <row r="843" spans="1:10" ht="11.25" thickBot="1" x14ac:dyDescent="0.2">
      <c r="A843" s="169">
        <v>28</v>
      </c>
      <c r="B843" s="192"/>
      <c r="C843" s="169"/>
      <c r="D843" s="169"/>
      <c r="E843" s="169" t="s">
        <v>3797</v>
      </c>
      <c r="F843" s="179" t="s">
        <v>3798</v>
      </c>
      <c r="G843" s="172">
        <v>43.54</v>
      </c>
      <c r="H843" s="172">
        <f t="shared" si="10"/>
        <v>0</v>
      </c>
      <c r="I843" s="172">
        <v>43.54</v>
      </c>
      <c r="J843" s="178" t="s">
        <v>3839</v>
      </c>
    </row>
    <row r="844" spans="1:10" ht="11.25" thickBot="1" x14ac:dyDescent="0.2">
      <c r="A844" s="169">
        <v>29</v>
      </c>
      <c r="B844" s="192"/>
      <c r="C844" s="169"/>
      <c r="D844" s="169"/>
      <c r="E844" s="169" t="s">
        <v>3762</v>
      </c>
      <c r="F844" s="179" t="s">
        <v>3763</v>
      </c>
      <c r="G844" s="172">
        <v>154.11000000000001</v>
      </c>
      <c r="H844" s="172">
        <f t="shared" si="10"/>
        <v>38.340000000000018</v>
      </c>
      <c r="I844" s="172">
        <v>115.77</v>
      </c>
      <c r="J844" s="178" t="s">
        <v>3824</v>
      </c>
    </row>
    <row r="845" spans="1:10" ht="11.25" thickBot="1" x14ac:dyDescent="0.2">
      <c r="A845" s="169">
        <v>30</v>
      </c>
      <c r="B845" s="192"/>
      <c r="C845" s="169"/>
      <c r="D845" s="169"/>
      <c r="E845" s="169" t="s">
        <v>3764</v>
      </c>
      <c r="F845" s="179" t="s">
        <v>3765</v>
      </c>
      <c r="G845" s="172">
        <v>95.53</v>
      </c>
      <c r="H845" s="172">
        <f t="shared" si="10"/>
        <v>0</v>
      </c>
      <c r="I845" s="172">
        <v>95.53</v>
      </c>
      <c r="J845" s="178" t="s">
        <v>3825</v>
      </c>
    </row>
    <row r="846" spans="1:10" ht="11.25" thickBot="1" x14ac:dyDescent="0.2">
      <c r="A846" s="169">
        <v>31</v>
      </c>
      <c r="B846" s="192"/>
      <c r="C846" s="169"/>
      <c r="D846" s="169"/>
      <c r="E846" s="169" t="s">
        <v>3799</v>
      </c>
      <c r="F846" s="179" t="s">
        <v>3800</v>
      </c>
      <c r="G846" s="172">
        <v>43.54</v>
      </c>
      <c r="H846" s="172">
        <f t="shared" si="10"/>
        <v>0</v>
      </c>
      <c r="I846" s="172">
        <v>43.54</v>
      </c>
      <c r="J846" s="178" t="s">
        <v>3840</v>
      </c>
    </row>
    <row r="847" spans="1:10" ht="11.25" thickBot="1" x14ac:dyDescent="0.2">
      <c r="A847" s="169">
        <v>32</v>
      </c>
      <c r="B847" s="192"/>
      <c r="C847" s="169"/>
      <c r="D847" s="169"/>
      <c r="E847" s="169" t="s">
        <v>3801</v>
      </c>
      <c r="F847" s="179" t="s">
        <v>3802</v>
      </c>
      <c r="G847" s="172">
        <v>93.29</v>
      </c>
      <c r="H847" s="172">
        <f t="shared" si="10"/>
        <v>0</v>
      </c>
      <c r="I847" s="172">
        <v>93.29</v>
      </c>
      <c r="J847" s="178" t="s">
        <v>3841</v>
      </c>
    </row>
    <row r="848" spans="1:10" ht="11.25" thickBot="1" x14ac:dyDescent="0.2">
      <c r="A848" s="169">
        <v>33</v>
      </c>
      <c r="B848" s="192"/>
      <c r="C848" s="169"/>
      <c r="D848" s="169"/>
      <c r="E848" s="169" t="s">
        <v>3803</v>
      </c>
      <c r="F848" s="179" t="s">
        <v>3804</v>
      </c>
      <c r="G848" s="172">
        <v>64.34</v>
      </c>
      <c r="H848" s="172">
        <f t="shared" si="10"/>
        <v>5.1900000000000048</v>
      </c>
      <c r="I848" s="172">
        <v>59.15</v>
      </c>
      <c r="J848" s="178" t="s">
        <v>3842</v>
      </c>
    </row>
    <row r="849" spans="1:10" ht="11.25" thickBot="1" x14ac:dyDescent="0.2">
      <c r="A849" s="169">
        <v>34</v>
      </c>
      <c r="B849" s="192"/>
      <c r="C849" s="169"/>
      <c r="D849" s="169"/>
      <c r="E849" s="169" t="s">
        <v>3766</v>
      </c>
      <c r="F849" s="179" t="s">
        <v>3767</v>
      </c>
      <c r="G849" s="172">
        <v>136.1</v>
      </c>
      <c r="H849" s="172">
        <f t="shared" si="10"/>
        <v>25.72</v>
      </c>
      <c r="I849" s="172">
        <v>110.38</v>
      </c>
      <c r="J849" s="178" t="s">
        <v>3826</v>
      </c>
    </row>
    <row r="850" spans="1:10" ht="11.25" thickBot="1" x14ac:dyDescent="0.2">
      <c r="A850" s="169">
        <v>35</v>
      </c>
      <c r="B850" s="192"/>
      <c r="C850" s="169"/>
      <c r="D850" s="169"/>
      <c r="E850" s="169" t="s">
        <v>3768</v>
      </c>
      <c r="F850" s="179" t="s">
        <v>3769</v>
      </c>
      <c r="G850" s="172">
        <v>43.54</v>
      </c>
      <c r="H850" s="172">
        <f t="shared" si="10"/>
        <v>0</v>
      </c>
      <c r="I850" s="172">
        <v>43.54</v>
      </c>
      <c r="J850" s="178" t="s">
        <v>3827</v>
      </c>
    </row>
    <row r="851" spans="1:10" ht="11.25" thickBot="1" x14ac:dyDescent="0.2">
      <c r="A851" s="169"/>
      <c r="B851" s="192"/>
      <c r="C851" s="169"/>
      <c r="D851" s="169"/>
      <c r="E851" s="169"/>
      <c r="F851" s="179"/>
      <c r="G851" s="172">
        <f>SUM(G837:G850)</f>
        <v>3026.59</v>
      </c>
      <c r="H851" s="172">
        <f>SUM(H837:H850)</f>
        <v>283.84999999999991</v>
      </c>
      <c r="I851" s="172">
        <f>SUM(I837:I850)</f>
        <v>2742.7400000000002</v>
      </c>
      <c r="J851" s="178"/>
    </row>
    <row r="853" spans="1:10" ht="11.25" thickBot="1" x14ac:dyDescent="0.2">
      <c r="A853" s="190" t="s">
        <v>760</v>
      </c>
      <c r="B853" s="200"/>
      <c r="C853" s="181"/>
      <c r="D853" s="181"/>
      <c r="E853" s="181"/>
      <c r="F853" s="182"/>
      <c r="G853" s="183"/>
      <c r="H853" s="183"/>
      <c r="I853" s="183"/>
      <c r="J853" s="202"/>
    </row>
    <row r="854" spans="1:10" ht="32.25" thickBot="1" x14ac:dyDescent="0.2">
      <c r="A854" s="169"/>
      <c r="B854" s="192"/>
      <c r="C854" s="165"/>
      <c r="D854" s="165"/>
      <c r="E854" s="165" t="s">
        <v>4</v>
      </c>
      <c r="F854" s="166" t="s">
        <v>5</v>
      </c>
      <c r="G854" s="167" t="s">
        <v>127</v>
      </c>
      <c r="H854" s="167" t="s">
        <v>128</v>
      </c>
      <c r="I854" s="168" t="s">
        <v>129</v>
      </c>
      <c r="J854" s="167" t="s">
        <v>2491</v>
      </c>
    </row>
    <row r="855" spans="1:10" ht="11.25" thickBot="1" x14ac:dyDescent="0.2">
      <c r="A855" s="169">
        <v>1</v>
      </c>
      <c r="B855" s="192"/>
      <c r="C855" s="169"/>
      <c r="D855" s="169"/>
      <c r="E855" s="169" t="s">
        <v>3770</v>
      </c>
      <c r="F855" s="179" t="s">
        <v>3771</v>
      </c>
      <c r="G855" s="172">
        <v>78.22</v>
      </c>
      <c r="H855" s="172">
        <f>G855-I855</f>
        <v>0</v>
      </c>
      <c r="I855" s="172">
        <v>78.22</v>
      </c>
      <c r="J855" s="178" t="s">
        <v>3828</v>
      </c>
    </row>
    <row r="856" spans="1:10" ht="11.25" thickBot="1" x14ac:dyDescent="0.2">
      <c r="A856" s="169"/>
      <c r="B856" s="192"/>
      <c r="C856" s="169"/>
      <c r="D856" s="169"/>
      <c r="E856" s="169"/>
      <c r="F856" s="179"/>
      <c r="G856" s="172">
        <f>SUM(G855)</f>
        <v>78.22</v>
      </c>
      <c r="H856" s="172">
        <f>SUM(H855)</f>
        <v>0</v>
      </c>
      <c r="I856" s="172">
        <f>SUM(I855)</f>
        <v>78.22</v>
      </c>
      <c r="J856" s="178"/>
    </row>
    <row r="858" spans="1:10" ht="11.25" thickBot="1" x14ac:dyDescent="0.2">
      <c r="A858" s="190" t="s">
        <v>3805</v>
      </c>
      <c r="B858" s="200"/>
      <c r="C858" s="181"/>
      <c r="D858" s="181"/>
      <c r="E858" s="181"/>
      <c r="F858" s="182"/>
      <c r="G858" s="183"/>
      <c r="H858" s="183"/>
      <c r="I858" s="183"/>
      <c r="J858" s="202"/>
    </row>
    <row r="859" spans="1:10" ht="32.25" thickBot="1" x14ac:dyDescent="0.2">
      <c r="A859" s="169"/>
      <c r="B859" s="192"/>
      <c r="C859" s="165"/>
      <c r="D859" s="165"/>
      <c r="E859" s="165" t="s">
        <v>4</v>
      </c>
      <c r="F859" s="166" t="s">
        <v>5</v>
      </c>
      <c r="G859" s="167" t="s">
        <v>127</v>
      </c>
      <c r="H859" s="167" t="s">
        <v>128</v>
      </c>
      <c r="I859" s="168" t="s">
        <v>129</v>
      </c>
      <c r="J859" s="167" t="s">
        <v>2491</v>
      </c>
    </row>
    <row r="860" spans="1:10" ht="11.25" thickBot="1" x14ac:dyDescent="0.2">
      <c r="A860" s="169">
        <v>1</v>
      </c>
      <c r="B860" s="192"/>
      <c r="C860" s="169"/>
      <c r="D860" s="169"/>
      <c r="E860" s="169" t="s">
        <v>3806</v>
      </c>
      <c r="F860" s="179" t="s">
        <v>3807</v>
      </c>
      <c r="G860" s="172">
        <v>389.23</v>
      </c>
      <c r="H860" s="172">
        <f>G860-I860</f>
        <v>239.33</v>
      </c>
      <c r="I860" s="172">
        <v>149.9</v>
      </c>
      <c r="J860" s="178" t="s">
        <v>3843</v>
      </c>
    </row>
    <row r="861" spans="1:10" ht="11.25" thickBot="1" x14ac:dyDescent="0.2">
      <c r="A861" s="169"/>
      <c r="B861" s="192"/>
      <c r="C861" s="169"/>
      <c r="D861" s="169"/>
      <c r="E861" s="169"/>
      <c r="F861" s="179"/>
      <c r="G861" s="172">
        <v>389.23</v>
      </c>
      <c r="H861" s="172">
        <f>G861-I861</f>
        <v>239.33</v>
      </c>
      <c r="I861" s="172">
        <v>149.9</v>
      </c>
      <c r="J861" s="178"/>
    </row>
    <row r="864" spans="1:10" ht="11.25" thickBot="1" x14ac:dyDescent="0.2">
      <c r="A864" s="190"/>
      <c r="B864" s="200"/>
      <c r="C864" s="190"/>
      <c r="D864" s="190"/>
      <c r="E864" s="190" t="s">
        <v>16</v>
      </c>
      <c r="F864" s="182"/>
      <c r="G864" s="183"/>
      <c r="H864" s="183"/>
      <c r="I864" s="183"/>
      <c r="J864" s="202"/>
    </row>
    <row r="865" spans="1:10" ht="32.25" thickBot="1" x14ac:dyDescent="0.2">
      <c r="A865" s="169"/>
      <c r="B865" s="219"/>
      <c r="C865" s="165"/>
      <c r="D865" s="165"/>
      <c r="E865" s="165" t="s">
        <v>4</v>
      </c>
      <c r="F865" s="166" t="s">
        <v>5</v>
      </c>
      <c r="G865" s="167" t="s">
        <v>127</v>
      </c>
      <c r="H865" s="167" t="s">
        <v>128</v>
      </c>
      <c r="I865" s="168" t="s">
        <v>129</v>
      </c>
      <c r="J865" s="167" t="s">
        <v>2491</v>
      </c>
    </row>
    <row r="866" spans="1:10" ht="11.25" thickBot="1" x14ac:dyDescent="0.2">
      <c r="A866" s="169">
        <v>1</v>
      </c>
      <c r="C866" s="169"/>
      <c r="D866" s="169"/>
      <c r="E866" s="169" t="s">
        <v>3847</v>
      </c>
      <c r="F866" s="179" t="s">
        <v>3848</v>
      </c>
      <c r="G866" s="172">
        <v>23.58</v>
      </c>
      <c r="H866" s="172">
        <f t="shared" ref="H866:H881" si="11">G866-I866</f>
        <v>0</v>
      </c>
      <c r="I866" s="172">
        <v>23.58</v>
      </c>
      <c r="J866" s="178" t="s">
        <v>3875</v>
      </c>
    </row>
    <row r="867" spans="1:10" ht="11.25" thickBot="1" x14ac:dyDescent="0.2">
      <c r="A867" s="169">
        <v>2</v>
      </c>
      <c r="C867" s="169"/>
      <c r="D867" s="169"/>
      <c r="E867" s="169" t="s">
        <v>3844</v>
      </c>
      <c r="F867" s="179" t="s">
        <v>3596</v>
      </c>
      <c r="G867" s="172">
        <v>23.58</v>
      </c>
      <c r="H867" s="172">
        <f t="shared" si="11"/>
        <v>0</v>
      </c>
      <c r="I867" s="172">
        <v>23.58</v>
      </c>
      <c r="J867" s="178" t="s">
        <v>3890</v>
      </c>
    </row>
    <row r="868" spans="1:10" ht="11.25" thickBot="1" x14ac:dyDescent="0.2">
      <c r="A868" s="169">
        <v>3</v>
      </c>
      <c r="B868" s="192"/>
      <c r="C868" s="169"/>
      <c r="D868" s="169"/>
      <c r="E868" s="169" t="s">
        <v>3849</v>
      </c>
      <c r="F868" s="179" t="s">
        <v>3633</v>
      </c>
      <c r="G868" s="172">
        <v>23.58</v>
      </c>
      <c r="H868" s="172">
        <f t="shared" si="11"/>
        <v>0</v>
      </c>
      <c r="I868" s="172">
        <v>23.58</v>
      </c>
      <c r="J868" s="178" t="s">
        <v>3876</v>
      </c>
    </row>
    <row r="869" spans="1:10" ht="11.25" thickBot="1" x14ac:dyDescent="0.2">
      <c r="A869" s="169">
        <v>4</v>
      </c>
      <c r="B869" s="192"/>
      <c r="C869" s="169"/>
      <c r="D869" s="169"/>
      <c r="E869" s="169" t="s">
        <v>3850</v>
      </c>
      <c r="F869" s="179" t="s">
        <v>3851</v>
      </c>
      <c r="G869" s="172">
        <v>43.54</v>
      </c>
      <c r="H869" s="172">
        <f t="shared" si="11"/>
        <v>0</v>
      </c>
      <c r="I869" s="172">
        <v>43.54</v>
      </c>
      <c r="J869" s="178" t="s">
        <v>3877</v>
      </c>
    </row>
    <row r="870" spans="1:10" ht="11.25" thickBot="1" x14ac:dyDescent="0.2">
      <c r="A870" s="169">
        <v>5</v>
      </c>
      <c r="B870" s="192"/>
      <c r="C870" s="169"/>
      <c r="D870" s="169"/>
      <c r="E870" s="169" t="s">
        <v>3852</v>
      </c>
      <c r="F870" s="179" t="s">
        <v>3853</v>
      </c>
      <c r="G870" s="172">
        <v>52.87</v>
      </c>
      <c r="H870" s="172">
        <f t="shared" si="11"/>
        <v>0</v>
      </c>
      <c r="I870" s="172">
        <v>52.87</v>
      </c>
      <c r="J870" s="178" t="s">
        <v>3878</v>
      </c>
    </row>
    <row r="871" spans="1:10" ht="11.25" thickBot="1" x14ac:dyDescent="0.2">
      <c r="A871" s="169">
        <v>6</v>
      </c>
      <c r="B871" s="192"/>
      <c r="C871" s="169"/>
      <c r="D871" s="169"/>
      <c r="E871" s="169" t="s">
        <v>3854</v>
      </c>
      <c r="F871" s="179" t="s">
        <v>3855</v>
      </c>
      <c r="G871" s="172">
        <v>149.18</v>
      </c>
      <c r="H871" s="172">
        <f t="shared" si="11"/>
        <v>31.240000000000009</v>
      </c>
      <c r="I871" s="172">
        <v>117.94</v>
      </c>
      <c r="J871" s="178" t="s">
        <v>3879</v>
      </c>
    </row>
    <row r="872" spans="1:10" ht="11.25" thickBot="1" x14ac:dyDescent="0.2">
      <c r="A872" s="169">
        <v>7</v>
      </c>
      <c r="B872" s="192"/>
      <c r="C872" s="169"/>
      <c r="D872" s="169"/>
      <c r="E872" s="169" t="s">
        <v>3856</v>
      </c>
      <c r="F872" s="179" t="s">
        <v>3600</v>
      </c>
      <c r="G872" s="172">
        <v>23.58</v>
      </c>
      <c r="H872" s="172">
        <f t="shared" si="11"/>
        <v>0</v>
      </c>
      <c r="I872" s="172">
        <v>23.58</v>
      </c>
      <c r="J872" s="178" t="s">
        <v>3880</v>
      </c>
    </row>
    <row r="873" spans="1:10" ht="11.25" thickBot="1" x14ac:dyDescent="0.2">
      <c r="A873" s="169">
        <v>8</v>
      </c>
      <c r="B873" s="192"/>
      <c r="C873" s="169"/>
      <c r="D873" s="169"/>
      <c r="E873" s="169" t="s">
        <v>3857</v>
      </c>
      <c r="F873" s="179" t="s">
        <v>3858</v>
      </c>
      <c r="G873" s="172">
        <v>70.599999999999994</v>
      </c>
      <c r="H873" s="172">
        <f t="shared" si="11"/>
        <v>21.789999999999992</v>
      </c>
      <c r="I873" s="172">
        <v>48.81</v>
      </c>
      <c r="J873" s="178" t="s">
        <v>3881</v>
      </c>
    </row>
    <row r="874" spans="1:10" ht="11.25" thickBot="1" x14ac:dyDescent="0.2">
      <c r="A874" s="169">
        <v>9</v>
      </c>
      <c r="B874" s="192"/>
      <c r="C874" s="169"/>
      <c r="D874" s="169"/>
      <c r="E874" s="169" t="s">
        <v>3859</v>
      </c>
      <c r="F874" s="179" t="s">
        <v>3860</v>
      </c>
      <c r="G874" s="172">
        <v>47.54</v>
      </c>
      <c r="H874" s="172">
        <f t="shared" si="11"/>
        <v>0</v>
      </c>
      <c r="I874" s="172">
        <v>47.54</v>
      </c>
      <c r="J874" s="178" t="s">
        <v>3882</v>
      </c>
    </row>
    <row r="875" spans="1:10" ht="11.25" thickBot="1" x14ac:dyDescent="0.2">
      <c r="A875" s="169">
        <v>10</v>
      </c>
      <c r="B875" s="192"/>
      <c r="C875" s="169"/>
      <c r="D875" s="169"/>
      <c r="E875" s="169" t="s">
        <v>3861</v>
      </c>
      <c r="F875" s="179" t="s">
        <v>3862</v>
      </c>
      <c r="G875" s="172">
        <v>163.41</v>
      </c>
      <c r="H875" s="172">
        <f t="shared" si="11"/>
        <v>2.1200000000000045</v>
      </c>
      <c r="I875" s="172">
        <v>161.29</v>
      </c>
      <c r="J875" s="178" t="s">
        <v>3883</v>
      </c>
    </row>
    <row r="876" spans="1:10" ht="11.25" thickBot="1" x14ac:dyDescent="0.2">
      <c r="A876" s="169">
        <v>11</v>
      </c>
      <c r="B876" s="192"/>
      <c r="C876" s="169"/>
      <c r="D876" s="169"/>
      <c r="E876" s="169" t="s">
        <v>3863</v>
      </c>
      <c r="F876" s="179" t="s">
        <v>3864</v>
      </c>
      <c r="G876" s="172">
        <v>65.88</v>
      </c>
      <c r="H876" s="172">
        <f t="shared" si="11"/>
        <v>5.4399999999999977</v>
      </c>
      <c r="I876" s="172">
        <v>60.44</v>
      </c>
      <c r="J876" s="178" t="s">
        <v>3884</v>
      </c>
    </row>
    <row r="877" spans="1:10" ht="11.25" thickBot="1" x14ac:dyDescent="0.2">
      <c r="A877" s="169">
        <v>12</v>
      </c>
      <c r="B877" s="192"/>
      <c r="C877" s="169"/>
      <c r="D877" s="169"/>
      <c r="E877" s="169" t="s">
        <v>3865</v>
      </c>
      <c r="F877" s="179" t="s">
        <v>3866</v>
      </c>
      <c r="G877" s="172">
        <v>135.94</v>
      </c>
      <c r="H877" s="172">
        <f t="shared" si="11"/>
        <v>31.239999999999995</v>
      </c>
      <c r="I877" s="172">
        <v>104.7</v>
      </c>
      <c r="J877" s="178" t="s">
        <v>3885</v>
      </c>
    </row>
    <row r="878" spans="1:10" ht="11.25" thickBot="1" x14ac:dyDescent="0.2">
      <c r="A878" s="169">
        <v>13</v>
      </c>
      <c r="B878" s="192"/>
      <c r="C878" s="169"/>
      <c r="D878" s="169"/>
      <c r="E878" s="169" t="s">
        <v>3867</v>
      </c>
      <c r="F878" s="179" t="s">
        <v>3868</v>
      </c>
      <c r="G878" s="172">
        <v>48.36</v>
      </c>
      <c r="H878" s="172">
        <f t="shared" si="11"/>
        <v>23.58</v>
      </c>
      <c r="I878" s="172">
        <v>24.78</v>
      </c>
      <c r="J878" s="178" t="s">
        <v>3886</v>
      </c>
    </row>
    <row r="879" spans="1:10" ht="11.25" thickBot="1" x14ac:dyDescent="0.2">
      <c r="A879" s="169">
        <v>14</v>
      </c>
      <c r="B879" s="192"/>
      <c r="C879" s="169"/>
      <c r="D879" s="169"/>
      <c r="E879" s="169" t="s">
        <v>3869</v>
      </c>
      <c r="F879" s="179" t="s">
        <v>3870</v>
      </c>
      <c r="G879" s="172">
        <v>59.36</v>
      </c>
      <c r="H879" s="172">
        <f t="shared" si="11"/>
        <v>0</v>
      </c>
      <c r="I879" s="172">
        <v>59.36</v>
      </c>
      <c r="J879" s="178" t="s">
        <v>3887</v>
      </c>
    </row>
    <row r="880" spans="1:10" ht="11.25" thickBot="1" x14ac:dyDescent="0.2">
      <c r="A880" s="169">
        <v>15</v>
      </c>
      <c r="B880" s="192"/>
      <c r="C880" s="169"/>
      <c r="D880" s="169"/>
      <c r="E880" s="169" t="s">
        <v>3871</v>
      </c>
      <c r="F880" s="179" t="s">
        <v>3872</v>
      </c>
      <c r="G880" s="172">
        <v>186.17</v>
      </c>
      <c r="H880" s="172">
        <f t="shared" si="11"/>
        <v>1.999999999998181E-2</v>
      </c>
      <c r="I880" s="172">
        <v>186.15</v>
      </c>
      <c r="J880" s="178" t="s">
        <v>3888</v>
      </c>
    </row>
    <row r="881" spans="1:10" ht="11.25" thickBot="1" x14ac:dyDescent="0.2">
      <c r="A881" s="169">
        <v>16</v>
      </c>
      <c r="B881" s="192"/>
      <c r="C881" s="169"/>
      <c r="D881" s="169"/>
      <c r="E881" s="169" t="s">
        <v>3845</v>
      </c>
      <c r="F881" s="179" t="s">
        <v>3602</v>
      </c>
      <c r="G881" s="172">
        <v>23.58</v>
      </c>
      <c r="H881" s="172">
        <f t="shared" si="11"/>
        <v>0</v>
      </c>
      <c r="I881" s="172">
        <v>23.58</v>
      </c>
      <c r="J881" s="178" t="s">
        <v>3891</v>
      </c>
    </row>
    <row r="882" spans="1:10" ht="11.25" thickBot="1" x14ac:dyDescent="0.2">
      <c r="A882" s="169"/>
      <c r="B882" s="192"/>
      <c r="C882" s="169"/>
      <c r="D882" s="169"/>
      <c r="E882" s="169"/>
      <c r="F882" s="179"/>
      <c r="G882" s="172">
        <f>SUM(G868:G881)</f>
        <v>1093.5900000000001</v>
      </c>
      <c r="H882" s="172">
        <f>SUM(H868:H881)</f>
        <v>115.42999999999998</v>
      </c>
      <c r="I882" s="172">
        <f>SUM(I866:I881)</f>
        <v>1025.32</v>
      </c>
      <c r="J882" s="159"/>
    </row>
    <row r="885" spans="1:10" ht="11.25" thickBot="1" x14ac:dyDescent="0.2">
      <c r="A885" s="190"/>
      <c r="B885" s="200"/>
      <c r="C885" s="190"/>
      <c r="D885" s="190"/>
      <c r="E885" s="190" t="s">
        <v>760</v>
      </c>
      <c r="F885" s="182"/>
      <c r="G885" s="183"/>
      <c r="H885" s="183"/>
      <c r="I885" s="183"/>
      <c r="J885" s="202"/>
    </row>
    <row r="886" spans="1:10" ht="32.25" thickBot="1" x14ac:dyDescent="0.2">
      <c r="A886" s="169"/>
      <c r="B886" s="219"/>
      <c r="C886" s="165"/>
      <c r="D886" s="165"/>
      <c r="E886" s="165" t="s">
        <v>4</v>
      </c>
      <c r="F886" s="166" t="s">
        <v>5</v>
      </c>
      <c r="G886" s="167" t="s">
        <v>127</v>
      </c>
      <c r="H886" s="167" t="s">
        <v>128</v>
      </c>
      <c r="I886" s="168" t="s">
        <v>129</v>
      </c>
      <c r="J886" s="167" t="s">
        <v>2491</v>
      </c>
    </row>
    <row r="887" spans="1:10" ht="11.25" thickBot="1" x14ac:dyDescent="0.2">
      <c r="A887" s="169">
        <v>1</v>
      </c>
      <c r="B887" s="192"/>
      <c r="C887" s="169"/>
      <c r="D887" s="169"/>
      <c r="E887" s="169" t="s">
        <v>3873</v>
      </c>
      <c r="F887" s="179" t="s">
        <v>3874</v>
      </c>
      <c r="G887" s="172">
        <v>23.58</v>
      </c>
      <c r="H887" s="172">
        <f>G887-I887</f>
        <v>0</v>
      </c>
      <c r="I887" s="172">
        <v>23.58</v>
      </c>
      <c r="J887" s="178" t="s">
        <v>3892</v>
      </c>
    </row>
    <row r="888" spans="1:10" ht="11.25" thickBot="1" x14ac:dyDescent="0.2">
      <c r="A888" s="169">
        <v>1</v>
      </c>
      <c r="C888" s="169"/>
      <c r="D888" s="169"/>
      <c r="E888" s="169" t="s">
        <v>3846</v>
      </c>
      <c r="F888" s="179" t="s">
        <v>3624</v>
      </c>
      <c r="G888" s="172">
        <v>52.87</v>
      </c>
      <c r="H888" s="172">
        <f>G888-I888</f>
        <v>0</v>
      </c>
      <c r="I888" s="172">
        <v>52.87</v>
      </c>
      <c r="J888" s="178" t="s">
        <v>3889</v>
      </c>
    </row>
    <row r="889" spans="1:10" ht="11.25" thickBot="1" x14ac:dyDescent="0.2">
      <c r="A889" s="169"/>
      <c r="C889" s="169"/>
      <c r="D889" s="169"/>
      <c r="E889" s="169"/>
      <c r="F889" s="179"/>
      <c r="G889" s="172">
        <v>52.87</v>
      </c>
      <c r="H889" s="172">
        <f>SUM(H888:H888)</f>
        <v>0</v>
      </c>
      <c r="I889" s="172">
        <f>SUM(I887:I888)</f>
        <v>76.449999999999989</v>
      </c>
      <c r="J889" s="178"/>
    </row>
    <row r="893" spans="1:10" ht="11.25" thickBot="1" x14ac:dyDescent="0.2">
      <c r="A893" s="190"/>
      <c r="B893" s="200"/>
      <c r="C893" s="190"/>
      <c r="D893" s="190"/>
      <c r="E893" s="190" t="s">
        <v>16</v>
      </c>
      <c r="F893" s="182"/>
      <c r="G893" s="183"/>
      <c r="H893" s="183"/>
      <c r="I893" s="183"/>
      <c r="J893" s="202"/>
    </row>
    <row r="894" spans="1:10" ht="32.25" thickBot="1" x14ac:dyDescent="0.2">
      <c r="A894" s="169"/>
      <c r="B894" s="219"/>
      <c r="C894" s="165"/>
      <c r="D894" s="165"/>
      <c r="E894" s="165" t="s">
        <v>4</v>
      </c>
      <c r="F894" s="166" t="s">
        <v>5</v>
      </c>
      <c r="G894" s="167" t="s">
        <v>127</v>
      </c>
      <c r="H894" s="167" t="s">
        <v>128</v>
      </c>
      <c r="I894" s="168" t="s">
        <v>129</v>
      </c>
      <c r="J894" s="167" t="s">
        <v>2491</v>
      </c>
    </row>
    <row r="895" spans="1:10" ht="11.25" thickBot="1" x14ac:dyDescent="0.2">
      <c r="A895" s="169">
        <v>1</v>
      </c>
      <c r="B895" s="192"/>
      <c r="C895" s="169"/>
      <c r="D895" s="169"/>
      <c r="E895" s="169" t="s">
        <v>3914</v>
      </c>
      <c r="F895" s="179" t="s">
        <v>3915</v>
      </c>
      <c r="G895" s="172">
        <v>51.82</v>
      </c>
      <c r="H895" s="172">
        <f t="shared" ref="H895:H937" si="12">G895-I895</f>
        <v>0</v>
      </c>
      <c r="I895" s="172">
        <v>51.82</v>
      </c>
      <c r="J895" s="178" t="s">
        <v>3999</v>
      </c>
    </row>
    <row r="896" spans="1:10" ht="11.25" thickBot="1" x14ac:dyDescent="0.2">
      <c r="A896" s="169">
        <v>2</v>
      </c>
      <c r="B896" s="192"/>
      <c r="C896" s="169"/>
      <c r="D896" s="169"/>
      <c r="E896" s="169" t="s">
        <v>3916</v>
      </c>
      <c r="F896" s="179" t="s">
        <v>3917</v>
      </c>
      <c r="G896" s="172">
        <v>43.54</v>
      </c>
      <c r="H896" s="172">
        <f t="shared" si="12"/>
        <v>0</v>
      </c>
      <c r="I896" s="172">
        <v>43.54</v>
      </c>
      <c r="J896" s="178" t="s">
        <v>4000</v>
      </c>
    </row>
    <row r="897" spans="1:10" ht="11.25" thickBot="1" x14ac:dyDescent="0.2">
      <c r="A897" s="169">
        <v>3</v>
      </c>
      <c r="B897" s="192"/>
      <c r="C897" s="169"/>
      <c r="D897" s="169"/>
      <c r="E897" s="169" t="s">
        <v>3918</v>
      </c>
      <c r="F897" s="179" t="s">
        <v>3919</v>
      </c>
      <c r="G897" s="172">
        <v>46.64</v>
      </c>
      <c r="H897" s="172">
        <f t="shared" si="12"/>
        <v>0</v>
      </c>
      <c r="I897" s="172">
        <v>46.64</v>
      </c>
      <c r="J897" s="178" t="s">
        <v>4001</v>
      </c>
    </row>
    <row r="898" spans="1:10" ht="11.25" thickBot="1" x14ac:dyDescent="0.2">
      <c r="A898" s="169">
        <v>4</v>
      </c>
      <c r="B898" s="192"/>
      <c r="C898" s="169"/>
      <c r="D898" s="169"/>
      <c r="E898" s="169" t="s">
        <v>3920</v>
      </c>
      <c r="F898" s="179" t="s">
        <v>3921</v>
      </c>
      <c r="G898" s="172">
        <v>194.4</v>
      </c>
      <c r="H898" s="172">
        <f t="shared" si="12"/>
        <v>74.800000000000011</v>
      </c>
      <c r="I898" s="172">
        <v>119.6</v>
      </c>
      <c r="J898" s="178" t="s">
        <v>4002</v>
      </c>
    </row>
    <row r="899" spans="1:10" ht="11.25" thickBot="1" x14ac:dyDescent="0.2">
      <c r="A899" s="169">
        <v>5</v>
      </c>
      <c r="B899" s="192"/>
      <c r="C899" s="169"/>
      <c r="D899" s="169"/>
      <c r="E899" s="169" t="s">
        <v>3923</v>
      </c>
      <c r="F899" s="179" t="s">
        <v>3922</v>
      </c>
      <c r="G899" s="172">
        <v>23.92</v>
      </c>
      <c r="H899" s="172">
        <f t="shared" si="12"/>
        <v>0</v>
      </c>
      <c r="I899" s="172">
        <v>23.92</v>
      </c>
      <c r="J899" s="178" t="s">
        <v>4003</v>
      </c>
    </row>
    <row r="900" spans="1:10" ht="11.25" thickBot="1" x14ac:dyDescent="0.2">
      <c r="A900" s="169">
        <v>6</v>
      </c>
      <c r="B900" s="192"/>
      <c r="C900" s="169"/>
      <c r="D900" s="169"/>
      <c r="E900" s="169" t="s">
        <v>3926</v>
      </c>
      <c r="F900" s="179" t="s">
        <v>3927</v>
      </c>
      <c r="G900" s="172">
        <v>23.58</v>
      </c>
      <c r="H900" s="172">
        <f t="shared" si="12"/>
        <v>0</v>
      </c>
      <c r="I900" s="172">
        <v>23.58</v>
      </c>
      <c r="J900" s="178" t="s">
        <v>4004</v>
      </c>
    </row>
    <row r="901" spans="1:10" ht="11.25" thickBot="1" x14ac:dyDescent="0.2">
      <c r="A901" s="169">
        <v>7</v>
      </c>
      <c r="B901" s="192"/>
      <c r="C901" s="169"/>
      <c r="D901" s="169"/>
      <c r="E901" s="169" t="s">
        <v>3924</v>
      </c>
      <c r="F901" s="179" t="s">
        <v>3925</v>
      </c>
      <c r="G901" s="172">
        <v>106.27</v>
      </c>
      <c r="H901" s="172">
        <f t="shared" si="12"/>
        <v>46.169999999999995</v>
      </c>
      <c r="I901" s="172">
        <v>60.1</v>
      </c>
      <c r="J901" s="178" t="s">
        <v>4005</v>
      </c>
    </row>
    <row r="902" spans="1:10" ht="11.25" thickBot="1" x14ac:dyDescent="0.2">
      <c r="A902" s="169">
        <v>8</v>
      </c>
      <c r="B902" s="192"/>
      <c r="C902" s="169"/>
      <c r="D902" s="169"/>
      <c r="E902" s="169" t="s">
        <v>3928</v>
      </c>
      <c r="F902" s="179" t="s">
        <v>3929</v>
      </c>
      <c r="G902" s="172">
        <v>66.64</v>
      </c>
      <c r="H902" s="172">
        <f t="shared" si="12"/>
        <v>15.600000000000001</v>
      </c>
      <c r="I902" s="172">
        <v>51.04</v>
      </c>
      <c r="J902" s="178" t="s">
        <v>4006</v>
      </c>
    </row>
    <row r="903" spans="1:10" ht="11.25" thickBot="1" x14ac:dyDescent="0.2">
      <c r="A903" s="169">
        <v>9</v>
      </c>
      <c r="B903" s="192"/>
      <c r="C903" s="169"/>
      <c r="D903" s="169"/>
      <c r="E903" s="169" t="s">
        <v>3930</v>
      </c>
      <c r="F903" s="179" t="s">
        <v>3931</v>
      </c>
      <c r="G903" s="172">
        <v>110.36</v>
      </c>
      <c r="H903" s="172">
        <f t="shared" si="12"/>
        <v>7.0499999999999972</v>
      </c>
      <c r="I903" s="172">
        <v>103.31</v>
      </c>
      <c r="J903" s="178" t="s">
        <v>4007</v>
      </c>
    </row>
    <row r="904" spans="1:10" ht="11.25" thickBot="1" x14ac:dyDescent="0.2">
      <c r="A904" s="169">
        <v>10</v>
      </c>
      <c r="B904" s="192"/>
      <c r="C904" s="169"/>
      <c r="D904" s="169"/>
      <c r="E904" s="169" t="s">
        <v>3932</v>
      </c>
      <c r="F904" s="179" t="s">
        <v>3933</v>
      </c>
      <c r="G904" s="172">
        <v>43.54</v>
      </c>
      <c r="H904" s="172">
        <f t="shared" si="12"/>
        <v>0</v>
      </c>
      <c r="I904" s="172">
        <v>43.54</v>
      </c>
      <c r="J904" s="178" t="s">
        <v>4008</v>
      </c>
    </row>
    <row r="905" spans="1:10" ht="11.25" thickBot="1" x14ac:dyDescent="0.2">
      <c r="A905" s="169">
        <v>11</v>
      </c>
      <c r="B905" s="192"/>
      <c r="C905" s="169"/>
      <c r="D905" s="169"/>
      <c r="E905" s="169" t="s">
        <v>3934</v>
      </c>
      <c r="F905" s="179" t="s">
        <v>3935</v>
      </c>
      <c r="G905" s="172">
        <v>486.44</v>
      </c>
      <c r="H905" s="172">
        <f t="shared" si="12"/>
        <v>51.620000000000005</v>
      </c>
      <c r="I905" s="172">
        <v>434.82</v>
      </c>
      <c r="J905" s="178" t="s">
        <v>4009</v>
      </c>
    </row>
    <row r="906" spans="1:10" ht="11.25" thickBot="1" x14ac:dyDescent="0.2">
      <c r="A906" s="169">
        <v>12</v>
      </c>
      <c r="B906" s="192"/>
      <c r="C906" s="169"/>
      <c r="D906" s="169"/>
      <c r="E906" s="169" t="s">
        <v>3936</v>
      </c>
      <c r="F906" s="179" t="s">
        <v>3937</v>
      </c>
      <c r="G906" s="172">
        <v>23.58</v>
      </c>
      <c r="H906" s="172">
        <f t="shared" si="12"/>
        <v>0</v>
      </c>
      <c r="I906" s="172">
        <v>23.58</v>
      </c>
      <c r="J906" s="178" t="s">
        <v>4010</v>
      </c>
    </row>
    <row r="907" spans="1:10" ht="11.25" thickBot="1" x14ac:dyDescent="0.2">
      <c r="A907" s="169">
        <v>13</v>
      </c>
      <c r="B907" s="192"/>
      <c r="C907" s="169"/>
      <c r="D907" s="169"/>
      <c r="E907" s="169" t="s">
        <v>3938</v>
      </c>
      <c r="F907" s="179" t="s">
        <v>3939</v>
      </c>
      <c r="G907" s="172">
        <v>246.21</v>
      </c>
      <c r="H907" s="172">
        <f t="shared" si="12"/>
        <v>39.050000000000011</v>
      </c>
      <c r="I907" s="172">
        <v>207.16</v>
      </c>
      <c r="J907" s="178" t="s">
        <v>4011</v>
      </c>
    </row>
    <row r="908" spans="1:10" ht="11.25" thickBot="1" x14ac:dyDescent="0.2">
      <c r="A908" s="169">
        <v>14</v>
      </c>
      <c r="B908" s="192"/>
      <c r="C908" s="169"/>
      <c r="D908" s="169"/>
      <c r="E908" s="169" t="s">
        <v>3940</v>
      </c>
      <c r="F908" s="179" t="s">
        <v>3941</v>
      </c>
      <c r="G908" s="172">
        <v>220.15</v>
      </c>
      <c r="H908" s="172">
        <f t="shared" si="12"/>
        <v>90.050000000000011</v>
      </c>
      <c r="I908" s="172">
        <v>130.1</v>
      </c>
      <c r="J908" s="178" t="s">
        <v>4012</v>
      </c>
    </row>
    <row r="909" spans="1:10" ht="11.25" thickBot="1" x14ac:dyDescent="0.2">
      <c r="A909" s="169">
        <v>15</v>
      </c>
      <c r="B909" s="192"/>
      <c r="C909" s="169"/>
      <c r="D909" s="169"/>
      <c r="E909" s="169" t="s">
        <v>3942</v>
      </c>
      <c r="F909" s="179" t="s">
        <v>3943</v>
      </c>
      <c r="G909" s="172">
        <v>189.5</v>
      </c>
      <c r="H909" s="172">
        <f t="shared" si="12"/>
        <v>56.389999999999986</v>
      </c>
      <c r="I909" s="172">
        <v>133.11000000000001</v>
      </c>
      <c r="J909" s="178" t="s">
        <v>4013</v>
      </c>
    </row>
    <row r="910" spans="1:10" ht="11.25" thickBot="1" x14ac:dyDescent="0.2">
      <c r="A910" s="169">
        <v>16</v>
      </c>
      <c r="B910" s="192"/>
      <c r="C910" s="169"/>
      <c r="D910" s="169"/>
      <c r="E910" s="169" t="s">
        <v>3946</v>
      </c>
      <c r="F910" s="179" t="s">
        <v>3947</v>
      </c>
      <c r="G910" s="172">
        <v>5255.85</v>
      </c>
      <c r="H910" s="172">
        <f t="shared" si="12"/>
        <v>2255.8500000000004</v>
      </c>
      <c r="I910" s="172">
        <v>3000</v>
      </c>
      <c r="J910" s="178" t="s">
        <v>4014</v>
      </c>
    </row>
    <row r="911" spans="1:10" ht="11.25" thickBot="1" x14ac:dyDescent="0.2">
      <c r="A911" s="169">
        <v>17</v>
      </c>
      <c r="B911" s="192"/>
      <c r="C911" s="169"/>
      <c r="D911" s="169"/>
      <c r="E911" s="169" t="s">
        <v>3944</v>
      </c>
      <c r="F911" s="179" t="s">
        <v>3945</v>
      </c>
      <c r="G911" s="172">
        <v>43.54</v>
      </c>
      <c r="H911" s="172">
        <f t="shared" si="12"/>
        <v>0</v>
      </c>
      <c r="I911" s="172">
        <v>43.54</v>
      </c>
      <c r="J911" s="178" t="s">
        <v>4015</v>
      </c>
    </row>
    <row r="912" spans="1:10" ht="11.25" thickBot="1" x14ac:dyDescent="0.2">
      <c r="A912" s="169">
        <v>18</v>
      </c>
      <c r="B912" s="192"/>
      <c r="C912" s="169"/>
      <c r="D912" s="169"/>
      <c r="E912" s="169" t="s">
        <v>3948</v>
      </c>
      <c r="F912" s="179" t="s">
        <v>3949</v>
      </c>
      <c r="G912" s="172">
        <v>23.58</v>
      </c>
      <c r="H912" s="172">
        <f t="shared" si="12"/>
        <v>0</v>
      </c>
      <c r="I912" s="172">
        <v>23.58</v>
      </c>
      <c r="J912" s="178" t="s">
        <v>4016</v>
      </c>
    </row>
    <row r="913" spans="1:10" ht="11.25" thickBot="1" x14ac:dyDescent="0.2">
      <c r="A913" s="169">
        <v>19</v>
      </c>
      <c r="B913" s="192"/>
      <c r="C913" s="169"/>
      <c r="D913" s="169"/>
      <c r="E913" s="169" t="s">
        <v>3893</v>
      </c>
      <c r="F913" s="179" t="s">
        <v>3894</v>
      </c>
      <c r="G913" s="172">
        <v>43.54</v>
      </c>
      <c r="H913" s="172">
        <f t="shared" si="12"/>
        <v>0</v>
      </c>
      <c r="I913" s="172">
        <v>43.54</v>
      </c>
      <c r="J913" s="178" t="s">
        <v>4017</v>
      </c>
    </row>
    <row r="914" spans="1:10" ht="11.25" thickBot="1" x14ac:dyDescent="0.2">
      <c r="A914" s="169">
        <v>20</v>
      </c>
      <c r="B914" s="192"/>
      <c r="C914" s="169"/>
      <c r="D914" s="169"/>
      <c r="E914" s="169" t="s">
        <v>3951</v>
      </c>
      <c r="F914" s="179" t="s">
        <v>3950</v>
      </c>
      <c r="G914" s="172">
        <v>93.13</v>
      </c>
      <c r="H914" s="172">
        <f t="shared" si="12"/>
        <v>51.19</v>
      </c>
      <c r="I914" s="172">
        <v>41.94</v>
      </c>
      <c r="J914" s="178" t="s">
        <v>4018</v>
      </c>
    </row>
    <row r="915" spans="1:10" ht="11.25" thickBot="1" x14ac:dyDescent="0.2">
      <c r="A915" s="169">
        <v>21</v>
      </c>
      <c r="B915" s="192"/>
      <c r="C915" s="169"/>
      <c r="D915" s="169"/>
      <c r="E915" s="169" t="s">
        <v>3953</v>
      </c>
      <c r="F915" s="179" t="s">
        <v>3952</v>
      </c>
      <c r="G915" s="172">
        <v>1052.77</v>
      </c>
      <c r="H915" s="172">
        <f t="shared" si="12"/>
        <v>515.71</v>
      </c>
      <c r="I915" s="172">
        <v>537.05999999999995</v>
      </c>
      <c r="J915" s="178" t="s">
        <v>4019</v>
      </c>
    </row>
    <row r="916" spans="1:10" ht="11.25" thickBot="1" x14ac:dyDescent="0.2">
      <c r="A916" s="169">
        <v>22</v>
      </c>
      <c r="B916" s="192"/>
      <c r="C916" s="169"/>
      <c r="D916" s="169"/>
      <c r="E916" s="169" t="s">
        <v>3954</v>
      </c>
      <c r="F916" s="179" t="s">
        <v>3955</v>
      </c>
      <c r="G916" s="172">
        <v>23.58</v>
      </c>
      <c r="H916" s="172">
        <f t="shared" si="12"/>
        <v>0</v>
      </c>
      <c r="I916" s="172">
        <v>23.58</v>
      </c>
      <c r="J916" s="178" t="s">
        <v>4020</v>
      </c>
    </row>
    <row r="917" spans="1:10" ht="11.25" thickBot="1" x14ac:dyDescent="0.2">
      <c r="A917" s="169">
        <v>23</v>
      </c>
      <c r="B917" s="192"/>
      <c r="C917" s="169"/>
      <c r="D917" s="169"/>
      <c r="E917" s="169" t="s">
        <v>3958</v>
      </c>
      <c r="F917" s="179" t="s">
        <v>3959</v>
      </c>
      <c r="G917" s="172">
        <v>172.16</v>
      </c>
      <c r="H917" s="172">
        <f t="shared" si="12"/>
        <v>69.759999999999991</v>
      </c>
      <c r="I917" s="172">
        <v>102.4</v>
      </c>
      <c r="J917" s="178" t="s">
        <v>4021</v>
      </c>
    </row>
    <row r="918" spans="1:10" ht="11.25" thickBot="1" x14ac:dyDescent="0.2">
      <c r="A918" s="169">
        <v>24</v>
      </c>
      <c r="B918" s="192"/>
      <c r="C918" s="169"/>
      <c r="D918" s="169"/>
      <c r="E918" s="169" t="s">
        <v>3956</v>
      </c>
      <c r="F918" s="179" t="s">
        <v>3957</v>
      </c>
      <c r="G918" s="172">
        <v>29.43</v>
      </c>
      <c r="H918" s="172">
        <f t="shared" si="12"/>
        <v>0</v>
      </c>
      <c r="I918" s="172">
        <v>29.43</v>
      </c>
      <c r="J918" s="178" t="s">
        <v>4022</v>
      </c>
    </row>
    <row r="919" spans="1:10" ht="11.25" thickBot="1" x14ac:dyDescent="0.2">
      <c r="A919" s="169">
        <v>25</v>
      </c>
      <c r="B919" s="192"/>
      <c r="C919" s="169"/>
      <c r="D919" s="169"/>
      <c r="E919" s="169" t="s">
        <v>3960</v>
      </c>
      <c r="F919" s="179" t="s">
        <v>3961</v>
      </c>
      <c r="G919" s="172">
        <v>110.06</v>
      </c>
      <c r="H919" s="172">
        <f t="shared" si="12"/>
        <v>46.18</v>
      </c>
      <c r="I919" s="172">
        <v>63.88</v>
      </c>
      <c r="J919" s="178" t="s">
        <v>4023</v>
      </c>
    </row>
    <row r="920" spans="1:10" ht="11.25" thickBot="1" x14ac:dyDescent="0.2">
      <c r="A920" s="169">
        <v>26</v>
      </c>
      <c r="B920" s="192"/>
      <c r="C920" s="169"/>
      <c r="D920" s="169"/>
      <c r="E920" s="169" t="s">
        <v>3962</v>
      </c>
      <c r="F920" s="179" t="s">
        <v>3963</v>
      </c>
      <c r="G920" s="172">
        <v>111.54</v>
      </c>
      <c r="H920" s="172">
        <f t="shared" si="12"/>
        <v>59.310000000000009</v>
      </c>
      <c r="I920" s="172">
        <v>52.23</v>
      </c>
      <c r="J920" s="178" t="s">
        <v>4024</v>
      </c>
    </row>
    <row r="921" spans="1:10" ht="11.25" thickBot="1" x14ac:dyDescent="0.2">
      <c r="A921" s="169">
        <v>27</v>
      </c>
      <c r="B921" s="192"/>
      <c r="C921" s="169"/>
      <c r="D921" s="169"/>
      <c r="E921" s="169" t="s">
        <v>3964</v>
      </c>
      <c r="F921" s="179" t="s">
        <v>3965</v>
      </c>
      <c r="G921" s="172">
        <v>238.88</v>
      </c>
      <c r="H921" s="172">
        <f t="shared" si="12"/>
        <v>112.58</v>
      </c>
      <c r="I921" s="172">
        <v>126.3</v>
      </c>
      <c r="J921" s="178" t="s">
        <v>4025</v>
      </c>
    </row>
    <row r="922" spans="1:10" ht="11.25" thickBot="1" x14ac:dyDescent="0.2">
      <c r="A922" s="169">
        <v>28</v>
      </c>
      <c r="B922" s="192"/>
      <c r="C922" s="169"/>
      <c r="D922" s="169"/>
      <c r="E922" s="169" t="s">
        <v>3966</v>
      </c>
      <c r="F922" s="179" t="s">
        <v>3967</v>
      </c>
      <c r="G922" s="172">
        <v>1403.38</v>
      </c>
      <c r="H922" s="172">
        <f t="shared" si="12"/>
        <v>46.220000000000027</v>
      </c>
      <c r="I922" s="172">
        <v>1357.16</v>
      </c>
      <c r="J922" s="178" t="s">
        <v>4026</v>
      </c>
    </row>
    <row r="923" spans="1:10" ht="11.25" thickBot="1" x14ac:dyDescent="0.2">
      <c r="A923" s="169">
        <v>29</v>
      </c>
      <c r="B923" s="192"/>
      <c r="C923" s="169"/>
      <c r="D923" s="169"/>
      <c r="E923" s="169" t="s">
        <v>3895</v>
      </c>
      <c r="F923" s="179" t="s">
        <v>3896</v>
      </c>
      <c r="G923" s="172">
        <v>74.459999999999994</v>
      </c>
      <c r="H923" s="172">
        <f t="shared" si="12"/>
        <v>0</v>
      </c>
      <c r="I923" s="172">
        <v>74.459999999999994</v>
      </c>
      <c r="J923" s="178" t="s">
        <v>4027</v>
      </c>
    </row>
    <row r="924" spans="1:10" ht="11.25" thickBot="1" x14ac:dyDescent="0.2">
      <c r="A924" s="169">
        <v>30</v>
      </c>
      <c r="B924" s="192"/>
      <c r="C924" s="169"/>
      <c r="D924" s="169"/>
      <c r="E924" s="169" t="s">
        <v>3968</v>
      </c>
      <c r="F924" s="179" t="s">
        <v>3969</v>
      </c>
      <c r="G924" s="172">
        <v>129.38999999999999</v>
      </c>
      <c r="H924" s="172">
        <f t="shared" si="12"/>
        <v>31.279999999999987</v>
      </c>
      <c r="I924" s="172">
        <v>98.11</v>
      </c>
      <c r="J924" s="178" t="s">
        <v>4028</v>
      </c>
    </row>
    <row r="925" spans="1:10" ht="11.25" thickBot="1" x14ac:dyDescent="0.2">
      <c r="A925" s="169">
        <v>31</v>
      </c>
      <c r="B925" s="192"/>
      <c r="C925" s="169"/>
      <c r="D925" s="169"/>
      <c r="E925" s="169" t="s">
        <v>3970</v>
      </c>
      <c r="F925" s="179" t="s">
        <v>3971</v>
      </c>
      <c r="G925" s="172">
        <v>23.58</v>
      </c>
      <c r="H925" s="172">
        <f t="shared" si="12"/>
        <v>0</v>
      </c>
      <c r="I925" s="172">
        <v>23.58</v>
      </c>
      <c r="J925" s="178" t="s">
        <v>4029</v>
      </c>
    </row>
    <row r="926" spans="1:10" ht="11.25" thickBot="1" x14ac:dyDescent="0.2">
      <c r="A926" s="169">
        <v>32</v>
      </c>
      <c r="B926" s="192"/>
      <c r="C926" s="169"/>
      <c r="D926" s="169"/>
      <c r="E926" s="169" t="s">
        <v>3972</v>
      </c>
      <c r="F926" s="179" t="s">
        <v>3973</v>
      </c>
      <c r="G926" s="172">
        <v>23.58</v>
      </c>
      <c r="H926" s="172">
        <f t="shared" si="12"/>
        <v>0</v>
      </c>
      <c r="I926" s="172">
        <v>23.58</v>
      </c>
      <c r="J926" s="178" t="s">
        <v>4030</v>
      </c>
    </row>
    <row r="927" spans="1:10" ht="11.25" thickBot="1" x14ac:dyDescent="0.2">
      <c r="A927" s="169">
        <v>33</v>
      </c>
      <c r="B927" s="192"/>
      <c r="C927" s="169"/>
      <c r="D927" s="169"/>
      <c r="E927" s="169" t="s">
        <v>3897</v>
      </c>
      <c r="F927" s="179" t="s">
        <v>3898</v>
      </c>
      <c r="G927" s="172">
        <v>485.04</v>
      </c>
      <c r="H927" s="172">
        <f t="shared" si="12"/>
        <v>46.760000000000048</v>
      </c>
      <c r="I927" s="172">
        <v>438.28</v>
      </c>
      <c r="J927" s="178" t="s">
        <v>4031</v>
      </c>
    </row>
    <row r="928" spans="1:10" ht="11.25" thickBot="1" x14ac:dyDescent="0.2">
      <c r="A928" s="169">
        <v>34</v>
      </c>
      <c r="B928" s="192"/>
      <c r="C928" s="169"/>
      <c r="D928" s="169"/>
      <c r="E928" s="169" t="s">
        <v>3974</v>
      </c>
      <c r="F928" s="179" t="s">
        <v>3975</v>
      </c>
      <c r="G928" s="172">
        <v>23.58</v>
      </c>
      <c r="H928" s="172">
        <f t="shared" si="12"/>
        <v>0</v>
      </c>
      <c r="I928" s="172">
        <v>23.58</v>
      </c>
      <c r="J928" s="178" t="s">
        <v>4032</v>
      </c>
    </row>
    <row r="929" spans="1:10" ht="11.25" thickBot="1" x14ac:dyDescent="0.2">
      <c r="A929" s="169">
        <v>35</v>
      </c>
      <c r="B929" s="192"/>
      <c r="C929" s="169"/>
      <c r="D929" s="169"/>
      <c r="E929" s="169" t="s">
        <v>3976</v>
      </c>
      <c r="F929" s="179" t="s">
        <v>3977</v>
      </c>
      <c r="G929" s="172">
        <v>67.709999999999994</v>
      </c>
      <c r="H929" s="172">
        <f t="shared" si="12"/>
        <v>31.279999999999994</v>
      </c>
      <c r="I929" s="172">
        <v>36.43</v>
      </c>
      <c r="J929" s="178" t="s">
        <v>4033</v>
      </c>
    </row>
    <row r="930" spans="1:10" ht="11.25" thickBot="1" x14ac:dyDescent="0.2">
      <c r="A930" s="169">
        <v>36</v>
      </c>
      <c r="B930" s="192"/>
      <c r="C930" s="169"/>
      <c r="D930" s="169"/>
      <c r="E930" s="169" t="s">
        <v>3978</v>
      </c>
      <c r="F930" s="179" t="s">
        <v>3979</v>
      </c>
      <c r="G930" s="172">
        <v>137.72999999999999</v>
      </c>
      <c r="H930" s="172">
        <f t="shared" si="12"/>
        <v>95.789999999999992</v>
      </c>
      <c r="I930" s="172">
        <v>41.94</v>
      </c>
      <c r="J930" s="178" t="s">
        <v>4034</v>
      </c>
    </row>
    <row r="931" spans="1:10" ht="11.25" thickBot="1" x14ac:dyDescent="0.2">
      <c r="A931" s="169">
        <v>37</v>
      </c>
      <c r="B931" s="192"/>
      <c r="C931" s="169"/>
      <c r="D931" s="169"/>
      <c r="E931" s="169" t="s">
        <v>3980</v>
      </c>
      <c r="F931" s="179" t="s">
        <v>3981</v>
      </c>
      <c r="G931" s="172">
        <v>42.2</v>
      </c>
      <c r="H931" s="172">
        <f t="shared" si="12"/>
        <v>0</v>
      </c>
      <c r="I931" s="172">
        <v>42.2</v>
      </c>
      <c r="J931" s="178" t="s">
        <v>4035</v>
      </c>
    </row>
    <row r="932" spans="1:10" ht="11.25" thickBot="1" x14ac:dyDescent="0.2">
      <c r="A932" s="169">
        <v>38</v>
      </c>
      <c r="B932" s="192"/>
      <c r="C932" s="169"/>
      <c r="D932" s="169"/>
      <c r="E932" s="169" t="s">
        <v>3899</v>
      </c>
      <c r="F932" s="179" t="s">
        <v>3900</v>
      </c>
      <c r="G932" s="172">
        <v>91.33</v>
      </c>
      <c r="H932" s="172">
        <f t="shared" si="12"/>
        <v>47.79</v>
      </c>
      <c r="I932" s="172">
        <v>43.54</v>
      </c>
      <c r="J932" s="178" t="s">
        <v>4036</v>
      </c>
    </row>
    <row r="933" spans="1:10" ht="11.25" thickBot="1" x14ac:dyDescent="0.2">
      <c r="A933" s="169">
        <v>39</v>
      </c>
      <c r="B933" s="192"/>
      <c r="C933" s="169"/>
      <c r="D933" s="169"/>
      <c r="E933" s="169" t="s">
        <v>3982</v>
      </c>
      <c r="F933" s="179" t="s">
        <v>3983</v>
      </c>
      <c r="G933" s="172">
        <v>551.20000000000005</v>
      </c>
      <c r="H933" s="172">
        <f t="shared" si="12"/>
        <v>42.78000000000003</v>
      </c>
      <c r="I933" s="172">
        <v>508.42</v>
      </c>
      <c r="J933" s="178" t="s">
        <v>4037</v>
      </c>
    </row>
    <row r="934" spans="1:10" ht="11.25" thickBot="1" x14ac:dyDescent="0.2">
      <c r="A934" s="169">
        <v>40</v>
      </c>
      <c r="B934" s="192"/>
      <c r="C934" s="169"/>
      <c r="D934" s="169"/>
      <c r="E934" s="169" t="s">
        <v>3901</v>
      </c>
      <c r="F934" s="179" t="s">
        <v>3902</v>
      </c>
      <c r="G934" s="172">
        <v>46.67</v>
      </c>
      <c r="H934" s="172">
        <f t="shared" si="12"/>
        <v>0</v>
      </c>
      <c r="I934" s="172">
        <v>46.67</v>
      </c>
      <c r="J934" s="178" t="s">
        <v>4038</v>
      </c>
    </row>
    <row r="935" spans="1:10" ht="11.25" thickBot="1" x14ac:dyDescent="0.2">
      <c r="A935" s="169">
        <v>41</v>
      </c>
      <c r="B935" s="192"/>
      <c r="C935" s="169"/>
      <c r="D935" s="169"/>
      <c r="E935" s="169" t="s">
        <v>3984</v>
      </c>
      <c r="F935" s="179" t="s">
        <v>3985</v>
      </c>
      <c r="G935" s="172">
        <v>43.54</v>
      </c>
      <c r="H935" s="172">
        <f t="shared" si="12"/>
        <v>0</v>
      </c>
      <c r="I935" s="172">
        <v>43.54</v>
      </c>
      <c r="J935" s="178" t="s">
        <v>4039</v>
      </c>
    </row>
    <row r="936" spans="1:10" ht="11.25" thickBot="1" x14ac:dyDescent="0.2">
      <c r="A936" s="169">
        <v>42</v>
      </c>
      <c r="B936" s="192"/>
      <c r="C936" s="169"/>
      <c r="D936" s="169"/>
      <c r="E936" s="169" t="s">
        <v>3988</v>
      </c>
      <c r="F936" s="179" t="s">
        <v>3989</v>
      </c>
      <c r="G936" s="172">
        <v>43.54</v>
      </c>
      <c r="H936" s="172">
        <f t="shared" si="12"/>
        <v>23.58</v>
      </c>
      <c r="I936" s="172">
        <v>19.96</v>
      </c>
      <c r="J936" s="178" t="s">
        <v>4040</v>
      </c>
    </row>
    <row r="937" spans="1:10" ht="11.25" thickBot="1" x14ac:dyDescent="0.2">
      <c r="A937" s="169">
        <v>43</v>
      </c>
      <c r="B937" s="192"/>
      <c r="C937" s="169"/>
      <c r="D937" s="169"/>
      <c r="E937" s="169" t="s">
        <v>3986</v>
      </c>
      <c r="F937" s="179" t="s">
        <v>3987</v>
      </c>
      <c r="G937" s="172">
        <v>23.58</v>
      </c>
      <c r="H937" s="172">
        <f t="shared" si="12"/>
        <v>0</v>
      </c>
      <c r="I937" s="172">
        <v>23.58</v>
      </c>
      <c r="J937" s="178" t="s">
        <v>4041</v>
      </c>
    </row>
    <row r="938" spans="1:10" ht="11.25" thickBot="1" x14ac:dyDescent="0.2">
      <c r="A938" s="169"/>
      <c r="B938" s="192"/>
      <c r="C938" s="169"/>
      <c r="D938" s="169"/>
      <c r="E938" s="169"/>
      <c r="F938" s="179"/>
      <c r="G938" s="172">
        <f>SUM(G895:G937)</f>
        <v>12285.16</v>
      </c>
      <c r="H938" s="172">
        <f>SUM(H895:H937)</f>
        <v>3856.7900000000013</v>
      </c>
      <c r="I938" s="172">
        <f>SUM(I895:I937)</f>
        <v>8428.369999999999</v>
      </c>
      <c r="J938" s="178"/>
    </row>
    <row r="939" spans="1:10" x14ac:dyDescent="0.15">
      <c r="A939" s="181"/>
      <c r="B939" s="200"/>
      <c r="C939" s="181"/>
      <c r="D939" s="181"/>
      <c r="E939" s="181"/>
      <c r="F939" s="182"/>
      <c r="G939" s="183"/>
      <c r="H939" s="183">
        <f>G939-I939</f>
        <v>0</v>
      </c>
      <c r="I939" s="183"/>
      <c r="J939" s="202"/>
    </row>
    <row r="942" spans="1:10" ht="11.25" thickBot="1" x14ac:dyDescent="0.2">
      <c r="A942" s="190"/>
      <c r="B942" s="200"/>
      <c r="C942" s="190"/>
      <c r="D942" s="190"/>
      <c r="E942" s="190" t="s">
        <v>2506</v>
      </c>
      <c r="F942" s="182"/>
      <c r="G942" s="183"/>
      <c r="H942" s="183"/>
      <c r="I942" s="183"/>
      <c r="J942" s="202"/>
    </row>
    <row r="943" spans="1:10" ht="32.25" thickBot="1" x14ac:dyDescent="0.2">
      <c r="A943" s="169"/>
      <c r="B943" s="219"/>
      <c r="C943" s="165"/>
      <c r="D943" s="165"/>
      <c r="E943" s="165" t="s">
        <v>4</v>
      </c>
      <c r="F943" s="166" t="s">
        <v>5</v>
      </c>
      <c r="G943" s="167" t="s">
        <v>127</v>
      </c>
      <c r="H943" s="167" t="s">
        <v>128</v>
      </c>
      <c r="I943" s="168" t="s">
        <v>129</v>
      </c>
      <c r="J943" s="167" t="s">
        <v>2491</v>
      </c>
    </row>
    <row r="944" spans="1:10" ht="11.25" thickBot="1" x14ac:dyDescent="0.2">
      <c r="A944" s="169">
        <v>1</v>
      </c>
      <c r="C944" s="169"/>
      <c r="D944" s="169"/>
      <c r="E944" s="169" t="s">
        <v>3903</v>
      </c>
      <c r="F944" s="179" t="s">
        <v>3904</v>
      </c>
      <c r="G944" s="172">
        <v>103.68</v>
      </c>
      <c r="H944" s="172">
        <f>G944-I944</f>
        <v>43.650000000000006</v>
      </c>
      <c r="I944" s="172">
        <v>60.03</v>
      </c>
      <c r="J944" s="178" t="s">
        <v>4049</v>
      </c>
    </row>
    <row r="945" spans="1:10" ht="11.25" thickBot="1" x14ac:dyDescent="0.2">
      <c r="A945" s="169">
        <v>2</v>
      </c>
      <c r="C945" s="169"/>
      <c r="D945" s="169"/>
      <c r="E945" s="169" t="s">
        <v>3990</v>
      </c>
      <c r="F945" s="179" t="s">
        <v>3904</v>
      </c>
      <c r="G945" s="172">
        <v>23.58</v>
      </c>
      <c r="H945" s="172">
        <f>G945-I945</f>
        <v>0</v>
      </c>
      <c r="I945" s="172">
        <v>23.58</v>
      </c>
      <c r="J945" s="178" t="s">
        <v>4050</v>
      </c>
    </row>
    <row r="946" spans="1:10" ht="11.25" thickBot="1" x14ac:dyDescent="0.2">
      <c r="A946" s="169"/>
      <c r="C946" s="169"/>
      <c r="D946" s="169"/>
      <c r="E946" s="169"/>
      <c r="F946" s="179"/>
      <c r="G946" s="172">
        <f>SUM(G944:G945)</f>
        <v>127.26</v>
      </c>
      <c r="H946" s="172">
        <f>SUM(H944:H945)</f>
        <v>43.650000000000006</v>
      </c>
      <c r="I946" s="172">
        <f>SUM(I944:I945)</f>
        <v>83.61</v>
      </c>
      <c r="J946" s="178"/>
    </row>
    <row r="949" spans="1:10" ht="11.25" thickBot="1" x14ac:dyDescent="0.2">
      <c r="A949" s="190"/>
      <c r="B949" s="200"/>
      <c r="C949" s="190"/>
      <c r="D949" s="190"/>
      <c r="E949" s="190" t="s">
        <v>1720</v>
      </c>
      <c r="F949" s="182"/>
      <c r="G949" s="183"/>
      <c r="H949" s="183"/>
      <c r="I949" s="183"/>
      <c r="J949" s="202"/>
    </row>
    <row r="950" spans="1:10" ht="32.25" thickBot="1" x14ac:dyDescent="0.2">
      <c r="A950" s="169"/>
      <c r="B950" s="219"/>
      <c r="C950" s="165"/>
      <c r="D950" s="165"/>
      <c r="E950" s="165" t="s">
        <v>4</v>
      </c>
      <c r="F950" s="166" t="s">
        <v>5</v>
      </c>
      <c r="G950" s="167" t="s">
        <v>127</v>
      </c>
      <c r="H950" s="167" t="s">
        <v>128</v>
      </c>
      <c r="I950" s="168" t="s">
        <v>129</v>
      </c>
      <c r="J950" s="167" t="s">
        <v>2491</v>
      </c>
    </row>
    <row r="951" spans="1:10" ht="11.25" thickBot="1" x14ac:dyDescent="0.2">
      <c r="A951" s="169">
        <v>1</v>
      </c>
      <c r="C951" s="169"/>
      <c r="D951" s="169"/>
      <c r="E951" s="169" t="s">
        <v>3905</v>
      </c>
      <c r="F951" s="179" t="s">
        <v>3906</v>
      </c>
      <c r="G951" s="172">
        <v>413.51</v>
      </c>
      <c r="H951" s="172">
        <f>G951-I951</f>
        <v>136.69</v>
      </c>
      <c r="I951" s="172">
        <v>276.82</v>
      </c>
      <c r="J951" s="178" t="s">
        <v>4051</v>
      </c>
    </row>
    <row r="952" spans="1:10" ht="11.25" thickBot="1" x14ac:dyDescent="0.2">
      <c r="A952" s="169">
        <v>2</v>
      </c>
      <c r="C952" s="169"/>
      <c r="D952" s="169"/>
      <c r="E952" s="169" t="s">
        <v>3998</v>
      </c>
      <c r="F952" s="179" t="s">
        <v>3906</v>
      </c>
      <c r="G952" s="172">
        <v>23.58</v>
      </c>
      <c r="H952" s="172">
        <f>G952-I952</f>
        <v>0</v>
      </c>
      <c r="I952" s="172">
        <v>23.58</v>
      </c>
      <c r="J952" s="178" t="s">
        <v>4052</v>
      </c>
    </row>
    <row r="953" spans="1:10" ht="11.25" thickBot="1" x14ac:dyDescent="0.2">
      <c r="A953" s="169"/>
      <c r="C953" s="169"/>
      <c r="D953" s="169"/>
      <c r="E953" s="169"/>
      <c r="F953" s="179"/>
      <c r="G953" s="172">
        <f>SUM(G951:G952)</f>
        <v>437.09</v>
      </c>
      <c r="H953" s="172">
        <f>SUM(H951:H952)</f>
        <v>136.69</v>
      </c>
      <c r="I953" s="172">
        <f>SUM(I951:I952)</f>
        <v>300.39999999999998</v>
      </c>
      <c r="J953" s="178"/>
    </row>
    <row r="956" spans="1:10" ht="11.25" thickBot="1" x14ac:dyDescent="0.2">
      <c r="A956" s="190"/>
      <c r="B956" s="200"/>
      <c r="C956" s="190"/>
      <c r="D956" s="190"/>
      <c r="E956" s="190" t="s">
        <v>2007</v>
      </c>
      <c r="F956" s="182"/>
      <c r="G956" s="183"/>
      <c r="H956" s="183"/>
      <c r="I956" s="183"/>
      <c r="J956" s="202"/>
    </row>
    <row r="957" spans="1:10" ht="32.25" thickBot="1" x14ac:dyDescent="0.2">
      <c r="A957" s="169"/>
      <c r="B957" s="219"/>
      <c r="C957" s="165"/>
      <c r="D957" s="165"/>
      <c r="E957" s="165" t="s">
        <v>4</v>
      </c>
      <c r="F957" s="166" t="s">
        <v>5</v>
      </c>
      <c r="G957" s="167" t="s">
        <v>127</v>
      </c>
      <c r="H957" s="167" t="s">
        <v>128</v>
      </c>
      <c r="I957" s="168" t="s">
        <v>129</v>
      </c>
      <c r="J957" s="167" t="s">
        <v>2491</v>
      </c>
    </row>
    <row r="958" spans="1:10" ht="11.25" thickBot="1" x14ac:dyDescent="0.2">
      <c r="A958" s="169">
        <v>1</v>
      </c>
      <c r="C958" s="169"/>
      <c r="D958" s="169"/>
      <c r="E958" s="169" t="s">
        <v>3907</v>
      </c>
      <c r="F958" s="179" t="s">
        <v>3908</v>
      </c>
      <c r="G958" s="172">
        <v>115.19</v>
      </c>
      <c r="H958" s="172">
        <f>G958-I958</f>
        <v>86.31</v>
      </c>
      <c r="I958" s="172">
        <v>28.88</v>
      </c>
      <c r="J958" s="178" t="s">
        <v>4047</v>
      </c>
    </row>
    <row r="959" spans="1:10" ht="11.25" thickBot="1" x14ac:dyDescent="0.2">
      <c r="A959" s="169">
        <v>2</v>
      </c>
      <c r="C959" s="169"/>
      <c r="D959" s="169"/>
      <c r="E959" s="169" t="s">
        <v>3997</v>
      </c>
      <c r="F959" s="179" t="s">
        <v>3908</v>
      </c>
      <c r="G959" s="172">
        <v>23.58</v>
      </c>
      <c r="H959" s="172">
        <f>G959-I959</f>
        <v>0</v>
      </c>
      <c r="I959" s="172">
        <v>23.58</v>
      </c>
      <c r="J959" s="178" t="s">
        <v>4048</v>
      </c>
    </row>
    <row r="960" spans="1:10" ht="11.25" thickBot="1" x14ac:dyDescent="0.2">
      <c r="A960" s="169"/>
      <c r="C960" s="169"/>
      <c r="D960" s="169"/>
      <c r="E960" s="169"/>
      <c r="F960" s="179"/>
      <c r="G960" s="172">
        <f>SUM(G958:G959)</f>
        <v>138.76999999999998</v>
      </c>
      <c r="H960" s="172">
        <f>SUM(H958:H959)</f>
        <v>86.31</v>
      </c>
      <c r="I960" s="172">
        <f>SUM(I958:I959)</f>
        <v>52.459999999999994</v>
      </c>
      <c r="J960" s="178"/>
    </row>
    <row r="962" spans="1:10" ht="11.25" thickBot="1" x14ac:dyDescent="0.2">
      <c r="A962" s="190"/>
      <c r="B962" s="200"/>
      <c r="C962" s="190"/>
      <c r="D962" s="190"/>
      <c r="E962" s="190" t="s">
        <v>3909</v>
      </c>
      <c r="F962" s="182"/>
      <c r="G962" s="183"/>
      <c r="H962" s="183"/>
      <c r="I962" s="183"/>
      <c r="J962" s="202"/>
    </row>
    <row r="963" spans="1:10" ht="32.25" thickBot="1" x14ac:dyDescent="0.2">
      <c r="A963" s="169"/>
      <c r="B963" s="219"/>
      <c r="C963" s="165"/>
      <c r="D963" s="165"/>
      <c r="E963" s="165" t="s">
        <v>4</v>
      </c>
      <c r="F963" s="166" t="s">
        <v>5</v>
      </c>
      <c r="G963" s="167" t="s">
        <v>127</v>
      </c>
      <c r="H963" s="167" t="s">
        <v>128</v>
      </c>
      <c r="I963" s="168" t="s">
        <v>129</v>
      </c>
      <c r="J963" s="167" t="s">
        <v>2491</v>
      </c>
    </row>
    <row r="964" spans="1:10" ht="11.25" thickBot="1" x14ac:dyDescent="0.2">
      <c r="A964" s="169">
        <v>1</v>
      </c>
      <c r="C964" s="169"/>
      <c r="D964" s="169"/>
      <c r="E964" s="169" t="s">
        <v>3910</v>
      </c>
      <c r="F964" s="179" t="s">
        <v>3911</v>
      </c>
      <c r="G964" s="172">
        <v>262.66000000000003</v>
      </c>
      <c r="H964" s="172">
        <f>G964-I964</f>
        <v>146.66000000000003</v>
      </c>
      <c r="I964" s="172">
        <v>116</v>
      </c>
      <c r="J964" s="178" t="s">
        <v>4046</v>
      </c>
    </row>
    <row r="965" spans="1:10" ht="11.25" thickBot="1" x14ac:dyDescent="0.2">
      <c r="A965" s="169"/>
      <c r="C965" s="169"/>
      <c r="D965" s="169"/>
      <c r="E965" s="169"/>
      <c r="F965" s="179"/>
      <c r="G965" s="172">
        <f>SUM(G964)</f>
        <v>262.66000000000003</v>
      </c>
      <c r="H965" s="172">
        <f>SUM(H964)</f>
        <v>146.66000000000003</v>
      </c>
      <c r="I965" s="172">
        <f>SUM(I964)</f>
        <v>116</v>
      </c>
      <c r="J965" s="178"/>
    </row>
    <row r="967" spans="1:10" ht="11.25" thickBot="1" x14ac:dyDescent="0.2">
      <c r="A967" s="190"/>
      <c r="B967" s="200"/>
      <c r="C967" s="190"/>
      <c r="D967" s="190"/>
      <c r="E967" s="190" t="s">
        <v>760</v>
      </c>
      <c r="F967" s="182"/>
      <c r="G967" s="183"/>
      <c r="H967" s="183"/>
      <c r="I967" s="183"/>
      <c r="J967" s="202"/>
    </row>
    <row r="968" spans="1:10" ht="32.25" thickBot="1" x14ac:dyDescent="0.2">
      <c r="A968" s="169"/>
      <c r="B968" s="219"/>
      <c r="C968" s="165"/>
      <c r="D968" s="165"/>
      <c r="E968" s="165" t="s">
        <v>4</v>
      </c>
      <c r="F968" s="166" t="s">
        <v>5</v>
      </c>
      <c r="G968" s="167" t="s">
        <v>127</v>
      </c>
      <c r="H968" s="167" t="s">
        <v>128</v>
      </c>
      <c r="I968" s="168" t="s">
        <v>129</v>
      </c>
      <c r="J968" s="167" t="s">
        <v>2491</v>
      </c>
    </row>
    <row r="969" spans="1:10" ht="11.25" thickBot="1" x14ac:dyDescent="0.2">
      <c r="A969" s="169">
        <v>1</v>
      </c>
      <c r="C969" s="169"/>
      <c r="D969" s="169"/>
      <c r="E969" s="169" t="s">
        <v>3912</v>
      </c>
      <c r="F969" s="179" t="s">
        <v>3913</v>
      </c>
      <c r="G969" s="172">
        <v>134.84</v>
      </c>
      <c r="H969" s="172">
        <f>G969-I969</f>
        <v>22.070000000000007</v>
      </c>
      <c r="I969" s="172">
        <v>112.77</v>
      </c>
      <c r="J969" s="178" t="s">
        <v>4045</v>
      </c>
    </row>
    <row r="970" spans="1:10" ht="11.25" thickBot="1" x14ac:dyDescent="0.2">
      <c r="A970" s="169"/>
      <c r="C970" s="169"/>
      <c r="D970" s="169"/>
      <c r="E970" s="169"/>
      <c r="F970" s="179"/>
      <c r="G970" s="172">
        <f>SUM(G969)</f>
        <v>134.84</v>
      </c>
      <c r="H970" s="172">
        <f>SUM(H969)</f>
        <v>22.070000000000007</v>
      </c>
      <c r="I970" s="172">
        <f>SUM(I969)</f>
        <v>112.77</v>
      </c>
      <c r="J970" s="178"/>
    </row>
    <row r="973" spans="1:10" ht="11.25" thickBot="1" x14ac:dyDescent="0.2">
      <c r="A973" s="190" t="s">
        <v>692</v>
      </c>
      <c r="B973" s="200"/>
      <c r="C973" s="190"/>
      <c r="D973" s="190"/>
      <c r="E973" s="190"/>
      <c r="F973" s="182"/>
      <c r="G973" s="183"/>
      <c r="H973" s="183"/>
      <c r="I973" s="183"/>
      <c r="J973" s="202"/>
    </row>
    <row r="974" spans="1:10" ht="32.25" thickBot="1" x14ac:dyDescent="0.2">
      <c r="A974" s="169"/>
      <c r="B974" s="219"/>
      <c r="C974" s="165"/>
      <c r="D974" s="165"/>
      <c r="E974" s="165" t="s">
        <v>4</v>
      </c>
      <c r="F974" s="166" t="s">
        <v>5</v>
      </c>
      <c r="G974" s="167" t="s">
        <v>127</v>
      </c>
      <c r="H974" s="167" t="s">
        <v>128</v>
      </c>
      <c r="I974" s="168" t="s">
        <v>129</v>
      </c>
      <c r="J974" s="167" t="s">
        <v>2491</v>
      </c>
    </row>
    <row r="975" spans="1:10" ht="11.25" thickBot="1" x14ac:dyDescent="0.2">
      <c r="A975" s="169">
        <v>1</v>
      </c>
      <c r="C975" s="169"/>
      <c r="D975" s="169"/>
      <c r="E975" s="169" t="s">
        <v>3991</v>
      </c>
      <c r="F975" s="179" t="s">
        <v>3992</v>
      </c>
      <c r="G975" s="172">
        <v>478.06</v>
      </c>
      <c r="H975" s="172">
        <f>G975-I975</f>
        <v>151.16000000000003</v>
      </c>
      <c r="I975" s="172">
        <v>326.89999999999998</v>
      </c>
      <c r="J975" s="178" t="s">
        <v>4044</v>
      </c>
    </row>
    <row r="976" spans="1:10" ht="11.25" thickBot="1" x14ac:dyDescent="0.2">
      <c r="A976" s="169"/>
      <c r="C976" s="169"/>
      <c r="D976" s="169"/>
      <c r="E976" s="169"/>
      <c r="F976" s="179"/>
      <c r="G976" s="172">
        <f>SUM(G975)</f>
        <v>478.06</v>
      </c>
      <c r="H976" s="172">
        <f>SUM(H975)</f>
        <v>151.16000000000003</v>
      </c>
      <c r="I976" s="172">
        <f>SUM(I975)</f>
        <v>326.89999999999998</v>
      </c>
      <c r="J976" s="178"/>
    </row>
    <row r="979" spans="1:10" ht="11.25" thickBot="1" x14ac:dyDescent="0.2">
      <c r="A979" s="190" t="s">
        <v>631</v>
      </c>
      <c r="B979" s="200"/>
      <c r="C979" s="190"/>
      <c r="D979" s="190"/>
      <c r="E979" s="190"/>
      <c r="F979" s="182"/>
      <c r="G979" s="183"/>
      <c r="H979" s="183"/>
      <c r="I979" s="183"/>
      <c r="J979" s="202"/>
    </row>
    <row r="980" spans="1:10" ht="32.25" thickBot="1" x14ac:dyDescent="0.2">
      <c r="A980" s="169"/>
      <c r="B980" s="219"/>
      <c r="C980" s="165"/>
      <c r="D980" s="165"/>
      <c r="E980" s="165" t="s">
        <v>4</v>
      </c>
      <c r="F980" s="166" t="s">
        <v>5</v>
      </c>
      <c r="G980" s="167" t="s">
        <v>127</v>
      </c>
      <c r="H980" s="167" t="s">
        <v>128</v>
      </c>
      <c r="I980" s="168" t="s">
        <v>129</v>
      </c>
      <c r="J980" s="167" t="s">
        <v>2491</v>
      </c>
    </row>
    <row r="981" spans="1:10" ht="11.25" thickBot="1" x14ac:dyDescent="0.2">
      <c r="A981" s="169">
        <v>1</v>
      </c>
      <c r="C981" s="169"/>
      <c r="D981" s="169"/>
      <c r="E981" s="169" t="s">
        <v>3993</v>
      </c>
      <c r="F981" s="179" t="s">
        <v>3994</v>
      </c>
      <c r="G981" s="172">
        <v>5446.93</v>
      </c>
      <c r="H981" s="172">
        <f>G981-I981</f>
        <v>2446.9300000000003</v>
      </c>
      <c r="I981" s="172">
        <v>3000</v>
      </c>
      <c r="J981" s="178" t="s">
        <v>4042</v>
      </c>
    </row>
    <row r="982" spans="1:10" ht="11.25" thickBot="1" x14ac:dyDescent="0.2">
      <c r="A982" s="169"/>
      <c r="C982" s="169"/>
      <c r="D982" s="169"/>
      <c r="E982" s="169" t="s">
        <v>3995</v>
      </c>
      <c r="F982" s="179" t="s">
        <v>3996</v>
      </c>
      <c r="G982" s="172">
        <v>1535.99</v>
      </c>
      <c r="H982" s="172">
        <f>G982-I982</f>
        <v>241.77999999999997</v>
      </c>
      <c r="I982" s="172">
        <v>1294.21</v>
      </c>
      <c r="J982" s="178" t="s">
        <v>4043</v>
      </c>
    </row>
    <row r="983" spans="1:10" ht="11.25" thickBot="1" x14ac:dyDescent="0.2">
      <c r="A983" s="169"/>
      <c r="C983" s="169"/>
      <c r="D983" s="169"/>
      <c r="E983" s="169"/>
      <c r="F983" s="179"/>
      <c r="G983" s="172">
        <f>SUM(G981:G982)</f>
        <v>6982.92</v>
      </c>
      <c r="H983" s="172">
        <f>SUM(H981:H982)</f>
        <v>2688.71</v>
      </c>
      <c r="I983" s="172">
        <f>SUM(I981:I982)</f>
        <v>4294.21</v>
      </c>
      <c r="J983" s="178"/>
    </row>
    <row r="987" spans="1:10" ht="11.25" thickBot="1" x14ac:dyDescent="0.2">
      <c r="A987" s="190"/>
      <c r="B987" s="200"/>
      <c r="C987" s="190"/>
      <c r="D987" s="190"/>
      <c r="E987" s="190" t="s">
        <v>16</v>
      </c>
      <c r="F987" s="182"/>
      <c r="G987" s="183"/>
      <c r="H987" s="183"/>
      <c r="I987" s="183"/>
      <c r="J987" s="202"/>
    </row>
    <row r="988" spans="1:10" ht="32.25" thickBot="1" x14ac:dyDescent="0.2">
      <c r="A988" s="169"/>
      <c r="B988" s="219"/>
      <c r="C988" s="165"/>
      <c r="D988" s="165"/>
      <c r="E988" s="165" t="s">
        <v>4</v>
      </c>
      <c r="F988" s="166" t="s">
        <v>5</v>
      </c>
      <c r="G988" s="167" t="s">
        <v>127</v>
      </c>
      <c r="H988" s="167" t="s">
        <v>128</v>
      </c>
      <c r="I988" s="168" t="s">
        <v>129</v>
      </c>
      <c r="J988" s="167" t="s">
        <v>2491</v>
      </c>
    </row>
    <row r="989" spans="1:10" ht="11.25" thickBot="1" x14ac:dyDescent="0.2">
      <c r="A989" s="169">
        <v>1</v>
      </c>
      <c r="B989" s="192"/>
      <c r="C989" s="169"/>
      <c r="D989" s="169"/>
      <c r="E989" s="169" t="s">
        <v>4053</v>
      </c>
      <c r="F989" s="179" t="s">
        <v>4054</v>
      </c>
      <c r="G989" s="172">
        <v>45.42</v>
      </c>
      <c r="H989" s="172">
        <f t="shared" ref="H989:H1005" si="13">G989-I989</f>
        <v>0</v>
      </c>
      <c r="I989" s="172">
        <v>45.42</v>
      </c>
      <c r="J989" s="178" t="s">
        <v>4091</v>
      </c>
    </row>
    <row r="990" spans="1:10" ht="11.25" thickBot="1" x14ac:dyDescent="0.2">
      <c r="A990" s="169">
        <v>2</v>
      </c>
      <c r="B990" s="192"/>
      <c r="C990" s="169"/>
      <c r="D990" s="169"/>
      <c r="E990" s="169" t="s">
        <v>4055</v>
      </c>
      <c r="F990" s="179" t="s">
        <v>4056</v>
      </c>
      <c r="G990" s="172">
        <v>45.77</v>
      </c>
      <c r="H990" s="172">
        <f t="shared" si="13"/>
        <v>0</v>
      </c>
      <c r="I990" s="172">
        <v>45.77</v>
      </c>
      <c r="J990" s="178" t="s">
        <v>4092</v>
      </c>
    </row>
    <row r="991" spans="1:10" ht="11.25" thickBot="1" x14ac:dyDescent="0.2">
      <c r="A991" s="169">
        <v>3</v>
      </c>
      <c r="B991" s="192"/>
      <c r="C991" s="169"/>
      <c r="D991" s="169"/>
      <c r="E991" s="169" t="s">
        <v>4057</v>
      </c>
      <c r="F991" s="179" t="s">
        <v>4058</v>
      </c>
      <c r="G991" s="172">
        <v>78.7</v>
      </c>
      <c r="H991" s="172">
        <f t="shared" si="13"/>
        <v>0</v>
      </c>
      <c r="I991" s="172">
        <v>78.7</v>
      </c>
      <c r="J991" s="178" t="s">
        <v>4093</v>
      </c>
    </row>
    <row r="992" spans="1:10" ht="11.25" thickBot="1" x14ac:dyDescent="0.2">
      <c r="A992" s="169">
        <v>4</v>
      </c>
      <c r="B992" s="192"/>
      <c r="C992" s="169"/>
      <c r="D992" s="169"/>
      <c r="E992" s="169" t="s">
        <v>4059</v>
      </c>
      <c r="F992" s="179" t="s">
        <v>4060</v>
      </c>
      <c r="G992" s="172">
        <v>212.25</v>
      </c>
      <c r="H992" s="172">
        <f t="shared" si="13"/>
        <v>99.55</v>
      </c>
      <c r="I992" s="172">
        <v>112.7</v>
      </c>
      <c r="J992" s="178" t="s">
        <v>4094</v>
      </c>
    </row>
    <row r="993" spans="1:10" ht="11.25" thickBot="1" x14ac:dyDescent="0.2">
      <c r="A993" s="169">
        <v>5</v>
      </c>
      <c r="B993" s="192"/>
      <c r="C993" s="169"/>
      <c r="D993" s="169"/>
      <c r="E993" s="169" t="s">
        <v>4064</v>
      </c>
      <c r="F993" s="179" t="s">
        <v>4061</v>
      </c>
      <c r="G993" s="172">
        <v>200.45</v>
      </c>
      <c r="H993" s="172">
        <f t="shared" si="13"/>
        <v>74.789999999999992</v>
      </c>
      <c r="I993" s="172">
        <v>125.66</v>
      </c>
      <c r="J993" s="178" t="s">
        <v>4095</v>
      </c>
    </row>
    <row r="994" spans="1:10" ht="11.25" thickBot="1" x14ac:dyDescent="0.2">
      <c r="A994" s="169">
        <v>6</v>
      </c>
      <c r="B994" s="192"/>
      <c r="C994" s="169"/>
      <c r="D994" s="169"/>
      <c r="E994" s="169" t="s">
        <v>4062</v>
      </c>
      <c r="F994" s="179" t="s">
        <v>4063</v>
      </c>
      <c r="G994" s="172">
        <v>2730.52</v>
      </c>
      <c r="H994" s="172">
        <f t="shared" si="13"/>
        <v>388.0300000000002</v>
      </c>
      <c r="I994" s="172">
        <v>2342.4899999999998</v>
      </c>
      <c r="J994" s="178" t="s">
        <v>4096</v>
      </c>
    </row>
    <row r="995" spans="1:10" ht="11.25" thickBot="1" x14ac:dyDescent="0.2">
      <c r="A995" s="169">
        <v>7</v>
      </c>
      <c r="B995" s="192"/>
      <c r="C995" s="169"/>
      <c r="D995" s="169"/>
      <c r="E995" s="169" t="s">
        <v>4065</v>
      </c>
      <c r="F995" s="179" t="s">
        <v>4066</v>
      </c>
      <c r="G995" s="172">
        <v>169.15</v>
      </c>
      <c r="H995" s="172">
        <f t="shared" si="13"/>
        <v>51.190000000000012</v>
      </c>
      <c r="I995" s="172">
        <v>117.96</v>
      </c>
      <c r="J995" s="178" t="s">
        <v>4097</v>
      </c>
    </row>
    <row r="996" spans="1:10" ht="11.25" thickBot="1" x14ac:dyDescent="0.2">
      <c r="A996" s="169">
        <v>8</v>
      </c>
      <c r="B996" s="192"/>
      <c r="C996" s="169"/>
      <c r="D996" s="169"/>
      <c r="E996" s="169" t="s">
        <v>4067</v>
      </c>
      <c r="F996" s="179" t="s">
        <v>4068</v>
      </c>
      <c r="G996" s="172">
        <v>382.83</v>
      </c>
      <c r="H996" s="172">
        <f t="shared" si="13"/>
        <v>20.109999999999957</v>
      </c>
      <c r="I996" s="172">
        <v>362.72</v>
      </c>
      <c r="J996" s="178" t="s">
        <v>4098</v>
      </c>
    </row>
    <row r="997" spans="1:10" ht="11.25" thickBot="1" x14ac:dyDescent="0.2">
      <c r="A997" s="169">
        <v>9</v>
      </c>
      <c r="B997" s="192"/>
      <c r="C997" s="169"/>
      <c r="D997" s="169"/>
      <c r="E997" s="169" t="s">
        <v>4069</v>
      </c>
      <c r="F997" s="179" t="s">
        <v>4070</v>
      </c>
      <c r="G997" s="172">
        <v>625.91</v>
      </c>
      <c r="H997" s="172">
        <f t="shared" si="13"/>
        <v>138.29999999999995</v>
      </c>
      <c r="I997" s="172">
        <v>487.61</v>
      </c>
      <c r="J997" s="178" t="s">
        <v>4099</v>
      </c>
    </row>
    <row r="998" spans="1:10" ht="11.25" thickBot="1" x14ac:dyDescent="0.2">
      <c r="A998" s="169">
        <v>10</v>
      </c>
      <c r="B998" s="192"/>
      <c r="C998" s="169"/>
      <c r="D998" s="169"/>
      <c r="E998" s="169" t="s">
        <v>4071</v>
      </c>
      <c r="F998" s="179" t="s">
        <v>4072</v>
      </c>
      <c r="G998" s="172">
        <v>1727.61</v>
      </c>
      <c r="H998" s="172">
        <f t="shared" si="13"/>
        <v>162.76</v>
      </c>
      <c r="I998" s="172">
        <v>1564.85</v>
      </c>
      <c r="J998" s="178" t="s">
        <v>4100</v>
      </c>
    </row>
    <row r="999" spans="1:10" ht="11.25" thickBot="1" x14ac:dyDescent="0.2">
      <c r="A999" s="169">
        <v>11</v>
      </c>
      <c r="B999" s="192"/>
      <c r="C999" s="169"/>
      <c r="D999" s="169"/>
      <c r="E999" s="169" t="s">
        <v>4073</v>
      </c>
      <c r="F999" s="179" t="s">
        <v>4074</v>
      </c>
      <c r="G999" s="172">
        <v>367.17</v>
      </c>
      <c r="H999" s="172">
        <f t="shared" si="13"/>
        <v>340.31</v>
      </c>
      <c r="I999" s="172">
        <v>26.86</v>
      </c>
      <c r="J999" s="178" t="s">
        <v>4101</v>
      </c>
    </row>
    <row r="1000" spans="1:10" ht="11.25" thickBot="1" x14ac:dyDescent="0.2">
      <c r="A1000" s="169">
        <v>12</v>
      </c>
      <c r="B1000" s="192"/>
      <c r="C1000" s="169"/>
      <c r="D1000" s="169"/>
      <c r="E1000" s="169" t="s">
        <v>4075</v>
      </c>
      <c r="F1000" s="179" t="s">
        <v>4076</v>
      </c>
      <c r="G1000" s="172">
        <v>652.07000000000005</v>
      </c>
      <c r="H1000" s="172">
        <f t="shared" si="13"/>
        <v>106.38</v>
      </c>
      <c r="I1000" s="172">
        <v>545.69000000000005</v>
      </c>
      <c r="J1000" s="178" t="s">
        <v>4102</v>
      </c>
    </row>
    <row r="1001" spans="1:10" ht="11.25" thickBot="1" x14ac:dyDescent="0.2">
      <c r="A1001" s="169">
        <v>13</v>
      </c>
      <c r="B1001" s="192"/>
      <c r="C1001" s="169"/>
      <c r="D1001" s="169"/>
      <c r="E1001" s="169" t="s">
        <v>4077</v>
      </c>
      <c r="F1001" s="179" t="s">
        <v>4078</v>
      </c>
      <c r="G1001" s="172">
        <v>181.71</v>
      </c>
      <c r="H1001" s="172">
        <f t="shared" si="13"/>
        <v>46.180000000000007</v>
      </c>
      <c r="I1001" s="172">
        <v>135.53</v>
      </c>
      <c r="J1001" s="178" t="s">
        <v>4103</v>
      </c>
    </row>
    <row r="1002" spans="1:10" ht="11.25" thickBot="1" x14ac:dyDescent="0.2">
      <c r="A1002" s="169">
        <v>14</v>
      </c>
      <c r="B1002" s="192"/>
      <c r="C1002" s="169"/>
      <c r="D1002" s="169"/>
      <c r="E1002" s="169" t="s">
        <v>4079</v>
      </c>
      <c r="F1002" s="179" t="s">
        <v>4080</v>
      </c>
      <c r="G1002" s="172">
        <v>1976.43</v>
      </c>
      <c r="H1002" s="172">
        <f t="shared" si="13"/>
        <v>77.529999999999973</v>
      </c>
      <c r="I1002" s="172">
        <v>1898.9</v>
      </c>
      <c r="J1002" s="178" t="s">
        <v>4104</v>
      </c>
    </row>
    <row r="1003" spans="1:10" ht="11.25" thickBot="1" x14ac:dyDescent="0.2">
      <c r="A1003" s="169">
        <v>15</v>
      </c>
      <c r="B1003" s="192"/>
      <c r="C1003" s="169"/>
      <c r="D1003" s="169"/>
      <c r="E1003" s="169" t="s">
        <v>4081</v>
      </c>
      <c r="F1003" s="179" t="s">
        <v>4082</v>
      </c>
      <c r="G1003" s="172">
        <v>116.98</v>
      </c>
      <c r="H1003" s="172">
        <f t="shared" si="13"/>
        <v>69.550000000000011</v>
      </c>
      <c r="I1003" s="172">
        <v>47.43</v>
      </c>
      <c r="J1003" s="178" t="s">
        <v>4105</v>
      </c>
    </row>
    <row r="1004" spans="1:10" ht="11.25" thickBot="1" x14ac:dyDescent="0.2">
      <c r="A1004" s="169">
        <v>16</v>
      </c>
      <c r="B1004" s="192"/>
      <c r="C1004" s="169"/>
      <c r="D1004" s="169"/>
      <c r="E1004" s="169" t="s">
        <v>4083</v>
      </c>
      <c r="F1004" s="179" t="s">
        <v>4084</v>
      </c>
      <c r="G1004" s="172">
        <v>100.3</v>
      </c>
      <c r="H1004" s="172">
        <f t="shared" si="13"/>
        <v>31.269999999999996</v>
      </c>
      <c r="I1004" s="172">
        <v>69.03</v>
      </c>
      <c r="J1004" s="178" t="s">
        <v>4106</v>
      </c>
    </row>
    <row r="1005" spans="1:10" ht="11.25" thickBot="1" x14ac:dyDescent="0.2">
      <c r="A1005" s="169">
        <v>17</v>
      </c>
      <c r="B1005" s="192"/>
      <c r="C1005" s="169"/>
      <c r="D1005" s="169"/>
      <c r="E1005" s="169" t="s">
        <v>4085</v>
      </c>
      <c r="F1005" s="179" t="s">
        <v>4086</v>
      </c>
      <c r="G1005" s="172">
        <v>23.58</v>
      </c>
      <c r="H1005" s="172">
        <f t="shared" si="13"/>
        <v>0</v>
      </c>
      <c r="I1005" s="172">
        <v>23.58</v>
      </c>
      <c r="J1005" s="178" t="s">
        <v>4107</v>
      </c>
    </row>
    <row r="1006" spans="1:10" ht="11.25" thickBot="1" x14ac:dyDescent="0.2">
      <c r="G1006" s="172">
        <f>SUM(G989:G1005)</f>
        <v>9636.8499999999985</v>
      </c>
      <c r="H1006" s="172">
        <f>SUM(H989:H1005)</f>
        <v>1605.95</v>
      </c>
      <c r="I1006" s="172">
        <f>SUM(I989:I1005)</f>
        <v>8030.9000000000005</v>
      </c>
    </row>
    <row r="1009" spans="1:10" ht="11.25" thickBot="1" x14ac:dyDescent="0.2">
      <c r="A1009" s="190"/>
      <c r="B1009" s="200"/>
      <c r="C1009" s="190"/>
      <c r="D1009" s="190"/>
      <c r="E1009" s="190" t="s">
        <v>1720</v>
      </c>
      <c r="F1009" s="182"/>
      <c r="G1009" s="183"/>
      <c r="H1009" s="183"/>
      <c r="I1009" s="183"/>
      <c r="J1009" s="202"/>
    </row>
    <row r="1010" spans="1:10" ht="32.25" thickBot="1" x14ac:dyDescent="0.2">
      <c r="A1010" s="169"/>
      <c r="B1010" s="219"/>
      <c r="C1010" s="165"/>
      <c r="D1010" s="165"/>
      <c r="E1010" s="165" t="s">
        <v>4</v>
      </c>
      <c r="F1010" s="166" t="s">
        <v>5</v>
      </c>
      <c r="G1010" s="167" t="s">
        <v>127</v>
      </c>
      <c r="H1010" s="167" t="s">
        <v>128</v>
      </c>
      <c r="I1010" s="168" t="s">
        <v>129</v>
      </c>
      <c r="J1010" s="167" t="s">
        <v>2491</v>
      </c>
    </row>
    <row r="1011" spans="1:10" ht="11.25" thickBot="1" x14ac:dyDescent="0.2">
      <c r="A1011" s="169">
        <v>1</v>
      </c>
      <c r="B1011" s="192"/>
      <c r="C1011" s="169"/>
      <c r="D1011" s="169"/>
      <c r="E1011" s="169" t="s">
        <v>4087</v>
      </c>
      <c r="F1011" s="179" t="s">
        <v>4088</v>
      </c>
      <c r="G1011" s="172">
        <v>1930.25</v>
      </c>
      <c r="H1011" s="172">
        <f>G1011-I1011</f>
        <v>46.319999999999936</v>
      </c>
      <c r="I1011" s="172">
        <v>1883.93</v>
      </c>
      <c r="J1011" s="178" t="s">
        <v>4108</v>
      </c>
    </row>
    <row r="1012" spans="1:10" ht="11.25" thickBot="1" x14ac:dyDescent="0.2">
      <c r="A1012" s="169">
        <v>2</v>
      </c>
      <c r="B1012" s="192"/>
      <c r="C1012" s="169"/>
      <c r="D1012" s="169"/>
      <c r="E1012" s="169" t="s">
        <v>4089</v>
      </c>
      <c r="F1012" s="179" t="s">
        <v>4090</v>
      </c>
      <c r="G1012" s="172">
        <v>1008.57</v>
      </c>
      <c r="H1012" s="172">
        <f>G1012-I1012</f>
        <v>279.5200000000001</v>
      </c>
      <c r="I1012" s="172">
        <v>729.05</v>
      </c>
      <c r="J1012" s="178" t="s">
        <v>4109</v>
      </c>
    </row>
    <row r="1013" spans="1:10" ht="11.25" thickBot="1" x14ac:dyDescent="0.2">
      <c r="A1013" s="169"/>
      <c r="B1013" s="192"/>
      <c r="C1013" s="169"/>
      <c r="D1013" s="169"/>
      <c r="E1013" s="169"/>
      <c r="F1013" s="179"/>
      <c r="G1013" s="172">
        <f>SUM(G1011:G1012)</f>
        <v>2938.82</v>
      </c>
      <c r="H1013" s="172">
        <f>SUM(H1011:H1012)</f>
        <v>325.84000000000003</v>
      </c>
      <c r="I1013" s="172">
        <f>SUM(I1011:I1012)</f>
        <v>2612.98</v>
      </c>
      <c r="J1013" s="178"/>
    </row>
    <row r="1016" spans="1:10" ht="11.25" thickBot="1" x14ac:dyDescent="0.2">
      <c r="A1016" s="190"/>
      <c r="B1016" s="200"/>
      <c r="C1016" s="190"/>
      <c r="D1016" s="190"/>
      <c r="E1016" s="190" t="s">
        <v>16</v>
      </c>
      <c r="F1016" s="182"/>
      <c r="G1016" s="183"/>
      <c r="H1016" s="183"/>
      <c r="I1016" s="183"/>
      <c r="J1016" s="202"/>
    </row>
    <row r="1017" spans="1:10" ht="32.25" thickBot="1" x14ac:dyDescent="0.2">
      <c r="A1017" s="169"/>
      <c r="B1017" s="219"/>
      <c r="C1017" s="165"/>
      <c r="D1017" s="165"/>
      <c r="E1017" s="165" t="s">
        <v>4</v>
      </c>
      <c r="F1017" s="166" t="s">
        <v>5</v>
      </c>
      <c r="G1017" s="167" t="s">
        <v>127</v>
      </c>
      <c r="H1017" s="167" t="s">
        <v>128</v>
      </c>
      <c r="I1017" s="168" t="s">
        <v>129</v>
      </c>
      <c r="J1017" s="167" t="s">
        <v>2491</v>
      </c>
    </row>
    <row r="1018" spans="1:10" ht="11.25" thickBot="1" x14ac:dyDescent="0.2">
      <c r="A1018" s="169">
        <v>1</v>
      </c>
      <c r="B1018" s="192"/>
      <c r="C1018" s="169"/>
      <c r="D1018" s="169"/>
      <c r="E1018" s="169" t="s">
        <v>4110</v>
      </c>
      <c r="F1018" s="179" t="s">
        <v>4111</v>
      </c>
      <c r="G1018" s="172">
        <v>1840.37</v>
      </c>
      <c r="H1018" s="172">
        <f>G1018-I1018</f>
        <v>0.12999999999988177</v>
      </c>
      <c r="I1018" s="172">
        <v>1840.24</v>
      </c>
      <c r="J1018" s="178" t="s">
        <v>4118</v>
      </c>
    </row>
    <row r="1019" spans="1:10" ht="11.25" thickBot="1" x14ac:dyDescent="0.2">
      <c r="A1019" s="169">
        <v>2</v>
      </c>
      <c r="B1019" s="192"/>
      <c r="C1019" s="169"/>
      <c r="D1019" s="169"/>
      <c r="E1019" s="169" t="s">
        <v>4112</v>
      </c>
      <c r="F1019" s="179" t="s">
        <v>4113</v>
      </c>
      <c r="G1019" s="172">
        <v>869.27</v>
      </c>
      <c r="H1019" s="172">
        <f>G1019-I1019</f>
        <v>43.059999999999945</v>
      </c>
      <c r="I1019" s="172">
        <v>826.21</v>
      </c>
      <c r="J1019" s="178" t="s">
        <v>4119</v>
      </c>
    </row>
    <row r="1020" spans="1:10" ht="11.25" thickBot="1" x14ac:dyDescent="0.2">
      <c r="A1020" s="169">
        <v>3</v>
      </c>
      <c r="B1020" s="192"/>
      <c r="C1020" s="169"/>
      <c r="D1020" s="169"/>
      <c r="E1020" s="169" t="s">
        <v>4114</v>
      </c>
      <c r="F1020" s="179" t="s">
        <v>4115</v>
      </c>
      <c r="G1020" s="172">
        <v>335.42</v>
      </c>
      <c r="H1020" s="172">
        <f>G1020-I1020</f>
        <v>11.879999999999995</v>
      </c>
      <c r="I1020" s="172">
        <v>323.54000000000002</v>
      </c>
      <c r="J1020" s="178" t="s">
        <v>4120</v>
      </c>
    </row>
    <row r="1021" spans="1:10" ht="11.25" thickBot="1" x14ac:dyDescent="0.2">
      <c r="G1021" s="172">
        <f>SUM(G1018:G1020)</f>
        <v>3045.06</v>
      </c>
      <c r="H1021" s="172">
        <f>SUM(H1018:H1020)</f>
        <v>55.069999999999823</v>
      </c>
      <c r="I1021" s="172">
        <f>SUM(I1018:I1020)</f>
        <v>2989.99</v>
      </c>
    </row>
    <row r="1024" spans="1:10" ht="11.25" thickBot="1" x14ac:dyDescent="0.2">
      <c r="A1024" s="190"/>
      <c r="B1024" s="200"/>
      <c r="C1024" s="190"/>
      <c r="D1024" s="190"/>
      <c r="E1024" s="190" t="s">
        <v>1720</v>
      </c>
      <c r="F1024" s="182"/>
      <c r="G1024" s="183"/>
      <c r="H1024" s="183"/>
      <c r="I1024" s="183"/>
      <c r="J1024" s="202"/>
    </row>
    <row r="1025" spans="1:10" ht="32.25" thickBot="1" x14ac:dyDescent="0.2">
      <c r="A1025" s="169"/>
      <c r="B1025" s="219"/>
      <c r="C1025" s="165"/>
      <c r="D1025" s="165"/>
      <c r="E1025" s="165" t="s">
        <v>4</v>
      </c>
      <c r="F1025" s="166" t="s">
        <v>5</v>
      </c>
      <c r="G1025" s="167" t="s">
        <v>127</v>
      </c>
      <c r="H1025" s="167" t="s">
        <v>128</v>
      </c>
      <c r="I1025" s="168" t="s">
        <v>129</v>
      </c>
      <c r="J1025" s="167" t="s">
        <v>2491</v>
      </c>
    </row>
    <row r="1026" spans="1:10" ht="11.25" thickBot="1" x14ac:dyDescent="0.2">
      <c r="A1026" s="169">
        <v>1</v>
      </c>
      <c r="B1026" s="192"/>
      <c r="C1026" s="169"/>
      <c r="D1026" s="169"/>
      <c r="E1026" s="169" t="s">
        <v>4116</v>
      </c>
      <c r="F1026" s="179" t="s">
        <v>4117</v>
      </c>
      <c r="G1026" s="172">
        <v>1503.88</v>
      </c>
      <c r="H1026" s="172">
        <f>G1026-I1026</f>
        <v>256.60000000000014</v>
      </c>
      <c r="I1026" s="172">
        <v>1247.28</v>
      </c>
      <c r="J1026" s="178" t="s">
        <v>4121</v>
      </c>
    </row>
    <row r="1027" spans="1:10" ht="11.25" thickBot="1" x14ac:dyDescent="0.2">
      <c r="A1027" s="169"/>
      <c r="B1027" s="192"/>
      <c r="C1027" s="169"/>
      <c r="D1027" s="169"/>
      <c r="E1027" s="169"/>
      <c r="F1027" s="179"/>
      <c r="G1027" s="172">
        <f>SUM(G1024:G1026)</f>
        <v>1503.88</v>
      </c>
      <c r="H1027" s="172">
        <f>SUM(H1024:H1026)</f>
        <v>256.60000000000014</v>
      </c>
      <c r="I1027" s="172">
        <f>SUM(I1024:I1026)</f>
        <v>1247.28</v>
      </c>
      <c r="J1027" s="178"/>
    </row>
    <row r="1030" spans="1:10" ht="11.25" thickBot="1" x14ac:dyDescent="0.2">
      <c r="A1030" s="190"/>
      <c r="B1030" s="200"/>
      <c r="C1030" s="190"/>
      <c r="D1030" s="190"/>
      <c r="E1030" s="190" t="s">
        <v>16</v>
      </c>
      <c r="F1030" s="182"/>
      <c r="G1030" s="183"/>
      <c r="H1030" s="183"/>
      <c r="I1030" s="183"/>
      <c r="J1030" s="183"/>
    </row>
    <row r="1031" spans="1:10" ht="32.25" thickBot="1" x14ac:dyDescent="0.2">
      <c r="A1031" s="169"/>
      <c r="B1031" s="219"/>
      <c r="C1031" s="165"/>
      <c r="D1031" s="165"/>
      <c r="E1031" s="165" t="s">
        <v>4</v>
      </c>
      <c r="F1031" s="166" t="s">
        <v>5</v>
      </c>
      <c r="G1031" s="167" t="s">
        <v>127</v>
      </c>
      <c r="H1031" s="167" t="s">
        <v>128</v>
      </c>
      <c r="I1031" s="168" t="s">
        <v>129</v>
      </c>
      <c r="J1031" s="167" t="s">
        <v>2491</v>
      </c>
    </row>
    <row r="1032" spans="1:10" ht="11.25" thickBot="1" x14ac:dyDescent="0.2">
      <c r="A1032" s="169">
        <v>1</v>
      </c>
      <c r="B1032" s="192"/>
      <c r="C1032" s="169"/>
      <c r="D1032" s="169"/>
      <c r="E1032" s="169" t="s">
        <v>4123</v>
      </c>
      <c r="F1032" s="179" t="s">
        <v>4124</v>
      </c>
      <c r="G1032" s="172">
        <v>43.54</v>
      </c>
      <c r="H1032" s="172">
        <f t="shared" ref="H1032:H1059" si="14">G1032-I1032</f>
        <v>0</v>
      </c>
      <c r="I1032" s="172">
        <v>43.54</v>
      </c>
      <c r="J1032" s="178" t="s">
        <v>5193</v>
      </c>
    </row>
    <row r="1033" spans="1:10" ht="11.25" thickBot="1" x14ac:dyDescent="0.2">
      <c r="A1033" s="169">
        <v>2</v>
      </c>
      <c r="B1033" s="192"/>
      <c r="C1033" s="169"/>
      <c r="D1033" s="169"/>
      <c r="E1033" s="169" t="s">
        <v>4125</v>
      </c>
      <c r="F1033" s="179" t="s">
        <v>4126</v>
      </c>
      <c r="G1033" s="172">
        <v>54.78</v>
      </c>
      <c r="H1033" s="172">
        <f t="shared" si="14"/>
        <v>0</v>
      </c>
      <c r="I1033" s="172">
        <v>54.78</v>
      </c>
      <c r="J1033" s="178" t="s">
        <v>5194</v>
      </c>
    </row>
    <row r="1034" spans="1:10" ht="11.25" thickBot="1" x14ac:dyDescent="0.2">
      <c r="A1034" s="169">
        <v>3</v>
      </c>
      <c r="B1034" s="192"/>
      <c r="C1034" s="169"/>
      <c r="D1034" s="169"/>
      <c r="E1034" s="169" t="s">
        <v>4127</v>
      </c>
      <c r="F1034" s="179" t="s">
        <v>4128</v>
      </c>
      <c r="G1034" s="172">
        <v>43.54</v>
      </c>
      <c r="H1034" s="172">
        <f t="shared" si="14"/>
        <v>0</v>
      </c>
      <c r="I1034" s="172">
        <v>43.54</v>
      </c>
      <c r="J1034" s="178" t="s">
        <v>5195</v>
      </c>
    </row>
    <row r="1035" spans="1:10" ht="11.25" thickBot="1" x14ac:dyDescent="0.2">
      <c r="A1035" s="169">
        <v>4</v>
      </c>
      <c r="B1035" s="192"/>
      <c r="C1035" s="169"/>
      <c r="D1035" s="169"/>
      <c r="E1035" s="169" t="s">
        <v>4129</v>
      </c>
      <c r="F1035" s="179" t="s">
        <v>4130</v>
      </c>
      <c r="G1035" s="172">
        <v>45.39</v>
      </c>
      <c r="H1035" s="172">
        <f t="shared" si="14"/>
        <v>0</v>
      </c>
      <c r="I1035" s="172">
        <v>45.39</v>
      </c>
      <c r="J1035" s="178" t="s">
        <v>5196</v>
      </c>
    </row>
    <row r="1036" spans="1:10" ht="11.25" thickBot="1" x14ac:dyDescent="0.2">
      <c r="A1036" s="169">
        <v>5</v>
      </c>
      <c r="B1036" s="192"/>
      <c r="C1036" s="169"/>
      <c r="D1036" s="169"/>
      <c r="E1036" s="169" t="s">
        <v>4131</v>
      </c>
      <c r="F1036" s="179" t="s">
        <v>4180</v>
      </c>
      <c r="G1036" s="172">
        <v>159.61000000000001</v>
      </c>
      <c r="H1036" s="172">
        <f t="shared" si="14"/>
        <v>76.350000000000009</v>
      </c>
      <c r="I1036" s="172">
        <v>83.26</v>
      </c>
      <c r="J1036" s="178" t="s">
        <v>5197</v>
      </c>
    </row>
    <row r="1037" spans="1:10" ht="11.25" thickBot="1" x14ac:dyDescent="0.2">
      <c r="A1037" s="169">
        <v>6</v>
      </c>
      <c r="B1037" s="192"/>
      <c r="C1037" s="169"/>
      <c r="D1037" s="169"/>
      <c r="E1037" s="169" t="s">
        <v>4133</v>
      </c>
      <c r="F1037" s="179" t="s">
        <v>4134</v>
      </c>
      <c r="G1037" s="172">
        <v>43.54</v>
      </c>
      <c r="H1037" s="172">
        <f t="shared" si="14"/>
        <v>23.58</v>
      </c>
      <c r="I1037" s="172">
        <v>19.96</v>
      </c>
      <c r="J1037" s="178" t="s">
        <v>5198</v>
      </c>
    </row>
    <row r="1038" spans="1:10" ht="11.25" thickBot="1" x14ac:dyDescent="0.2">
      <c r="A1038" s="169">
        <v>7</v>
      </c>
      <c r="B1038" s="192"/>
      <c r="C1038" s="169"/>
      <c r="D1038" s="169"/>
      <c r="E1038" s="169" t="s">
        <v>4135</v>
      </c>
      <c r="F1038" s="179" t="s">
        <v>4136</v>
      </c>
      <c r="G1038" s="172">
        <v>144.63999999999999</v>
      </c>
      <c r="H1038" s="172">
        <f t="shared" si="14"/>
        <v>31.95999999999998</v>
      </c>
      <c r="I1038" s="172">
        <v>112.68</v>
      </c>
      <c r="J1038" s="178" t="s">
        <v>5199</v>
      </c>
    </row>
    <row r="1039" spans="1:10" ht="11.25" thickBot="1" x14ac:dyDescent="0.2">
      <c r="A1039" s="169">
        <v>8</v>
      </c>
      <c r="B1039" s="192"/>
      <c r="C1039" s="169"/>
      <c r="D1039" s="169"/>
      <c r="E1039" s="169" t="s">
        <v>4137</v>
      </c>
      <c r="F1039" s="179" t="s">
        <v>4138</v>
      </c>
      <c r="G1039" s="172">
        <v>43.54</v>
      </c>
      <c r="H1039" s="172">
        <f t="shared" si="14"/>
        <v>0</v>
      </c>
      <c r="I1039" s="172">
        <v>43.54</v>
      </c>
      <c r="J1039" s="178" t="s">
        <v>5200</v>
      </c>
    </row>
    <row r="1040" spans="1:10" ht="11.25" thickBot="1" x14ac:dyDescent="0.2">
      <c r="A1040" s="169">
        <v>9</v>
      </c>
      <c r="B1040" s="192"/>
      <c r="C1040" s="169"/>
      <c r="D1040" s="169"/>
      <c r="E1040" s="169" t="s">
        <v>4139</v>
      </c>
      <c r="F1040" s="179" t="s">
        <v>4140</v>
      </c>
      <c r="G1040" s="172">
        <v>63.94</v>
      </c>
      <c r="H1040" s="172">
        <f t="shared" si="14"/>
        <v>0</v>
      </c>
      <c r="I1040" s="172">
        <v>63.94</v>
      </c>
      <c r="J1040" s="178" t="s">
        <v>5201</v>
      </c>
    </row>
    <row r="1041" spans="1:10" ht="11.25" thickBot="1" x14ac:dyDescent="0.2">
      <c r="A1041" s="169">
        <v>10</v>
      </c>
      <c r="B1041" s="192"/>
      <c r="C1041" s="169"/>
      <c r="D1041" s="169"/>
      <c r="E1041" s="169" t="s">
        <v>4141</v>
      </c>
      <c r="F1041" s="179" t="s">
        <v>4142</v>
      </c>
      <c r="G1041" s="172">
        <v>43.54</v>
      </c>
      <c r="H1041" s="172">
        <f t="shared" si="14"/>
        <v>23.58</v>
      </c>
      <c r="I1041" s="172">
        <v>19.96</v>
      </c>
      <c r="J1041" s="178" t="s">
        <v>5202</v>
      </c>
    </row>
    <row r="1042" spans="1:10" ht="11.25" thickBot="1" x14ac:dyDescent="0.2">
      <c r="A1042" s="169">
        <v>11</v>
      </c>
      <c r="B1042" s="192"/>
      <c r="C1042" s="169"/>
      <c r="D1042" s="169"/>
      <c r="E1042" s="169" t="s">
        <v>4143</v>
      </c>
      <c r="F1042" s="179" t="s">
        <v>4144</v>
      </c>
      <c r="G1042" s="172">
        <v>43.54</v>
      </c>
      <c r="H1042" s="172">
        <f t="shared" si="14"/>
        <v>0</v>
      </c>
      <c r="I1042" s="172">
        <v>43.54</v>
      </c>
      <c r="J1042" s="178" t="s">
        <v>5203</v>
      </c>
    </row>
    <row r="1043" spans="1:10" ht="11.25" thickBot="1" x14ac:dyDescent="0.2">
      <c r="A1043" s="169">
        <v>12</v>
      </c>
      <c r="B1043" s="192"/>
      <c r="C1043" s="169"/>
      <c r="D1043" s="169"/>
      <c r="E1043" s="169" t="s">
        <v>4145</v>
      </c>
      <c r="F1043" s="179" t="s">
        <v>4146</v>
      </c>
      <c r="G1043" s="172">
        <v>45.34</v>
      </c>
      <c r="H1043" s="172">
        <f t="shared" si="14"/>
        <v>0</v>
      </c>
      <c r="I1043" s="172">
        <v>45.34</v>
      </c>
      <c r="J1043" s="178" t="s">
        <v>5204</v>
      </c>
    </row>
    <row r="1044" spans="1:10" ht="11.25" thickBot="1" x14ac:dyDescent="0.2">
      <c r="A1044" s="169">
        <v>13</v>
      </c>
      <c r="B1044" s="192"/>
      <c r="C1044" s="169"/>
      <c r="D1044" s="169"/>
      <c r="E1044" s="169" t="s">
        <v>4147</v>
      </c>
      <c r="F1044" s="179" t="s">
        <v>4148</v>
      </c>
      <c r="G1044" s="172">
        <v>1897.95</v>
      </c>
      <c r="H1044" s="172">
        <f t="shared" si="14"/>
        <v>263.72000000000003</v>
      </c>
      <c r="I1044" s="172">
        <v>1634.23</v>
      </c>
      <c r="J1044" s="178" t="s">
        <v>5205</v>
      </c>
    </row>
    <row r="1045" spans="1:10" ht="11.25" thickBot="1" x14ac:dyDescent="0.2">
      <c r="A1045" s="169">
        <v>14</v>
      </c>
      <c r="B1045" s="192"/>
      <c r="C1045" s="169"/>
      <c r="D1045" s="169"/>
      <c r="E1045" s="169" t="s">
        <v>4149</v>
      </c>
      <c r="F1045" s="179" t="s">
        <v>4150</v>
      </c>
      <c r="G1045" s="172">
        <v>43.54</v>
      </c>
      <c r="H1045" s="172">
        <f t="shared" si="14"/>
        <v>0</v>
      </c>
      <c r="I1045" s="172">
        <v>43.54</v>
      </c>
      <c r="J1045" s="178" t="s">
        <v>5206</v>
      </c>
    </row>
    <row r="1046" spans="1:10" ht="11.25" thickBot="1" x14ac:dyDescent="0.2">
      <c r="A1046" s="169">
        <v>15</v>
      </c>
      <c r="B1046" s="192"/>
      <c r="C1046" s="169"/>
      <c r="D1046" s="169"/>
      <c r="E1046" s="169" t="s">
        <v>4151</v>
      </c>
      <c r="F1046" s="179" t="s">
        <v>4152</v>
      </c>
      <c r="G1046" s="172">
        <v>44.93</v>
      </c>
      <c r="H1046" s="172">
        <f t="shared" si="14"/>
        <v>0</v>
      </c>
      <c r="I1046" s="172">
        <v>44.93</v>
      </c>
      <c r="J1046" s="178" t="s">
        <v>5207</v>
      </c>
    </row>
    <row r="1047" spans="1:10" ht="11.25" thickBot="1" x14ac:dyDescent="0.2">
      <c r="A1047" s="169">
        <v>16</v>
      </c>
      <c r="B1047" s="192"/>
      <c r="C1047" s="169"/>
      <c r="D1047" s="169"/>
      <c r="E1047" s="169" t="s">
        <v>4153</v>
      </c>
      <c r="F1047" s="179" t="s">
        <v>4154</v>
      </c>
      <c r="G1047" s="172">
        <v>114.96</v>
      </c>
      <c r="H1047" s="172">
        <f t="shared" si="14"/>
        <v>43.519999999999996</v>
      </c>
      <c r="I1047" s="172">
        <v>71.44</v>
      </c>
      <c r="J1047" s="178" t="s">
        <v>5208</v>
      </c>
    </row>
    <row r="1048" spans="1:10" ht="11.25" thickBot="1" x14ac:dyDescent="0.2">
      <c r="A1048" s="169">
        <f t="shared" ref="A1048:A1059" si="15">1+A1047</f>
        <v>17</v>
      </c>
      <c r="B1048" s="192"/>
      <c r="C1048" s="169"/>
      <c r="D1048" s="169"/>
      <c r="E1048" s="169" t="s">
        <v>4155</v>
      </c>
      <c r="F1048" s="179" t="s">
        <v>4156</v>
      </c>
      <c r="G1048" s="172">
        <v>45.63</v>
      </c>
      <c r="H1048" s="172">
        <f t="shared" si="14"/>
        <v>0</v>
      </c>
      <c r="I1048" s="172">
        <v>45.63</v>
      </c>
      <c r="J1048" s="178" t="s">
        <v>5209</v>
      </c>
    </row>
    <row r="1049" spans="1:10" ht="11.25" thickBot="1" x14ac:dyDescent="0.2">
      <c r="A1049" s="169">
        <f t="shared" si="15"/>
        <v>18</v>
      </c>
      <c r="B1049" s="192"/>
      <c r="C1049" s="169"/>
      <c r="D1049" s="169"/>
      <c r="E1049" s="169" t="s">
        <v>4157</v>
      </c>
      <c r="F1049" s="179" t="s">
        <v>4158</v>
      </c>
      <c r="G1049" s="172">
        <v>617.38</v>
      </c>
      <c r="H1049" s="172">
        <f t="shared" si="14"/>
        <v>69.399999999999977</v>
      </c>
      <c r="I1049" s="172">
        <v>547.98</v>
      </c>
      <c r="J1049" s="178" t="s">
        <v>5210</v>
      </c>
    </row>
    <row r="1050" spans="1:10" ht="11.25" thickBot="1" x14ac:dyDescent="0.2">
      <c r="A1050" s="169">
        <f t="shared" si="15"/>
        <v>19</v>
      </c>
      <c r="B1050" s="192"/>
      <c r="C1050" s="169"/>
      <c r="D1050" s="169"/>
      <c r="E1050" s="169" t="s">
        <v>4159</v>
      </c>
      <c r="F1050" s="179" t="s">
        <v>4160</v>
      </c>
      <c r="G1050" s="172">
        <v>107.5</v>
      </c>
      <c r="H1050" s="172">
        <f t="shared" si="14"/>
        <v>29.61</v>
      </c>
      <c r="I1050" s="172">
        <v>77.89</v>
      </c>
      <c r="J1050" s="178" t="s">
        <v>5211</v>
      </c>
    </row>
    <row r="1051" spans="1:10" ht="11.25" thickBot="1" x14ac:dyDescent="0.2">
      <c r="A1051" s="169">
        <f t="shared" si="15"/>
        <v>20</v>
      </c>
      <c r="B1051" s="192"/>
      <c r="C1051" s="169"/>
      <c r="D1051" s="169"/>
      <c r="E1051" s="169" t="s">
        <v>4161</v>
      </c>
      <c r="F1051" s="179" t="s">
        <v>4162</v>
      </c>
      <c r="G1051" s="172">
        <v>50.59</v>
      </c>
      <c r="H1051" s="172">
        <f t="shared" si="14"/>
        <v>19.960000000000004</v>
      </c>
      <c r="I1051" s="172">
        <v>30.63</v>
      </c>
      <c r="J1051" s="178" t="s">
        <v>5212</v>
      </c>
    </row>
    <row r="1052" spans="1:10" ht="11.25" thickBot="1" x14ac:dyDescent="0.2">
      <c r="A1052" s="169">
        <f t="shared" si="15"/>
        <v>21</v>
      </c>
      <c r="B1052" s="192"/>
      <c r="C1052" s="169"/>
      <c r="D1052" s="169"/>
      <c r="E1052" s="169" t="s">
        <v>4163</v>
      </c>
      <c r="F1052" s="179" t="s">
        <v>4164</v>
      </c>
      <c r="G1052" s="172">
        <v>574.63</v>
      </c>
      <c r="H1052" s="172">
        <f t="shared" si="14"/>
        <v>233.58999999999997</v>
      </c>
      <c r="I1052" s="172">
        <v>341.04</v>
      </c>
      <c r="J1052" s="178" t="s">
        <v>5213</v>
      </c>
    </row>
    <row r="1053" spans="1:10" ht="11.25" thickBot="1" x14ac:dyDescent="0.2">
      <c r="A1053" s="169">
        <f t="shared" si="15"/>
        <v>22</v>
      </c>
      <c r="B1053" s="192"/>
      <c r="C1053" s="169"/>
      <c r="D1053" s="169"/>
      <c r="E1053" s="169" t="s">
        <v>4165</v>
      </c>
      <c r="F1053" s="179" t="s">
        <v>4166</v>
      </c>
      <c r="G1053" s="172">
        <v>43.54</v>
      </c>
      <c r="H1053" s="172">
        <f t="shared" si="14"/>
        <v>0</v>
      </c>
      <c r="I1053" s="172">
        <v>43.54</v>
      </c>
      <c r="J1053" s="178" t="s">
        <v>5214</v>
      </c>
    </row>
    <row r="1054" spans="1:10" ht="11.25" thickBot="1" x14ac:dyDescent="0.2">
      <c r="A1054" s="169">
        <f t="shared" si="15"/>
        <v>23</v>
      </c>
      <c r="B1054" s="192"/>
      <c r="C1054" s="169"/>
      <c r="D1054" s="169"/>
      <c r="E1054" s="169" t="s">
        <v>4167</v>
      </c>
      <c r="F1054" s="179" t="s">
        <v>4168</v>
      </c>
      <c r="G1054" s="172">
        <v>55.1</v>
      </c>
      <c r="H1054" s="172">
        <f t="shared" si="14"/>
        <v>19.950000000000003</v>
      </c>
      <c r="I1054" s="172">
        <v>35.15</v>
      </c>
      <c r="J1054" s="178" t="s">
        <v>5215</v>
      </c>
    </row>
    <row r="1055" spans="1:10" ht="11.25" thickBot="1" x14ac:dyDescent="0.2">
      <c r="A1055" s="169">
        <f t="shared" si="15"/>
        <v>24</v>
      </c>
      <c r="B1055" s="192"/>
      <c r="C1055" s="169"/>
      <c r="D1055" s="169"/>
      <c r="E1055" s="169" t="s">
        <v>4169</v>
      </c>
      <c r="F1055" s="179" t="s">
        <v>4170</v>
      </c>
      <c r="G1055" s="172">
        <v>114.85</v>
      </c>
      <c r="H1055" s="172">
        <f t="shared" si="14"/>
        <v>56.989999999999995</v>
      </c>
      <c r="I1055" s="172">
        <v>57.86</v>
      </c>
      <c r="J1055" s="178" t="s">
        <v>5216</v>
      </c>
    </row>
    <row r="1056" spans="1:10" ht="11.25" thickBot="1" x14ac:dyDescent="0.2">
      <c r="A1056" s="169">
        <f t="shared" si="15"/>
        <v>25</v>
      </c>
      <c r="B1056" s="192"/>
      <c r="C1056" s="169"/>
      <c r="D1056" s="169"/>
      <c r="E1056" s="169" t="s">
        <v>4171</v>
      </c>
      <c r="F1056" s="179" t="s">
        <v>4172</v>
      </c>
      <c r="G1056" s="172">
        <v>70.7</v>
      </c>
      <c r="H1056" s="172">
        <f t="shared" si="14"/>
        <v>7.0500000000000043</v>
      </c>
      <c r="I1056" s="172">
        <v>63.65</v>
      </c>
      <c r="J1056" s="178" t="s">
        <v>5217</v>
      </c>
    </row>
    <row r="1057" spans="1:10" ht="11.25" thickBot="1" x14ac:dyDescent="0.2">
      <c r="A1057" s="169">
        <f t="shared" si="15"/>
        <v>26</v>
      </c>
      <c r="B1057" s="192"/>
      <c r="C1057" s="169"/>
      <c r="D1057" s="169"/>
      <c r="E1057" s="169" t="s">
        <v>4173</v>
      </c>
      <c r="F1057" s="179" t="s">
        <v>4174</v>
      </c>
      <c r="G1057" s="172">
        <v>43.54</v>
      </c>
      <c r="H1057" s="172">
        <f t="shared" si="14"/>
        <v>0</v>
      </c>
      <c r="I1057" s="172">
        <v>43.54</v>
      </c>
      <c r="J1057" s="178" t="s">
        <v>5218</v>
      </c>
    </row>
    <row r="1058" spans="1:10" ht="11.25" thickBot="1" x14ac:dyDescent="0.2">
      <c r="A1058" s="169">
        <f t="shared" si="15"/>
        <v>27</v>
      </c>
      <c r="B1058" s="192"/>
      <c r="C1058" s="169"/>
      <c r="D1058" s="169"/>
      <c r="E1058" s="169" t="s">
        <v>4175</v>
      </c>
      <c r="F1058" s="179" t="s">
        <v>4176</v>
      </c>
      <c r="G1058" s="172">
        <v>121.56</v>
      </c>
      <c r="H1058" s="172">
        <f t="shared" si="14"/>
        <v>59.120000000000005</v>
      </c>
      <c r="I1058" s="172">
        <v>62.44</v>
      </c>
      <c r="J1058" s="178" t="s">
        <v>5219</v>
      </c>
    </row>
    <row r="1059" spans="1:10" ht="11.25" thickBot="1" x14ac:dyDescent="0.2">
      <c r="A1059" s="169">
        <f t="shared" si="15"/>
        <v>28</v>
      </c>
      <c r="B1059" s="192"/>
      <c r="C1059" s="169"/>
      <c r="D1059" s="169"/>
      <c r="E1059" s="169" t="s">
        <v>4177</v>
      </c>
      <c r="F1059" s="179" t="s">
        <v>4178</v>
      </c>
      <c r="G1059" s="172">
        <v>6362.85</v>
      </c>
      <c r="H1059" s="172">
        <f t="shared" si="14"/>
        <v>3385.4200000000005</v>
      </c>
      <c r="I1059" s="172">
        <v>2977.43</v>
      </c>
      <c r="J1059" s="178" t="s">
        <v>5220</v>
      </c>
    </row>
    <row r="1060" spans="1:10" ht="11.25" thickBot="1" x14ac:dyDescent="0.2">
      <c r="G1060" s="172">
        <f>SUM(G1032:G1059)</f>
        <v>11084.190000000002</v>
      </c>
      <c r="H1060" s="172">
        <f>SUM(H1032:H1059)</f>
        <v>4343.8</v>
      </c>
      <c r="I1060" s="172">
        <f>SUM(I1032:I1059)</f>
        <v>6740.3899999999994</v>
      </c>
    </row>
    <row r="1063" spans="1:10" ht="11.25" thickBot="1" x14ac:dyDescent="0.2">
      <c r="A1063" s="190"/>
      <c r="B1063" s="200"/>
      <c r="C1063" s="190"/>
      <c r="D1063" s="190"/>
      <c r="E1063" s="190" t="s">
        <v>16</v>
      </c>
      <c r="F1063" s="182"/>
      <c r="G1063" s="183"/>
      <c r="H1063" s="183"/>
      <c r="I1063" s="183"/>
      <c r="J1063" s="202"/>
    </row>
    <row r="1064" spans="1:10" ht="32.25" thickBot="1" x14ac:dyDescent="0.2">
      <c r="A1064" s="169"/>
      <c r="B1064" s="219"/>
      <c r="C1064" s="165"/>
      <c r="D1064" s="165"/>
      <c r="E1064" s="165" t="s">
        <v>4</v>
      </c>
      <c r="F1064" s="166" t="s">
        <v>5</v>
      </c>
      <c r="G1064" s="167" t="s">
        <v>127</v>
      </c>
      <c r="H1064" s="167" t="s">
        <v>128</v>
      </c>
      <c r="I1064" s="168" t="s">
        <v>129</v>
      </c>
      <c r="J1064" s="167" t="s">
        <v>2491</v>
      </c>
    </row>
    <row r="1065" spans="1:10" ht="11.25" thickBot="1" x14ac:dyDescent="0.2">
      <c r="A1065" s="169">
        <v>1</v>
      </c>
      <c r="B1065" s="192"/>
      <c r="C1065" s="169"/>
      <c r="D1065" s="169"/>
      <c r="E1065" s="169" t="s">
        <v>4179</v>
      </c>
      <c r="F1065" s="179" t="s">
        <v>4180</v>
      </c>
      <c r="G1065" s="172">
        <v>86.03</v>
      </c>
      <c r="H1065" s="172">
        <f t="shared" ref="H1065:H1071" si="16">G1065-I1065</f>
        <v>20.070000000000007</v>
      </c>
      <c r="I1065" s="172">
        <v>65.959999999999994</v>
      </c>
      <c r="J1065" s="178" t="s">
        <v>5221</v>
      </c>
    </row>
    <row r="1066" spans="1:10" ht="11.25" thickBot="1" x14ac:dyDescent="0.2">
      <c r="A1066" s="169">
        <v>2</v>
      </c>
      <c r="B1066" s="192"/>
      <c r="C1066" s="231"/>
      <c r="D1066" s="231"/>
      <c r="E1066" s="231" t="s">
        <v>4181</v>
      </c>
      <c r="F1066" s="232" t="s">
        <v>4182</v>
      </c>
      <c r="G1066" s="172">
        <v>43.54</v>
      </c>
      <c r="H1066" s="172">
        <f t="shared" si="16"/>
        <v>0</v>
      </c>
      <c r="I1066" s="172">
        <v>43.54</v>
      </c>
      <c r="J1066" s="178" t="s">
        <v>5222</v>
      </c>
    </row>
    <row r="1067" spans="1:10" ht="11.25" thickBot="1" x14ac:dyDescent="0.2">
      <c r="A1067" s="169">
        <v>3</v>
      </c>
      <c r="B1067" s="192"/>
      <c r="C1067" s="231"/>
      <c r="D1067" s="231"/>
      <c r="E1067" s="231" t="s">
        <v>4183</v>
      </c>
      <c r="F1067" s="232" t="s">
        <v>4184</v>
      </c>
      <c r="G1067" s="172">
        <v>46.18</v>
      </c>
      <c r="H1067" s="172">
        <f t="shared" si="16"/>
        <v>0</v>
      </c>
      <c r="I1067" s="172">
        <v>46.18</v>
      </c>
      <c r="J1067" s="178" t="s">
        <v>5223</v>
      </c>
    </row>
    <row r="1068" spans="1:10" ht="11.25" thickBot="1" x14ac:dyDescent="0.2">
      <c r="A1068" s="169">
        <v>4</v>
      </c>
      <c r="B1068" s="192"/>
      <c r="C1068" s="231"/>
      <c r="D1068" s="231"/>
      <c r="E1068" s="231" t="s">
        <v>4185</v>
      </c>
      <c r="F1068" s="232" t="s">
        <v>4186</v>
      </c>
      <c r="G1068" s="172">
        <v>46.52</v>
      </c>
      <c r="H1068" s="172">
        <f t="shared" si="16"/>
        <v>0</v>
      </c>
      <c r="I1068" s="172">
        <v>46.52</v>
      </c>
      <c r="J1068" s="178" t="s">
        <v>5224</v>
      </c>
    </row>
    <row r="1069" spans="1:10" ht="11.25" thickBot="1" x14ac:dyDescent="0.2">
      <c r="A1069" s="169">
        <v>5</v>
      </c>
      <c r="B1069" s="192"/>
      <c r="C1069" s="169"/>
      <c r="D1069" s="169"/>
      <c r="E1069" s="169" t="s">
        <v>4187</v>
      </c>
      <c r="F1069" s="179" t="s">
        <v>4188</v>
      </c>
      <c r="G1069" s="172">
        <v>30.63</v>
      </c>
      <c r="H1069" s="172">
        <f t="shared" si="16"/>
        <v>0</v>
      </c>
      <c r="I1069" s="172">
        <v>30.63</v>
      </c>
      <c r="J1069" s="178" t="s">
        <v>5974</v>
      </c>
    </row>
    <row r="1070" spans="1:10" ht="11.25" thickBot="1" x14ac:dyDescent="0.2">
      <c r="A1070" s="169">
        <v>6</v>
      </c>
      <c r="B1070" s="192"/>
      <c r="C1070" s="169"/>
      <c r="D1070" s="169"/>
      <c r="E1070" s="169" t="s">
        <v>4189</v>
      </c>
      <c r="F1070" s="179" t="s">
        <v>4190</v>
      </c>
      <c r="G1070" s="172">
        <v>45.08</v>
      </c>
      <c r="H1070" s="172">
        <f t="shared" si="16"/>
        <v>0</v>
      </c>
      <c r="I1070" s="172">
        <v>45.08</v>
      </c>
      <c r="J1070" s="178" t="s">
        <v>5975</v>
      </c>
    </row>
    <row r="1071" spans="1:10" ht="11.25" thickBot="1" x14ac:dyDescent="0.2">
      <c r="A1071" s="169">
        <v>7</v>
      </c>
      <c r="B1071" s="192"/>
      <c r="C1071" s="169"/>
      <c r="D1071" s="169"/>
      <c r="E1071" s="169" t="s">
        <v>4191</v>
      </c>
      <c r="F1071" s="179" t="s">
        <v>4192</v>
      </c>
      <c r="G1071" s="172">
        <v>104.75</v>
      </c>
      <c r="H1071" s="172">
        <f t="shared" si="16"/>
        <v>43.52</v>
      </c>
      <c r="I1071" s="172">
        <v>61.23</v>
      </c>
      <c r="J1071" s="178" t="s">
        <v>5976</v>
      </c>
    </row>
    <row r="1072" spans="1:10" ht="11.25" thickBot="1" x14ac:dyDescent="0.2">
      <c r="G1072" s="172">
        <f>SUM(G1065:G1071)</f>
        <v>402.73</v>
      </c>
      <c r="H1072" s="172">
        <f>SUM(H1065:H1071)</f>
        <v>63.590000000000011</v>
      </c>
      <c r="I1072" s="172">
        <f>SUM(I1065:I1071)</f>
        <v>339.14000000000004</v>
      </c>
    </row>
    <row r="1076" spans="1:10" ht="11.25" thickBot="1" x14ac:dyDescent="0.2">
      <c r="A1076" s="190"/>
      <c r="B1076" s="200"/>
      <c r="C1076" s="190"/>
      <c r="D1076" s="190"/>
      <c r="E1076" s="190" t="s">
        <v>16</v>
      </c>
      <c r="F1076" s="182"/>
      <c r="G1076" s="183"/>
      <c r="H1076" s="183"/>
      <c r="I1076" s="183"/>
      <c r="J1076" s="202"/>
    </row>
    <row r="1077" spans="1:10" ht="32.25" thickBot="1" x14ac:dyDescent="0.2">
      <c r="A1077" s="169"/>
      <c r="B1077" s="219"/>
      <c r="C1077" s="165"/>
      <c r="D1077" s="165"/>
      <c r="E1077" s="165" t="s">
        <v>4</v>
      </c>
      <c r="F1077" s="166" t="s">
        <v>5</v>
      </c>
      <c r="G1077" s="167" t="s">
        <v>127</v>
      </c>
      <c r="H1077" s="167" t="s">
        <v>128</v>
      </c>
      <c r="I1077" s="168" t="s">
        <v>129</v>
      </c>
      <c r="J1077" s="167" t="s">
        <v>2491</v>
      </c>
    </row>
    <row r="1078" spans="1:10" ht="11.25" thickBot="1" x14ac:dyDescent="0.2">
      <c r="A1078" s="169">
        <v>1</v>
      </c>
      <c r="B1078" s="192"/>
      <c r="C1078" s="169"/>
      <c r="D1078" s="169"/>
      <c r="E1078" s="169" t="s">
        <v>4193</v>
      </c>
      <c r="F1078" s="179" t="s">
        <v>4194</v>
      </c>
      <c r="G1078" s="172">
        <v>62.15</v>
      </c>
      <c r="H1078" s="172">
        <f t="shared" ref="H1078:H1090" si="17">G1078-I1078</f>
        <v>7.0399999999999991</v>
      </c>
      <c r="I1078" s="172">
        <v>55.11</v>
      </c>
      <c r="J1078" s="178" t="s">
        <v>5977</v>
      </c>
    </row>
    <row r="1079" spans="1:10" ht="11.25" thickBot="1" x14ac:dyDescent="0.2">
      <c r="A1079" s="169">
        <v>2</v>
      </c>
      <c r="B1079" s="192"/>
      <c r="C1079" s="169"/>
      <c r="D1079" s="169"/>
      <c r="E1079" s="169" t="s">
        <v>4195</v>
      </c>
      <c r="F1079" s="179" t="s">
        <v>4196</v>
      </c>
      <c r="G1079" s="172">
        <v>148.37</v>
      </c>
      <c r="H1079" s="172">
        <f t="shared" si="17"/>
        <v>0</v>
      </c>
      <c r="I1079" s="172">
        <v>148.37</v>
      </c>
      <c r="J1079" s="178" t="s">
        <v>5978</v>
      </c>
    </row>
    <row r="1080" spans="1:10" ht="11.25" thickBot="1" x14ac:dyDescent="0.2">
      <c r="A1080" s="169">
        <v>3</v>
      </c>
      <c r="B1080" s="192"/>
      <c r="C1080" s="169"/>
      <c r="D1080" s="169"/>
      <c r="E1080" s="169" t="s">
        <v>4197</v>
      </c>
      <c r="F1080" s="179" t="s">
        <v>4198</v>
      </c>
      <c r="G1080" s="172">
        <v>23.58</v>
      </c>
      <c r="H1080" s="172">
        <f t="shared" si="17"/>
        <v>0</v>
      </c>
      <c r="I1080" s="172">
        <v>23.58</v>
      </c>
      <c r="J1080" s="178" t="s">
        <v>5979</v>
      </c>
    </row>
    <row r="1081" spans="1:10" ht="11.25" thickBot="1" x14ac:dyDescent="0.2">
      <c r="A1081" s="169">
        <v>4</v>
      </c>
      <c r="B1081" s="192"/>
      <c r="C1081" s="169"/>
      <c r="D1081" s="169"/>
      <c r="E1081" s="169" t="s">
        <v>4199</v>
      </c>
      <c r="F1081" s="179" t="s">
        <v>4200</v>
      </c>
      <c r="G1081" s="172">
        <v>138.16</v>
      </c>
      <c r="H1081" s="172">
        <f t="shared" si="17"/>
        <v>1.6500000000000057</v>
      </c>
      <c r="I1081" s="172">
        <v>136.51</v>
      </c>
      <c r="J1081" s="178" t="s">
        <v>5980</v>
      </c>
    </row>
    <row r="1082" spans="1:10" ht="11.25" thickBot="1" x14ac:dyDescent="0.2">
      <c r="A1082" s="169">
        <v>5</v>
      </c>
      <c r="B1082" s="192"/>
      <c r="C1082" s="169"/>
      <c r="D1082" s="169"/>
      <c r="E1082" s="169" t="s">
        <v>4201</v>
      </c>
      <c r="F1082" s="179" t="s">
        <v>4202</v>
      </c>
      <c r="G1082" s="172">
        <v>43.54</v>
      </c>
      <c r="H1082" s="172">
        <f t="shared" si="17"/>
        <v>0</v>
      </c>
      <c r="I1082" s="172">
        <v>43.54</v>
      </c>
      <c r="J1082" s="178" t="s">
        <v>5981</v>
      </c>
    </row>
    <row r="1083" spans="1:10" ht="11.25" thickBot="1" x14ac:dyDescent="0.2">
      <c r="A1083" s="169">
        <v>6</v>
      </c>
      <c r="B1083" s="192"/>
      <c r="C1083" s="169"/>
      <c r="D1083" s="169"/>
      <c r="E1083" s="169" t="s">
        <v>4203</v>
      </c>
      <c r="F1083" s="179" t="s">
        <v>4204</v>
      </c>
      <c r="G1083" s="172">
        <v>43.54</v>
      </c>
      <c r="H1083" s="172">
        <f t="shared" si="17"/>
        <v>0</v>
      </c>
      <c r="I1083" s="172">
        <v>43.54</v>
      </c>
      <c r="J1083" s="178" t="s">
        <v>5982</v>
      </c>
    </row>
    <row r="1084" spans="1:10" ht="11.25" thickBot="1" x14ac:dyDescent="0.2">
      <c r="A1084" s="169">
        <v>7</v>
      </c>
      <c r="B1084" s="192"/>
      <c r="C1084" s="169"/>
      <c r="D1084" s="169"/>
      <c r="E1084" s="169" t="s">
        <v>4205</v>
      </c>
      <c r="F1084" s="179" t="s">
        <v>4206</v>
      </c>
      <c r="G1084" s="172">
        <v>44.93</v>
      </c>
      <c r="H1084" s="172">
        <f t="shared" si="17"/>
        <v>23.58</v>
      </c>
      <c r="I1084" s="172">
        <v>21.35</v>
      </c>
      <c r="J1084" s="178" t="s">
        <v>5983</v>
      </c>
    </row>
    <row r="1085" spans="1:10" ht="11.25" thickBot="1" x14ac:dyDescent="0.2">
      <c r="A1085" s="169">
        <v>8</v>
      </c>
      <c r="B1085" s="192"/>
      <c r="C1085" s="169"/>
      <c r="D1085" s="169"/>
      <c r="E1085" s="169" t="s">
        <v>4207</v>
      </c>
      <c r="F1085" s="179" t="s">
        <v>4208</v>
      </c>
      <c r="G1085" s="172">
        <v>451.62</v>
      </c>
      <c r="H1085" s="172">
        <f t="shared" si="17"/>
        <v>74.62</v>
      </c>
      <c r="I1085" s="172">
        <v>377</v>
      </c>
      <c r="J1085" s="178" t="s">
        <v>5984</v>
      </c>
    </row>
    <row r="1086" spans="1:10" ht="11.25" thickBot="1" x14ac:dyDescent="0.2">
      <c r="A1086" s="169">
        <v>9</v>
      </c>
      <c r="B1086" s="192"/>
      <c r="C1086" s="169"/>
      <c r="D1086" s="169"/>
      <c r="E1086" s="169" t="s">
        <v>4209</v>
      </c>
      <c r="F1086" s="179" t="s">
        <v>4210</v>
      </c>
      <c r="G1086" s="172">
        <v>53.25</v>
      </c>
      <c r="H1086" s="172">
        <f t="shared" si="17"/>
        <v>0</v>
      </c>
      <c r="I1086" s="172">
        <v>53.25</v>
      </c>
      <c r="J1086" s="178" t="s">
        <v>5985</v>
      </c>
    </row>
    <row r="1087" spans="1:10" ht="11.25" thickBot="1" x14ac:dyDescent="0.2">
      <c r="A1087" s="169">
        <v>10</v>
      </c>
      <c r="B1087" s="192"/>
      <c r="C1087" s="169"/>
      <c r="D1087" s="169"/>
      <c r="E1087" s="169" t="s">
        <v>4211</v>
      </c>
      <c r="F1087" s="179" t="s">
        <v>4212</v>
      </c>
      <c r="G1087" s="172">
        <v>43.54</v>
      </c>
      <c r="H1087" s="172">
        <f t="shared" si="17"/>
        <v>0</v>
      </c>
      <c r="I1087" s="172">
        <v>43.54</v>
      </c>
      <c r="J1087" s="178" t="s">
        <v>5986</v>
      </c>
    </row>
    <row r="1088" spans="1:10" ht="11.25" thickBot="1" x14ac:dyDescent="0.2">
      <c r="A1088" s="169">
        <v>11</v>
      </c>
      <c r="B1088" s="192"/>
      <c r="C1088" s="169"/>
      <c r="D1088" s="169"/>
      <c r="E1088" s="169" t="s">
        <v>4213</v>
      </c>
      <c r="F1088" s="179" t="s">
        <v>4214</v>
      </c>
      <c r="G1088" s="172">
        <v>48.23</v>
      </c>
      <c r="H1088" s="172">
        <f t="shared" si="17"/>
        <v>0</v>
      </c>
      <c r="I1088" s="172">
        <v>48.23</v>
      </c>
      <c r="J1088" s="178" t="s">
        <v>5987</v>
      </c>
    </row>
    <row r="1089" spans="1:10" ht="11.25" thickBot="1" x14ac:dyDescent="0.2">
      <c r="A1089" s="169">
        <v>12</v>
      </c>
      <c r="B1089" s="192"/>
      <c r="C1089" s="169"/>
      <c r="D1089" s="169"/>
      <c r="E1089" s="169" t="s">
        <v>4215</v>
      </c>
      <c r="F1089" s="179" t="s">
        <v>4216</v>
      </c>
      <c r="G1089" s="172">
        <v>52.99</v>
      </c>
      <c r="H1089" s="172">
        <f t="shared" si="17"/>
        <v>0</v>
      </c>
      <c r="I1089" s="172">
        <v>52.99</v>
      </c>
      <c r="J1089" s="178" t="s">
        <v>5988</v>
      </c>
    </row>
    <row r="1090" spans="1:10" ht="11.25" thickBot="1" x14ac:dyDescent="0.2">
      <c r="A1090" s="169">
        <v>13</v>
      </c>
      <c r="B1090" s="192"/>
      <c r="C1090" s="169"/>
      <c r="D1090" s="169"/>
      <c r="E1090" s="169" t="s">
        <v>4217</v>
      </c>
      <c r="F1090" s="179" t="s">
        <v>4218</v>
      </c>
      <c r="G1090" s="172">
        <v>43.54</v>
      </c>
      <c r="H1090" s="172">
        <f t="shared" si="17"/>
        <v>0</v>
      </c>
      <c r="I1090" s="172">
        <v>43.54</v>
      </c>
      <c r="J1090" s="178" t="s">
        <v>5989</v>
      </c>
    </row>
    <row r="1091" spans="1:10" ht="11.25" thickBot="1" x14ac:dyDescent="0.2">
      <c r="G1091" s="172">
        <f>SUM(G1078:G1090)</f>
        <v>1197.44</v>
      </c>
      <c r="H1091" s="172">
        <f>SUM(H1078:H1090)</f>
        <v>106.89000000000001</v>
      </c>
      <c r="I1091" s="172">
        <f>SUM(I1078:I1090)</f>
        <v>1090.55</v>
      </c>
    </row>
    <row r="1092" spans="1:10" x14ac:dyDescent="0.15">
      <c r="J1092" s="162"/>
    </row>
    <row r="1093" spans="1:10" x14ac:dyDescent="0.15">
      <c r="J1093" s="162"/>
    </row>
    <row r="1094" spans="1:10" x14ac:dyDescent="0.15">
      <c r="J1094" s="162"/>
    </row>
    <row r="1095" spans="1:10" ht="11.25" thickBot="1" x14ac:dyDescent="0.2">
      <c r="A1095" s="190"/>
      <c r="B1095" s="200"/>
      <c r="C1095" s="190"/>
      <c r="D1095" s="190"/>
      <c r="E1095" s="190" t="s">
        <v>16</v>
      </c>
      <c r="F1095" s="182"/>
      <c r="G1095" s="183"/>
      <c r="H1095" s="183"/>
      <c r="I1095" s="183"/>
      <c r="J1095" s="183"/>
    </row>
    <row r="1096" spans="1:10" ht="32.25" thickBot="1" x14ac:dyDescent="0.2">
      <c r="A1096" s="169"/>
      <c r="B1096" s="165" t="s">
        <v>4229</v>
      </c>
      <c r="C1096" s="233" t="s">
        <v>4227</v>
      </c>
      <c r="D1096" s="234" t="s">
        <v>4228</v>
      </c>
      <c r="E1096" s="165" t="s">
        <v>4</v>
      </c>
      <c r="F1096" s="166" t="s">
        <v>5</v>
      </c>
      <c r="G1096" s="167" t="s">
        <v>4219</v>
      </c>
      <c r="H1096" s="167" t="s">
        <v>128</v>
      </c>
      <c r="I1096" s="168" t="s">
        <v>129</v>
      </c>
      <c r="J1096" s="167" t="s">
        <v>2491</v>
      </c>
    </row>
    <row r="1097" spans="1:10" ht="11.25" thickBot="1" x14ac:dyDescent="0.2">
      <c r="A1097" s="169">
        <v>1</v>
      </c>
      <c r="B1097" s="192"/>
      <c r="C1097" s="169"/>
      <c r="D1097" s="169"/>
      <c r="E1097" s="169" t="s">
        <v>4220</v>
      </c>
      <c r="F1097" s="179" t="s">
        <v>4221</v>
      </c>
      <c r="G1097" s="172">
        <v>106.27</v>
      </c>
      <c r="H1097" s="172">
        <f>G1097-I1097</f>
        <v>46.169999999999995</v>
      </c>
      <c r="I1097" s="172">
        <v>60.1</v>
      </c>
      <c r="J1097" s="178" t="s">
        <v>5990</v>
      </c>
    </row>
    <row r="1098" spans="1:10" ht="11.25" thickBot="1" x14ac:dyDescent="0.2">
      <c r="A1098" s="169">
        <v>2</v>
      </c>
      <c r="B1098" s="192"/>
      <c r="C1098" s="169"/>
      <c r="D1098" s="169"/>
      <c r="E1098" s="169" t="s">
        <v>4222</v>
      </c>
      <c r="F1098" s="179" t="s">
        <v>4223</v>
      </c>
      <c r="G1098" s="172">
        <v>91.48</v>
      </c>
      <c r="H1098" s="172">
        <f>G1098-I1098</f>
        <v>0</v>
      </c>
      <c r="I1098" s="172">
        <v>91.48</v>
      </c>
      <c r="J1098" s="178" t="s">
        <v>5991</v>
      </c>
    </row>
    <row r="1099" spans="1:10" ht="11.25" thickBot="1" x14ac:dyDescent="0.2">
      <c r="G1099" s="172">
        <f>SUM(G1086:G1095)</f>
        <v>1438.99</v>
      </c>
      <c r="H1099" s="172">
        <f>SUM(H1086:H1095)</f>
        <v>106.89000000000001</v>
      </c>
      <c r="I1099" s="172"/>
      <c r="J1099" s="172"/>
    </row>
    <row r="1104" spans="1:10" ht="13.5" thickBot="1" x14ac:dyDescent="0.2">
      <c r="A1104" s="190"/>
      <c r="B1104" s="200"/>
      <c r="C1104" s="190"/>
      <c r="D1104" s="190"/>
      <c r="E1104" s="247" t="s">
        <v>16</v>
      </c>
      <c r="F1104" s="182"/>
      <c r="G1104" s="183"/>
      <c r="H1104" s="183"/>
      <c r="I1104" s="183"/>
      <c r="J1104" s="183"/>
    </row>
    <row r="1105" spans="1:10" ht="32.25" thickBot="1" x14ac:dyDescent="0.2">
      <c r="A1105" s="186"/>
      <c r="B1105" s="185" t="s">
        <v>4229</v>
      </c>
      <c r="C1105" s="241" t="s">
        <v>4227</v>
      </c>
      <c r="D1105" s="242" t="s">
        <v>4228</v>
      </c>
      <c r="E1105" s="185" t="s">
        <v>4</v>
      </c>
      <c r="F1105" s="196" t="s">
        <v>5</v>
      </c>
      <c r="G1105" s="197" t="s">
        <v>4219</v>
      </c>
      <c r="H1105" s="197" t="s">
        <v>128</v>
      </c>
      <c r="I1105" s="198" t="s">
        <v>129</v>
      </c>
      <c r="J1105" s="197" t="s">
        <v>2491</v>
      </c>
    </row>
    <row r="1106" spans="1:10" ht="11.25" thickBot="1" x14ac:dyDescent="0.2">
      <c r="A1106" s="169">
        <v>1</v>
      </c>
      <c r="B1106" s="243" t="s">
        <v>4230</v>
      </c>
      <c r="C1106" s="244">
        <v>41406</v>
      </c>
      <c r="D1106" s="244">
        <v>41406</v>
      </c>
      <c r="E1106" s="243" t="s">
        <v>4236</v>
      </c>
      <c r="F1106" s="245" t="s">
        <v>4231</v>
      </c>
      <c r="G1106" s="246">
        <v>43.54</v>
      </c>
      <c r="H1106" s="172">
        <f>G1106-I1106</f>
        <v>0</v>
      </c>
      <c r="I1106" s="172">
        <v>43.54</v>
      </c>
      <c r="J1106" s="178" t="s">
        <v>5125</v>
      </c>
    </row>
    <row r="1107" spans="1:10" ht="11.25" thickBot="1" x14ac:dyDescent="0.2">
      <c r="A1107" s="169">
        <v>2</v>
      </c>
      <c r="B1107" s="243" t="s">
        <v>4232</v>
      </c>
      <c r="C1107" s="244">
        <v>41399</v>
      </c>
      <c r="D1107" s="244">
        <v>41399</v>
      </c>
      <c r="E1107" s="243" t="s">
        <v>4237</v>
      </c>
      <c r="F1107" s="245" t="s">
        <v>4233</v>
      </c>
      <c r="G1107" s="246">
        <v>46.49</v>
      </c>
      <c r="H1107" s="172">
        <f t="shared" ref="H1107:H1160" si="18">G1107-I1107</f>
        <v>23.98</v>
      </c>
      <c r="I1107" s="172">
        <v>22.51</v>
      </c>
      <c r="J1107" s="178" t="s">
        <v>5126</v>
      </c>
    </row>
    <row r="1108" spans="1:10" ht="11.25" thickBot="1" x14ac:dyDescent="0.2">
      <c r="A1108" s="169">
        <v>3</v>
      </c>
      <c r="B1108" s="243" t="s">
        <v>4234</v>
      </c>
      <c r="C1108" s="244">
        <v>41411</v>
      </c>
      <c r="D1108" s="244">
        <v>41411</v>
      </c>
      <c r="E1108" s="243" t="s">
        <v>4238</v>
      </c>
      <c r="F1108" s="245" t="s">
        <v>4235</v>
      </c>
      <c r="G1108" s="246">
        <v>123.48</v>
      </c>
      <c r="H1108" s="172">
        <f t="shared" si="18"/>
        <v>46.180000000000007</v>
      </c>
      <c r="I1108" s="172">
        <v>77.3</v>
      </c>
      <c r="J1108" s="178" t="s">
        <v>5127</v>
      </c>
    </row>
    <row r="1109" spans="1:10" ht="11.25" thickBot="1" x14ac:dyDescent="0.2">
      <c r="A1109" s="169">
        <v>4</v>
      </c>
      <c r="B1109" s="243" t="s">
        <v>4239</v>
      </c>
      <c r="C1109" s="244">
        <v>41411</v>
      </c>
      <c r="D1109" s="244">
        <v>41411</v>
      </c>
      <c r="E1109" s="243" t="s">
        <v>4241</v>
      </c>
      <c r="F1109" s="245" t="s">
        <v>4240</v>
      </c>
      <c r="G1109" s="246">
        <v>103.3</v>
      </c>
      <c r="H1109" s="172">
        <f t="shared" si="18"/>
        <v>11.569999999999993</v>
      </c>
      <c r="I1109" s="172">
        <v>91.73</v>
      </c>
      <c r="J1109" s="178" t="s">
        <v>5128</v>
      </c>
    </row>
    <row r="1110" spans="1:10" ht="11.25" thickBot="1" x14ac:dyDescent="0.2">
      <c r="A1110" s="169">
        <v>5</v>
      </c>
      <c r="B1110" s="243" t="s">
        <v>4242</v>
      </c>
      <c r="C1110" s="244">
        <v>41408</v>
      </c>
      <c r="D1110" s="244">
        <v>41408</v>
      </c>
      <c r="E1110" s="243" t="s">
        <v>4244</v>
      </c>
      <c r="F1110" s="245" t="s">
        <v>4243</v>
      </c>
      <c r="G1110" s="246">
        <v>45.75</v>
      </c>
      <c r="H1110" s="172">
        <f t="shared" si="18"/>
        <v>0</v>
      </c>
      <c r="I1110" s="172">
        <v>45.75</v>
      </c>
      <c r="J1110" s="178" t="s">
        <v>5129</v>
      </c>
    </row>
    <row r="1111" spans="1:10" ht="11.25" thickBot="1" x14ac:dyDescent="0.2">
      <c r="A1111" s="169">
        <v>6</v>
      </c>
      <c r="B1111" s="243" t="s">
        <v>4245</v>
      </c>
      <c r="C1111" s="244">
        <v>41334</v>
      </c>
      <c r="D1111" s="244">
        <v>41334</v>
      </c>
      <c r="E1111" s="243" t="s">
        <v>4247</v>
      </c>
      <c r="F1111" s="245" t="s">
        <v>4246</v>
      </c>
      <c r="G1111" s="246">
        <v>914.62</v>
      </c>
      <c r="H1111" s="172">
        <f t="shared" si="18"/>
        <v>328.86</v>
      </c>
      <c r="I1111" s="172">
        <v>585.76</v>
      </c>
      <c r="J1111" s="178" t="s">
        <v>5130</v>
      </c>
    </row>
    <row r="1112" spans="1:10" ht="11.25" thickBot="1" x14ac:dyDescent="0.2">
      <c r="A1112" s="169">
        <v>7</v>
      </c>
      <c r="B1112" s="243" t="s">
        <v>4248</v>
      </c>
      <c r="C1112" s="244">
        <v>41407</v>
      </c>
      <c r="D1112" s="244">
        <v>41407</v>
      </c>
      <c r="E1112" s="243" t="s">
        <v>4250</v>
      </c>
      <c r="F1112" s="245" t="s">
        <v>4249</v>
      </c>
      <c r="G1112" s="246">
        <v>197.62</v>
      </c>
      <c r="H1112" s="172">
        <f t="shared" si="18"/>
        <v>57.75</v>
      </c>
      <c r="I1112" s="172">
        <v>139.87</v>
      </c>
      <c r="J1112" s="178" t="s">
        <v>5131</v>
      </c>
    </row>
    <row r="1113" spans="1:10" ht="11.25" thickBot="1" x14ac:dyDescent="0.2">
      <c r="A1113" s="169">
        <v>8</v>
      </c>
      <c r="B1113" s="243" t="s">
        <v>4251</v>
      </c>
      <c r="C1113" s="244">
        <v>41406</v>
      </c>
      <c r="D1113" s="244">
        <v>41406</v>
      </c>
      <c r="E1113" s="243" t="s">
        <v>4253</v>
      </c>
      <c r="F1113" s="245" t="s">
        <v>4252</v>
      </c>
      <c r="G1113" s="246">
        <v>61.8</v>
      </c>
      <c r="H1113" s="172">
        <f t="shared" si="18"/>
        <v>0</v>
      </c>
      <c r="I1113" s="172">
        <v>61.8</v>
      </c>
      <c r="J1113" s="178" t="s">
        <v>5132</v>
      </c>
    </row>
    <row r="1114" spans="1:10" ht="11.25" thickBot="1" x14ac:dyDescent="0.2">
      <c r="A1114" s="169">
        <v>9</v>
      </c>
      <c r="B1114" s="243" t="s">
        <v>4254</v>
      </c>
      <c r="C1114" s="244">
        <v>41416</v>
      </c>
      <c r="D1114" s="244">
        <v>41416</v>
      </c>
      <c r="E1114" s="243" t="s">
        <v>4256</v>
      </c>
      <c r="F1114" s="245" t="s">
        <v>4255</v>
      </c>
      <c r="G1114" s="246">
        <v>44.01</v>
      </c>
      <c r="H1114" s="172">
        <f t="shared" si="18"/>
        <v>0</v>
      </c>
      <c r="I1114" s="172">
        <v>44.01</v>
      </c>
      <c r="J1114" s="178" t="s">
        <v>5133</v>
      </c>
    </row>
    <row r="1115" spans="1:10" ht="11.25" thickBot="1" x14ac:dyDescent="0.2">
      <c r="A1115" s="169">
        <v>10</v>
      </c>
      <c r="B1115" s="243" t="s">
        <v>4257</v>
      </c>
      <c r="C1115" s="244">
        <v>41399</v>
      </c>
      <c r="D1115" s="244">
        <v>41400</v>
      </c>
      <c r="E1115" s="243" t="s">
        <v>4259</v>
      </c>
      <c r="F1115" s="245" t="s">
        <v>4258</v>
      </c>
      <c r="G1115" s="246">
        <v>185.79</v>
      </c>
      <c r="H1115" s="172">
        <f t="shared" si="18"/>
        <v>59.11999999999999</v>
      </c>
      <c r="I1115" s="172">
        <v>126.67</v>
      </c>
      <c r="J1115" s="178" t="s">
        <v>5134</v>
      </c>
    </row>
    <row r="1116" spans="1:10" ht="11.25" thickBot="1" x14ac:dyDescent="0.2">
      <c r="A1116" s="169">
        <v>11</v>
      </c>
      <c r="B1116" s="243" t="s">
        <v>4260</v>
      </c>
      <c r="C1116" s="244">
        <v>41414</v>
      </c>
      <c r="D1116" s="244">
        <v>41414</v>
      </c>
      <c r="E1116" s="243" t="s">
        <v>4262</v>
      </c>
      <c r="F1116" s="245" t="s">
        <v>4261</v>
      </c>
      <c r="G1116" s="246">
        <v>145.15</v>
      </c>
      <c r="H1116" s="172">
        <f t="shared" si="18"/>
        <v>74.48</v>
      </c>
      <c r="I1116" s="172">
        <v>70.67</v>
      </c>
      <c r="J1116" s="178" t="s">
        <v>5135</v>
      </c>
    </row>
    <row r="1117" spans="1:10" ht="11.25" thickBot="1" x14ac:dyDescent="0.2">
      <c r="A1117" s="169">
        <v>12</v>
      </c>
      <c r="B1117" s="243" t="s">
        <v>4263</v>
      </c>
      <c r="C1117" s="244">
        <v>41414</v>
      </c>
      <c r="D1117" s="244">
        <v>41414</v>
      </c>
      <c r="E1117" s="243" t="s">
        <v>4265</v>
      </c>
      <c r="F1117" s="245" t="s">
        <v>4264</v>
      </c>
      <c r="G1117" s="246">
        <v>130.46</v>
      </c>
      <c r="H1117" s="172">
        <f t="shared" si="18"/>
        <v>40.100000000000009</v>
      </c>
      <c r="I1117" s="172">
        <v>90.36</v>
      </c>
      <c r="J1117" s="178" t="s">
        <v>5136</v>
      </c>
    </row>
    <row r="1118" spans="1:10" ht="11.25" thickBot="1" x14ac:dyDescent="0.2">
      <c r="A1118" s="169">
        <v>13</v>
      </c>
      <c r="B1118" s="235" t="s">
        <v>4388</v>
      </c>
      <c r="C1118" s="237">
        <v>41402</v>
      </c>
      <c r="D1118" s="240">
        <v>41402</v>
      </c>
      <c r="E1118" s="236" t="s">
        <v>4220</v>
      </c>
      <c r="F1118" s="238" t="s">
        <v>4221</v>
      </c>
      <c r="G1118" s="239">
        <v>106.27</v>
      </c>
      <c r="H1118" s="172">
        <f t="shared" si="18"/>
        <v>46.169999999999995</v>
      </c>
      <c r="I1118" s="172">
        <v>60.1</v>
      </c>
      <c r="J1118" s="178" t="s">
        <v>5137</v>
      </c>
    </row>
    <row r="1119" spans="1:10" ht="11.25" thickBot="1" x14ac:dyDescent="0.2">
      <c r="A1119" s="169">
        <v>14</v>
      </c>
      <c r="B1119" s="243" t="s">
        <v>4266</v>
      </c>
      <c r="C1119" s="244">
        <v>41417</v>
      </c>
      <c r="D1119" s="244">
        <v>41417</v>
      </c>
      <c r="E1119" s="243" t="s">
        <v>4268</v>
      </c>
      <c r="F1119" s="245" t="s">
        <v>4267</v>
      </c>
      <c r="G1119" s="246">
        <v>86.03</v>
      </c>
      <c r="H1119" s="172">
        <f t="shared" si="18"/>
        <v>31.28</v>
      </c>
      <c r="I1119" s="172">
        <v>54.75</v>
      </c>
      <c r="J1119" s="178" t="s">
        <v>5138</v>
      </c>
    </row>
    <row r="1120" spans="1:10" ht="11.25" thickBot="1" x14ac:dyDescent="0.2">
      <c r="A1120" s="169">
        <v>15</v>
      </c>
      <c r="B1120" s="243" t="s">
        <v>4269</v>
      </c>
      <c r="C1120" s="244">
        <v>41406</v>
      </c>
      <c r="D1120" s="244">
        <v>41406</v>
      </c>
      <c r="E1120" s="243" t="s">
        <v>4271</v>
      </c>
      <c r="F1120" s="245" t="s">
        <v>4270</v>
      </c>
      <c r="G1120" s="246">
        <v>52.48</v>
      </c>
      <c r="H1120" s="172">
        <f t="shared" si="18"/>
        <v>7.0499999999999972</v>
      </c>
      <c r="I1120" s="172">
        <v>45.43</v>
      </c>
      <c r="J1120" s="178" t="s">
        <v>5139</v>
      </c>
    </row>
    <row r="1121" spans="1:10" ht="11.25" thickBot="1" x14ac:dyDescent="0.2">
      <c r="A1121" s="169">
        <v>16</v>
      </c>
      <c r="B1121" s="243" t="s">
        <v>4272</v>
      </c>
      <c r="C1121" s="244">
        <v>41409</v>
      </c>
      <c r="D1121" s="244">
        <v>41416</v>
      </c>
      <c r="E1121" s="243" t="s">
        <v>4274</v>
      </c>
      <c r="F1121" s="245" t="s">
        <v>4273</v>
      </c>
      <c r="G1121" s="246">
        <v>1554.49</v>
      </c>
      <c r="H1121" s="172">
        <f t="shared" si="18"/>
        <v>156.56999999999994</v>
      </c>
      <c r="I1121" s="172">
        <v>1397.92</v>
      </c>
      <c r="J1121" s="178" t="s">
        <v>5140</v>
      </c>
    </row>
    <row r="1122" spans="1:10" ht="11.25" thickBot="1" x14ac:dyDescent="0.2">
      <c r="A1122" s="169">
        <v>17</v>
      </c>
      <c r="B1122" s="243" t="s">
        <v>4275</v>
      </c>
      <c r="C1122" s="244">
        <v>41400</v>
      </c>
      <c r="D1122" s="244">
        <v>41400</v>
      </c>
      <c r="E1122" s="243" t="s">
        <v>4277</v>
      </c>
      <c r="F1122" s="245" t="s">
        <v>4276</v>
      </c>
      <c r="G1122" s="246">
        <v>48.29</v>
      </c>
      <c r="H1122" s="172">
        <f t="shared" si="18"/>
        <v>0</v>
      </c>
      <c r="I1122" s="172">
        <v>48.29</v>
      </c>
      <c r="J1122" s="178" t="s">
        <v>5141</v>
      </c>
    </row>
    <row r="1123" spans="1:10" ht="11.25" thickBot="1" x14ac:dyDescent="0.2">
      <c r="A1123" s="169">
        <v>18</v>
      </c>
      <c r="B1123" s="243" t="s">
        <v>4326</v>
      </c>
      <c r="C1123" s="244">
        <v>41417</v>
      </c>
      <c r="D1123" s="244">
        <v>41417</v>
      </c>
      <c r="E1123" s="243" t="s">
        <v>4328</v>
      </c>
      <c r="F1123" s="245" t="s">
        <v>4327</v>
      </c>
      <c r="G1123" s="246">
        <v>44.09</v>
      </c>
      <c r="H1123" s="172">
        <f t="shared" si="18"/>
        <v>0</v>
      </c>
      <c r="I1123" s="172">
        <v>44.09</v>
      </c>
      <c r="J1123" s="178" t="s">
        <v>5142</v>
      </c>
    </row>
    <row r="1124" spans="1:10" ht="11.25" thickBot="1" x14ac:dyDescent="0.2">
      <c r="A1124" s="169">
        <v>19</v>
      </c>
      <c r="B1124" s="243" t="s">
        <v>4278</v>
      </c>
      <c r="C1124" s="244">
        <v>41403</v>
      </c>
      <c r="D1124" s="244">
        <v>41403</v>
      </c>
      <c r="E1124" s="243" t="s">
        <v>4280</v>
      </c>
      <c r="F1124" s="245" t="s">
        <v>4279</v>
      </c>
      <c r="G1124" s="246">
        <v>57.5</v>
      </c>
      <c r="H1124" s="172">
        <f t="shared" si="18"/>
        <v>0</v>
      </c>
      <c r="I1124" s="172">
        <v>57.5</v>
      </c>
      <c r="J1124" s="178" t="s">
        <v>5143</v>
      </c>
    </row>
    <row r="1125" spans="1:10" ht="11.25" thickBot="1" x14ac:dyDescent="0.2">
      <c r="A1125" s="169">
        <v>20</v>
      </c>
      <c r="B1125" s="243" t="s">
        <v>4281</v>
      </c>
      <c r="C1125" s="244">
        <v>41417</v>
      </c>
      <c r="D1125" s="244">
        <v>41417</v>
      </c>
      <c r="E1125" s="243" t="s">
        <v>4283</v>
      </c>
      <c r="F1125" s="245" t="s">
        <v>4282</v>
      </c>
      <c r="G1125" s="246">
        <v>64.64</v>
      </c>
      <c r="H1125" s="172">
        <f t="shared" si="18"/>
        <v>7.0499999999999972</v>
      </c>
      <c r="I1125" s="172">
        <v>57.59</v>
      </c>
      <c r="J1125" s="178" t="s">
        <v>5144</v>
      </c>
    </row>
    <row r="1126" spans="1:10" ht="11.25" thickBot="1" x14ac:dyDescent="0.2">
      <c r="A1126" s="169">
        <v>21</v>
      </c>
      <c r="B1126" s="243" t="s">
        <v>4284</v>
      </c>
      <c r="C1126" s="244">
        <v>41417</v>
      </c>
      <c r="D1126" s="244">
        <v>41417</v>
      </c>
      <c r="E1126" s="243" t="s">
        <v>4286</v>
      </c>
      <c r="F1126" s="245" t="s">
        <v>4285</v>
      </c>
      <c r="G1126" s="246">
        <v>48.55</v>
      </c>
      <c r="H1126" s="172">
        <f t="shared" si="18"/>
        <v>0</v>
      </c>
      <c r="I1126" s="172">
        <v>48.55</v>
      </c>
      <c r="J1126" s="178" t="s">
        <v>5145</v>
      </c>
    </row>
    <row r="1127" spans="1:10" ht="11.25" thickBot="1" x14ac:dyDescent="0.2">
      <c r="A1127" s="169">
        <v>22</v>
      </c>
      <c r="B1127" s="243" t="s">
        <v>4287</v>
      </c>
      <c r="C1127" s="244">
        <v>41407</v>
      </c>
      <c r="D1127" s="244">
        <v>41407</v>
      </c>
      <c r="E1127" s="243" t="s">
        <v>4289</v>
      </c>
      <c r="F1127" s="245" t="s">
        <v>4288</v>
      </c>
      <c r="G1127" s="246">
        <v>103.79</v>
      </c>
      <c r="H1127" s="172">
        <f t="shared" si="18"/>
        <v>11.570000000000007</v>
      </c>
      <c r="I1127" s="172">
        <v>92.22</v>
      </c>
      <c r="J1127" s="178" t="s">
        <v>5146</v>
      </c>
    </row>
    <row r="1128" spans="1:10" ht="11.25" thickBot="1" x14ac:dyDescent="0.2">
      <c r="A1128" s="169">
        <v>23</v>
      </c>
      <c r="B1128" s="243" t="s">
        <v>4290</v>
      </c>
      <c r="C1128" s="244">
        <v>41407</v>
      </c>
      <c r="D1128" s="244">
        <v>41407</v>
      </c>
      <c r="E1128" s="243" t="s">
        <v>4292</v>
      </c>
      <c r="F1128" s="245" t="s">
        <v>4291</v>
      </c>
      <c r="G1128" s="246">
        <v>43.54</v>
      </c>
      <c r="H1128" s="172">
        <f t="shared" si="18"/>
        <v>0</v>
      </c>
      <c r="I1128" s="172">
        <v>43.54</v>
      </c>
      <c r="J1128" s="178" t="s">
        <v>5147</v>
      </c>
    </row>
    <row r="1129" spans="1:10" ht="11.25" thickBot="1" x14ac:dyDescent="0.2">
      <c r="A1129" s="169">
        <v>24</v>
      </c>
      <c r="B1129" s="243" t="s">
        <v>4293</v>
      </c>
      <c r="C1129" s="244">
        <v>41396</v>
      </c>
      <c r="D1129" s="244">
        <v>41396</v>
      </c>
      <c r="E1129" s="243" t="s">
        <v>4295</v>
      </c>
      <c r="F1129" s="245" t="s">
        <v>4294</v>
      </c>
      <c r="G1129" s="246">
        <v>77.83</v>
      </c>
      <c r="H1129" s="172">
        <f t="shared" si="18"/>
        <v>0</v>
      </c>
      <c r="I1129" s="172">
        <v>77.83</v>
      </c>
      <c r="J1129" s="178" t="s">
        <v>5148</v>
      </c>
    </row>
    <row r="1130" spans="1:10" ht="11.25" thickBot="1" x14ac:dyDescent="0.2">
      <c r="A1130" s="169">
        <v>25</v>
      </c>
      <c r="B1130" s="243" t="s">
        <v>4296</v>
      </c>
      <c r="C1130" s="244">
        <v>41405</v>
      </c>
      <c r="D1130" s="244">
        <v>41405</v>
      </c>
      <c r="E1130" s="243" t="s">
        <v>4298</v>
      </c>
      <c r="F1130" s="245" t="s">
        <v>4297</v>
      </c>
      <c r="G1130" s="246">
        <v>50.29</v>
      </c>
      <c r="H1130" s="172">
        <f t="shared" si="18"/>
        <v>0</v>
      </c>
      <c r="I1130" s="172">
        <v>50.29</v>
      </c>
      <c r="J1130" s="178" t="s">
        <v>5149</v>
      </c>
    </row>
    <row r="1131" spans="1:10" ht="11.25" thickBot="1" x14ac:dyDescent="0.2">
      <c r="A1131" s="169">
        <v>26</v>
      </c>
      <c r="B1131" s="243" t="s">
        <v>4299</v>
      </c>
      <c r="C1131" s="244">
        <v>41402</v>
      </c>
      <c r="D1131" s="244">
        <v>41402</v>
      </c>
      <c r="E1131" s="243" t="s">
        <v>4301</v>
      </c>
      <c r="F1131" s="245" t="s">
        <v>4300</v>
      </c>
      <c r="G1131" s="246">
        <v>106.27</v>
      </c>
      <c r="H1131" s="172">
        <f t="shared" si="18"/>
        <v>46.169999999999995</v>
      </c>
      <c r="I1131" s="172">
        <v>60.1</v>
      </c>
      <c r="J1131" s="178" t="s">
        <v>5150</v>
      </c>
    </row>
    <row r="1132" spans="1:10" ht="11.25" thickBot="1" x14ac:dyDescent="0.2">
      <c r="A1132" s="169">
        <v>27</v>
      </c>
      <c r="B1132" s="243" t="s">
        <v>4302</v>
      </c>
      <c r="C1132" s="244">
        <v>41397</v>
      </c>
      <c r="D1132" s="244">
        <v>41397</v>
      </c>
      <c r="E1132" s="243" t="s">
        <v>4222</v>
      </c>
      <c r="F1132" s="245" t="s">
        <v>4223</v>
      </c>
      <c r="G1132" s="246">
        <v>91.48</v>
      </c>
      <c r="H1132" s="172">
        <f t="shared" si="18"/>
        <v>0</v>
      </c>
      <c r="I1132" s="172">
        <v>91.48</v>
      </c>
      <c r="J1132" s="178" t="s">
        <v>5151</v>
      </c>
    </row>
    <row r="1133" spans="1:10" ht="11.25" thickBot="1" x14ac:dyDescent="0.2">
      <c r="A1133" s="169">
        <v>28</v>
      </c>
      <c r="B1133" s="243" t="s">
        <v>4329</v>
      </c>
      <c r="C1133" s="244">
        <v>41419</v>
      </c>
      <c r="D1133" s="244">
        <v>41419</v>
      </c>
      <c r="E1133" s="243" t="s">
        <v>4331</v>
      </c>
      <c r="F1133" s="245" t="s">
        <v>4330</v>
      </c>
      <c r="G1133" s="246">
        <v>57.89</v>
      </c>
      <c r="H1133" s="172">
        <f t="shared" si="18"/>
        <v>0</v>
      </c>
      <c r="I1133" s="172">
        <v>57.89</v>
      </c>
      <c r="J1133" s="178" t="s">
        <v>5152</v>
      </c>
    </row>
    <row r="1134" spans="1:10" ht="11.25" thickBot="1" x14ac:dyDescent="0.2">
      <c r="A1134" s="169">
        <v>29</v>
      </c>
      <c r="B1134" s="243" t="s">
        <v>4303</v>
      </c>
      <c r="C1134" s="244">
        <v>41406</v>
      </c>
      <c r="D1134" s="244">
        <v>41406</v>
      </c>
      <c r="E1134" s="243" t="s">
        <v>4305</v>
      </c>
      <c r="F1134" s="245" t="s">
        <v>4304</v>
      </c>
      <c r="G1134" s="246">
        <v>62.15</v>
      </c>
      <c r="H1134" s="172">
        <f t="shared" si="18"/>
        <v>7.0499999999999972</v>
      </c>
      <c r="I1134" s="172">
        <v>55.1</v>
      </c>
      <c r="J1134" s="178" t="s">
        <v>5153</v>
      </c>
    </row>
    <row r="1135" spans="1:10" ht="11.25" thickBot="1" x14ac:dyDescent="0.2">
      <c r="A1135" s="169">
        <v>30</v>
      </c>
      <c r="B1135" s="243" t="s">
        <v>4306</v>
      </c>
      <c r="C1135" s="244">
        <v>41406</v>
      </c>
      <c r="D1135" s="244">
        <v>41406</v>
      </c>
      <c r="E1135" s="243" t="s">
        <v>4307</v>
      </c>
      <c r="F1135" s="245" t="s">
        <v>2536</v>
      </c>
      <c r="G1135" s="246">
        <v>130.22999999999999</v>
      </c>
      <c r="H1135" s="172">
        <f t="shared" si="18"/>
        <v>62.72999999999999</v>
      </c>
      <c r="I1135" s="172">
        <v>67.5</v>
      </c>
      <c r="J1135" s="178" t="s">
        <v>5154</v>
      </c>
    </row>
    <row r="1136" spans="1:10" ht="11.25" thickBot="1" x14ac:dyDescent="0.2">
      <c r="A1136" s="169">
        <v>31</v>
      </c>
      <c r="B1136" s="243" t="s">
        <v>4308</v>
      </c>
      <c r="C1136" s="244">
        <v>41405</v>
      </c>
      <c r="D1136" s="244">
        <v>41405</v>
      </c>
      <c r="E1136" s="243" t="s">
        <v>4310</v>
      </c>
      <c r="F1136" s="245" t="s">
        <v>4309</v>
      </c>
      <c r="G1136" s="246">
        <v>43.54</v>
      </c>
      <c r="H1136" s="172">
        <f t="shared" si="18"/>
        <v>0</v>
      </c>
      <c r="I1136" s="172">
        <v>43.54</v>
      </c>
      <c r="J1136" s="178" t="s">
        <v>5155</v>
      </c>
    </row>
    <row r="1137" spans="1:10" ht="11.25" thickBot="1" x14ac:dyDescent="0.2">
      <c r="A1137" s="169">
        <v>32</v>
      </c>
      <c r="B1137" s="243" t="s">
        <v>4311</v>
      </c>
      <c r="C1137" s="244">
        <v>41413</v>
      </c>
      <c r="D1137" s="244">
        <v>41413</v>
      </c>
      <c r="E1137" s="243" t="s">
        <v>4313</v>
      </c>
      <c r="F1137" s="245" t="s">
        <v>4312</v>
      </c>
      <c r="G1137" s="246">
        <v>98.74</v>
      </c>
      <c r="H1137" s="172">
        <f t="shared" si="18"/>
        <v>11.569999999999993</v>
      </c>
      <c r="I1137" s="172">
        <v>87.17</v>
      </c>
      <c r="J1137" s="178" t="s">
        <v>5156</v>
      </c>
    </row>
    <row r="1138" spans="1:10" ht="11.25" thickBot="1" x14ac:dyDescent="0.2">
      <c r="A1138" s="169">
        <v>33</v>
      </c>
      <c r="B1138" s="243" t="s">
        <v>4314</v>
      </c>
      <c r="C1138" s="244">
        <v>41413</v>
      </c>
      <c r="D1138" s="244">
        <v>41413</v>
      </c>
      <c r="E1138" s="243" t="s">
        <v>4316</v>
      </c>
      <c r="F1138" s="245" t="s">
        <v>4315</v>
      </c>
      <c r="G1138" s="246">
        <v>45.34</v>
      </c>
      <c r="H1138" s="172">
        <f t="shared" si="18"/>
        <v>0</v>
      </c>
      <c r="I1138" s="172">
        <v>45.34</v>
      </c>
      <c r="J1138" s="178" t="s">
        <v>5157</v>
      </c>
    </row>
    <row r="1139" spans="1:10" ht="11.25" thickBot="1" x14ac:dyDescent="0.2">
      <c r="A1139" s="169">
        <v>34</v>
      </c>
      <c r="B1139" s="279" t="s">
        <v>4317</v>
      </c>
      <c r="C1139" s="280">
        <v>41402</v>
      </c>
      <c r="D1139" s="280">
        <v>41402</v>
      </c>
      <c r="E1139" s="279" t="s">
        <v>4319</v>
      </c>
      <c r="F1139" s="281" t="s">
        <v>4318</v>
      </c>
      <c r="G1139" s="282">
        <v>86.03</v>
      </c>
      <c r="H1139" s="211">
        <f t="shared" si="18"/>
        <v>27.54</v>
      </c>
      <c r="I1139" s="211">
        <v>58.49</v>
      </c>
      <c r="J1139" s="283" t="s">
        <v>5158</v>
      </c>
    </row>
    <row r="1140" spans="1:10" ht="11.25" thickBot="1" x14ac:dyDescent="0.2">
      <c r="A1140" s="169">
        <v>35</v>
      </c>
      <c r="B1140" s="243" t="s">
        <v>4320</v>
      </c>
      <c r="C1140" s="244">
        <v>41352</v>
      </c>
      <c r="D1140" s="244">
        <v>41355</v>
      </c>
      <c r="E1140" s="243" t="s">
        <v>4322</v>
      </c>
      <c r="F1140" s="245" t="s">
        <v>4321</v>
      </c>
      <c r="G1140" s="246">
        <v>774.56</v>
      </c>
      <c r="H1140" s="172">
        <f t="shared" si="18"/>
        <v>62.739999999999895</v>
      </c>
      <c r="I1140" s="172">
        <v>711.82</v>
      </c>
      <c r="J1140" s="178" t="s">
        <v>5159</v>
      </c>
    </row>
    <row r="1141" spans="1:10" ht="11.25" thickBot="1" x14ac:dyDescent="0.2">
      <c r="A1141" s="169">
        <v>36</v>
      </c>
      <c r="B1141" s="243" t="s">
        <v>4323</v>
      </c>
      <c r="C1141" s="244">
        <v>41409</v>
      </c>
      <c r="D1141" s="244">
        <v>41409</v>
      </c>
      <c r="E1141" s="243" t="s">
        <v>4325</v>
      </c>
      <c r="F1141" s="245" t="s">
        <v>4324</v>
      </c>
      <c r="G1141" s="246">
        <v>104.56</v>
      </c>
      <c r="H1141" s="172">
        <f t="shared" si="18"/>
        <v>43.52</v>
      </c>
      <c r="I1141" s="172">
        <v>61.04</v>
      </c>
      <c r="J1141" s="178" t="s">
        <v>5160</v>
      </c>
    </row>
    <row r="1142" spans="1:10" ht="11.25" thickBot="1" x14ac:dyDescent="0.2">
      <c r="A1142" s="169">
        <v>37</v>
      </c>
      <c r="B1142" s="279" t="s">
        <v>4332</v>
      </c>
      <c r="C1142" s="280">
        <v>41387</v>
      </c>
      <c r="D1142" s="280">
        <v>41387</v>
      </c>
      <c r="E1142" s="279" t="s">
        <v>4334</v>
      </c>
      <c r="F1142" s="281" t="s">
        <v>4333</v>
      </c>
      <c r="G1142" s="282">
        <v>43.54</v>
      </c>
      <c r="H1142" s="211">
        <f t="shared" si="18"/>
        <v>0</v>
      </c>
      <c r="I1142" s="211">
        <v>43.54</v>
      </c>
      <c r="J1142" s="283" t="s">
        <v>5161</v>
      </c>
    </row>
    <row r="1143" spans="1:10" ht="11.25" thickBot="1" x14ac:dyDescent="0.2">
      <c r="A1143" s="169">
        <v>38</v>
      </c>
      <c r="B1143" s="243" t="s">
        <v>4335</v>
      </c>
      <c r="C1143" s="244">
        <v>41402</v>
      </c>
      <c r="D1143" s="244">
        <v>41402</v>
      </c>
      <c r="E1143" s="243" t="s">
        <v>4337</v>
      </c>
      <c r="F1143" s="245" t="s">
        <v>4336</v>
      </c>
      <c r="G1143" s="246">
        <v>112.11</v>
      </c>
      <c r="H1143" s="172">
        <f t="shared" si="18"/>
        <v>7.0499999999999972</v>
      </c>
      <c r="I1143" s="172">
        <v>105.06</v>
      </c>
      <c r="J1143" s="178" t="s">
        <v>5162</v>
      </c>
    </row>
    <row r="1144" spans="1:10" ht="11.25" thickBot="1" x14ac:dyDescent="0.2">
      <c r="A1144" s="169">
        <v>39</v>
      </c>
      <c r="B1144" s="243" t="s">
        <v>4340</v>
      </c>
      <c r="C1144" s="244">
        <v>41344</v>
      </c>
      <c r="D1144" s="244">
        <v>41353</v>
      </c>
      <c r="E1144" s="243" t="s">
        <v>4339</v>
      </c>
      <c r="F1144" s="245" t="s">
        <v>4338</v>
      </c>
      <c r="G1144" s="246">
        <v>1479.66</v>
      </c>
      <c r="H1144" s="172">
        <f t="shared" si="18"/>
        <v>347.06000000000017</v>
      </c>
      <c r="I1144" s="172">
        <v>1132.5999999999999</v>
      </c>
      <c r="J1144" s="178" t="s">
        <v>5163</v>
      </c>
    </row>
    <row r="1145" spans="1:10" ht="11.25" thickBot="1" x14ac:dyDescent="0.2">
      <c r="A1145" s="169">
        <v>40</v>
      </c>
      <c r="B1145" s="243" t="s">
        <v>4341</v>
      </c>
      <c r="C1145" s="244">
        <v>41411</v>
      </c>
      <c r="D1145" s="244">
        <v>41411</v>
      </c>
      <c r="E1145" s="243" t="s">
        <v>4343</v>
      </c>
      <c r="F1145" s="245" t="s">
        <v>4342</v>
      </c>
      <c r="G1145" s="246">
        <v>43.54</v>
      </c>
      <c r="H1145" s="172">
        <f t="shared" si="18"/>
        <v>0</v>
      </c>
      <c r="I1145" s="172">
        <v>43.54</v>
      </c>
      <c r="J1145" s="178" t="s">
        <v>5164</v>
      </c>
    </row>
    <row r="1146" spans="1:10" ht="11.25" thickBot="1" x14ac:dyDescent="0.2">
      <c r="A1146" s="169">
        <v>41</v>
      </c>
      <c r="B1146" s="243" t="s">
        <v>4345</v>
      </c>
      <c r="C1146" s="244">
        <v>41410</v>
      </c>
      <c r="D1146" s="244">
        <v>41410</v>
      </c>
      <c r="E1146" s="243" t="s">
        <v>4344</v>
      </c>
      <c r="F1146" s="245" t="s">
        <v>4346</v>
      </c>
      <c r="G1146" s="246">
        <v>105.06</v>
      </c>
      <c r="H1146" s="172">
        <f>G1146-I1146</f>
        <v>43.52</v>
      </c>
      <c r="I1146" s="172">
        <v>61.54</v>
      </c>
      <c r="J1146" s="178" t="s">
        <v>5165</v>
      </c>
    </row>
    <row r="1147" spans="1:10" ht="11.25" thickBot="1" x14ac:dyDescent="0.2">
      <c r="A1147" s="169">
        <v>42</v>
      </c>
      <c r="B1147" s="243" t="s">
        <v>4347</v>
      </c>
      <c r="C1147" s="244">
        <v>41413</v>
      </c>
      <c r="D1147" s="244">
        <v>41413</v>
      </c>
      <c r="E1147" s="243" t="s">
        <v>4348</v>
      </c>
      <c r="F1147" s="245" t="s">
        <v>4158</v>
      </c>
      <c r="G1147" s="246">
        <v>146.44999999999999</v>
      </c>
      <c r="H1147" s="172">
        <f t="shared" si="18"/>
        <v>48.289999999999992</v>
      </c>
      <c r="I1147" s="172">
        <v>98.16</v>
      </c>
      <c r="J1147" s="178" t="s">
        <v>5166</v>
      </c>
    </row>
    <row r="1148" spans="1:10" ht="11.25" thickBot="1" x14ac:dyDescent="0.2">
      <c r="A1148" s="169">
        <v>43</v>
      </c>
      <c r="B1148" s="243" t="s">
        <v>4349</v>
      </c>
      <c r="C1148" s="244">
        <v>41381</v>
      </c>
      <c r="D1148" s="244">
        <v>41389</v>
      </c>
      <c r="E1148" s="243" t="s">
        <v>4351</v>
      </c>
      <c r="F1148" s="245" t="s">
        <v>4350</v>
      </c>
      <c r="G1148" s="246">
        <v>1452.13</v>
      </c>
      <c r="H1148" s="172">
        <f t="shared" si="18"/>
        <v>120.68000000000006</v>
      </c>
      <c r="I1148" s="172">
        <v>1331.45</v>
      </c>
      <c r="J1148" s="178" t="s">
        <v>5167</v>
      </c>
    </row>
    <row r="1149" spans="1:10" ht="11.25" thickBot="1" x14ac:dyDescent="0.2">
      <c r="A1149" s="169">
        <v>44</v>
      </c>
      <c r="B1149" s="243" t="s">
        <v>4352</v>
      </c>
      <c r="C1149" s="244">
        <v>41413</v>
      </c>
      <c r="D1149" s="244">
        <v>41413</v>
      </c>
      <c r="E1149" s="243" t="s">
        <v>4354</v>
      </c>
      <c r="F1149" s="245" t="s">
        <v>4353</v>
      </c>
      <c r="G1149" s="246">
        <v>44.64</v>
      </c>
      <c r="H1149" s="172">
        <f t="shared" si="18"/>
        <v>0</v>
      </c>
      <c r="I1149" s="172">
        <v>44.64</v>
      </c>
      <c r="J1149" s="178" t="s">
        <v>5168</v>
      </c>
    </row>
    <row r="1150" spans="1:10" ht="11.25" thickBot="1" x14ac:dyDescent="0.2">
      <c r="A1150" s="169">
        <v>45</v>
      </c>
      <c r="B1150" s="243" t="s">
        <v>4355</v>
      </c>
      <c r="C1150" s="244">
        <v>41402</v>
      </c>
      <c r="D1150" s="244">
        <v>41402</v>
      </c>
      <c r="E1150" s="243" t="s">
        <v>4357</v>
      </c>
      <c r="F1150" s="245" t="s">
        <v>4356</v>
      </c>
      <c r="G1150" s="246">
        <v>102.84</v>
      </c>
      <c r="H1150" s="172">
        <f t="shared" si="18"/>
        <v>25.72</v>
      </c>
      <c r="I1150" s="172">
        <v>77.12</v>
      </c>
      <c r="J1150" s="178" t="s">
        <v>5169</v>
      </c>
    </row>
    <row r="1151" spans="1:10" ht="11.25" thickBot="1" x14ac:dyDescent="0.2">
      <c r="A1151" s="169">
        <v>46</v>
      </c>
      <c r="B1151" s="243" t="s">
        <v>4358</v>
      </c>
      <c r="C1151" s="244">
        <v>41424</v>
      </c>
      <c r="D1151" s="244">
        <v>41424</v>
      </c>
      <c r="E1151" s="243" t="s">
        <v>4360</v>
      </c>
      <c r="F1151" s="245" t="s">
        <v>4359</v>
      </c>
      <c r="G1151" s="246">
        <v>301.58999999999997</v>
      </c>
      <c r="H1151" s="172">
        <f t="shared" si="18"/>
        <v>1.3199999999999932</v>
      </c>
      <c r="I1151" s="172">
        <v>300.27</v>
      </c>
      <c r="J1151" s="178" t="s">
        <v>5170</v>
      </c>
    </row>
    <row r="1152" spans="1:10" ht="11.25" thickBot="1" x14ac:dyDescent="0.2">
      <c r="A1152" s="169">
        <v>47</v>
      </c>
      <c r="B1152" s="243" t="s">
        <v>4361</v>
      </c>
      <c r="C1152" s="244">
        <v>41417</v>
      </c>
      <c r="D1152" s="244">
        <v>41417</v>
      </c>
      <c r="E1152" s="243" t="s">
        <v>4363</v>
      </c>
      <c r="F1152" s="245" t="s">
        <v>4362</v>
      </c>
      <c r="G1152" s="246">
        <v>52.39</v>
      </c>
      <c r="H1152" s="172">
        <f t="shared" si="18"/>
        <v>7.0499999999999972</v>
      </c>
      <c r="I1152" s="172">
        <v>45.34</v>
      </c>
      <c r="J1152" s="178" t="s">
        <v>5171</v>
      </c>
    </row>
    <row r="1153" spans="1:10" ht="11.25" thickBot="1" x14ac:dyDescent="0.2">
      <c r="A1153" s="169">
        <v>48</v>
      </c>
      <c r="B1153" s="243" t="s">
        <v>4365</v>
      </c>
      <c r="C1153" s="244">
        <v>41417</v>
      </c>
      <c r="D1153" s="244">
        <v>41417</v>
      </c>
      <c r="E1153" s="243" t="s">
        <v>4364</v>
      </c>
      <c r="F1153" s="245" t="s">
        <v>4366</v>
      </c>
      <c r="G1153" s="246">
        <v>43.54</v>
      </c>
      <c r="H1153" s="172">
        <f t="shared" si="18"/>
        <v>0</v>
      </c>
      <c r="I1153" s="172">
        <v>43.54</v>
      </c>
      <c r="J1153" s="178" t="s">
        <v>5172</v>
      </c>
    </row>
    <row r="1154" spans="1:10" ht="11.25" thickBot="1" x14ac:dyDescent="0.2">
      <c r="A1154" s="169">
        <v>49</v>
      </c>
      <c r="B1154" s="243" t="s">
        <v>4367</v>
      </c>
      <c r="C1154" s="244">
        <v>41406</v>
      </c>
      <c r="D1154" s="244">
        <v>41406</v>
      </c>
      <c r="E1154" s="243" t="s">
        <v>4369</v>
      </c>
      <c r="F1154" s="245" t="s">
        <v>4368</v>
      </c>
      <c r="G1154" s="246">
        <v>103.61</v>
      </c>
      <c r="H1154" s="172">
        <f t="shared" si="18"/>
        <v>0</v>
      </c>
      <c r="I1154" s="172">
        <v>103.61</v>
      </c>
      <c r="J1154" s="178" t="s">
        <v>5173</v>
      </c>
    </row>
    <row r="1155" spans="1:10" ht="11.25" thickBot="1" x14ac:dyDescent="0.2">
      <c r="A1155" s="169">
        <v>50</v>
      </c>
      <c r="B1155" s="243" t="s">
        <v>4370</v>
      </c>
      <c r="C1155" s="244">
        <v>41407</v>
      </c>
      <c r="D1155" s="244">
        <v>41407</v>
      </c>
      <c r="E1155" s="243" t="s">
        <v>4372</v>
      </c>
      <c r="F1155" s="245" t="s">
        <v>4371</v>
      </c>
      <c r="G1155" s="246">
        <v>43.54</v>
      </c>
      <c r="H1155" s="172">
        <f t="shared" si="18"/>
        <v>23.58</v>
      </c>
      <c r="I1155" s="172">
        <v>19.96</v>
      </c>
      <c r="J1155" s="178" t="s">
        <v>5174</v>
      </c>
    </row>
    <row r="1156" spans="1:10" ht="11.25" thickBot="1" x14ac:dyDescent="0.2">
      <c r="A1156" s="169">
        <v>51</v>
      </c>
      <c r="B1156" s="243" t="s">
        <v>4373</v>
      </c>
      <c r="C1156" s="244">
        <v>41403</v>
      </c>
      <c r="D1156" s="244">
        <v>41403</v>
      </c>
      <c r="E1156" s="243" t="s">
        <v>4375</v>
      </c>
      <c r="F1156" s="245" t="s">
        <v>4374</v>
      </c>
      <c r="G1156" s="246">
        <v>241.11</v>
      </c>
      <c r="H1156" s="172">
        <f t="shared" si="18"/>
        <v>46.180000000000007</v>
      </c>
      <c r="I1156" s="172">
        <v>194.93</v>
      </c>
      <c r="J1156" s="178" t="s">
        <v>5175</v>
      </c>
    </row>
    <row r="1157" spans="1:10" ht="11.25" thickBot="1" x14ac:dyDescent="0.2">
      <c r="A1157" s="169">
        <v>52</v>
      </c>
      <c r="B1157" s="243" t="s">
        <v>4376</v>
      </c>
      <c r="C1157" s="244">
        <v>41412</v>
      </c>
      <c r="D1157" s="244">
        <v>41412</v>
      </c>
      <c r="E1157" s="243" t="s">
        <v>4378</v>
      </c>
      <c r="F1157" s="245" t="s">
        <v>4377</v>
      </c>
      <c r="G1157" s="246">
        <v>109.42</v>
      </c>
      <c r="H1157" s="172">
        <f t="shared" si="18"/>
        <v>57.45</v>
      </c>
      <c r="I1157" s="172">
        <v>51.97</v>
      </c>
      <c r="J1157" s="178" t="s">
        <v>5176</v>
      </c>
    </row>
    <row r="1158" spans="1:10" ht="11.25" thickBot="1" x14ac:dyDescent="0.2">
      <c r="A1158" s="169">
        <v>53</v>
      </c>
      <c r="B1158" s="243" t="s">
        <v>4379</v>
      </c>
      <c r="C1158" s="244">
        <v>41400</v>
      </c>
      <c r="D1158" s="244">
        <v>41400</v>
      </c>
      <c r="E1158" s="243" t="s">
        <v>4381</v>
      </c>
      <c r="F1158" s="245" t="s">
        <v>4380</v>
      </c>
      <c r="G1158" s="246">
        <v>43.54</v>
      </c>
      <c r="H1158" s="172">
        <f t="shared" si="18"/>
        <v>0</v>
      </c>
      <c r="I1158" s="172">
        <v>43.54</v>
      </c>
      <c r="J1158" s="178" t="s">
        <v>5177</v>
      </c>
    </row>
    <row r="1159" spans="1:10" ht="11.25" thickBot="1" x14ac:dyDescent="0.2">
      <c r="A1159" s="169">
        <v>54</v>
      </c>
      <c r="B1159" s="243" t="s">
        <v>4382</v>
      </c>
      <c r="C1159" s="244">
        <v>41422</v>
      </c>
      <c r="D1159" s="244">
        <v>41422</v>
      </c>
      <c r="E1159" s="243" t="s">
        <v>4384</v>
      </c>
      <c r="F1159" s="245" t="s">
        <v>4383</v>
      </c>
      <c r="G1159" s="246">
        <v>55.55</v>
      </c>
      <c r="H1159" s="172">
        <f t="shared" si="18"/>
        <v>0</v>
      </c>
      <c r="I1159" s="172">
        <v>55.55</v>
      </c>
      <c r="J1159" s="178" t="s">
        <v>5178</v>
      </c>
    </row>
    <row r="1160" spans="1:10" ht="11.25" thickBot="1" x14ac:dyDescent="0.2">
      <c r="A1160" s="169">
        <v>55</v>
      </c>
      <c r="B1160" s="243" t="s">
        <v>4385</v>
      </c>
      <c r="C1160" s="244">
        <v>41406</v>
      </c>
      <c r="D1160" s="244">
        <v>41406</v>
      </c>
      <c r="E1160" s="243" t="s">
        <v>4387</v>
      </c>
      <c r="F1160" s="245" t="s">
        <v>4386</v>
      </c>
      <c r="G1160" s="246">
        <v>43.54</v>
      </c>
      <c r="H1160" s="172">
        <f t="shared" si="18"/>
        <v>0</v>
      </c>
      <c r="I1160" s="172">
        <v>43.54</v>
      </c>
      <c r="J1160" s="178" t="s">
        <v>5179</v>
      </c>
    </row>
    <row r="1161" spans="1:10" ht="11.25" thickBot="1" x14ac:dyDescent="0.2">
      <c r="A1161" s="169"/>
      <c r="B1161" s="192"/>
      <c r="C1161" s="169"/>
      <c r="D1161" s="169"/>
      <c r="E1161" s="169"/>
      <c r="F1161" s="179"/>
      <c r="G1161" s="172">
        <f>SUM(G1106:G1160)</f>
        <v>10548.390000000001</v>
      </c>
      <c r="H1161" s="172">
        <f>SUM(H1106:H1160)</f>
        <v>1890.9499999999998</v>
      </c>
      <c r="I1161" s="172">
        <f>SUM(I1106:I1160)</f>
        <v>8657.4399999999987</v>
      </c>
      <c r="J1161" s="178"/>
    </row>
    <row r="1163" spans="1:10" ht="13.5" thickBot="1" x14ac:dyDescent="0.2">
      <c r="A1163" s="190"/>
      <c r="B1163" s="200"/>
      <c r="C1163" s="190"/>
      <c r="D1163" s="190"/>
      <c r="E1163" s="247" t="s">
        <v>1390</v>
      </c>
      <c r="F1163" s="182"/>
      <c r="G1163" s="183"/>
      <c r="H1163" s="183"/>
      <c r="I1163" s="183"/>
      <c r="J1163" s="183"/>
    </row>
    <row r="1164" spans="1:10" ht="32.25" thickBot="1" x14ac:dyDescent="0.2">
      <c r="A1164" s="186"/>
      <c r="B1164" s="185" t="s">
        <v>4229</v>
      </c>
      <c r="C1164" s="241" t="s">
        <v>4227</v>
      </c>
      <c r="D1164" s="242" t="s">
        <v>4228</v>
      </c>
      <c r="E1164" s="185" t="s">
        <v>4</v>
      </c>
      <c r="F1164" s="196" t="s">
        <v>5</v>
      </c>
      <c r="G1164" s="197" t="s">
        <v>4219</v>
      </c>
      <c r="H1164" s="197" t="s">
        <v>128</v>
      </c>
      <c r="I1164" s="198" t="s">
        <v>129</v>
      </c>
      <c r="J1164" s="197" t="s">
        <v>2491</v>
      </c>
    </row>
    <row r="1165" spans="1:10" ht="11.25" thickBot="1" x14ac:dyDescent="0.2">
      <c r="A1165" s="169">
        <v>1</v>
      </c>
      <c r="B1165" s="235" t="s">
        <v>4389</v>
      </c>
      <c r="C1165" s="237">
        <v>41388</v>
      </c>
      <c r="D1165" s="240">
        <v>41388</v>
      </c>
      <c r="E1165" s="236" t="s">
        <v>4183</v>
      </c>
      <c r="F1165" s="238" t="s">
        <v>4184</v>
      </c>
      <c r="G1165" s="239">
        <v>46.18</v>
      </c>
      <c r="H1165" s="172">
        <f>G1165-I1165</f>
        <v>0</v>
      </c>
      <c r="I1165" s="172">
        <v>46.18</v>
      </c>
      <c r="J1165" s="178" t="s">
        <v>4393</v>
      </c>
    </row>
    <row r="1166" spans="1:10" ht="11.25" thickBot="1" x14ac:dyDescent="0.2">
      <c r="A1166" s="169"/>
      <c r="B1166" s="243"/>
      <c r="C1166" s="244"/>
      <c r="D1166" s="244"/>
      <c r="E1166" s="243"/>
      <c r="F1166" s="245"/>
      <c r="G1166" s="246"/>
      <c r="H1166" s="172"/>
      <c r="I1166" s="172"/>
      <c r="J1166" s="178"/>
    </row>
    <row r="1168" spans="1:10" ht="13.5" thickBot="1" x14ac:dyDescent="0.2">
      <c r="A1168" s="190"/>
      <c r="B1168" s="200"/>
      <c r="C1168" s="190"/>
      <c r="D1168" s="190"/>
      <c r="E1168" s="247" t="s">
        <v>1720</v>
      </c>
      <c r="F1168" s="182"/>
      <c r="G1168" s="183"/>
      <c r="H1168" s="183"/>
      <c r="I1168" s="183"/>
      <c r="J1168" s="183"/>
    </row>
    <row r="1169" spans="1:10" ht="32.25" thickBot="1" x14ac:dyDescent="0.2">
      <c r="A1169" s="186"/>
      <c r="B1169" s="185" t="s">
        <v>4229</v>
      </c>
      <c r="C1169" s="241" t="s">
        <v>4227</v>
      </c>
      <c r="D1169" s="242" t="s">
        <v>4228</v>
      </c>
      <c r="E1169" s="185" t="s">
        <v>4</v>
      </c>
      <c r="F1169" s="196" t="s">
        <v>5</v>
      </c>
      <c r="G1169" s="197" t="s">
        <v>4219</v>
      </c>
      <c r="H1169" s="197" t="s">
        <v>128</v>
      </c>
      <c r="I1169" s="198" t="s">
        <v>129</v>
      </c>
      <c r="J1169" s="197" t="s">
        <v>2491</v>
      </c>
    </row>
    <row r="1170" spans="1:10" ht="11.25" thickBot="1" x14ac:dyDescent="0.2">
      <c r="A1170" s="169"/>
      <c r="B1170" s="235" t="s">
        <v>4390</v>
      </c>
      <c r="C1170" s="237">
        <v>41383</v>
      </c>
      <c r="D1170" s="240">
        <v>41383</v>
      </c>
      <c r="E1170" s="236" t="s">
        <v>4391</v>
      </c>
      <c r="F1170" s="238" t="s">
        <v>4182</v>
      </c>
      <c r="G1170" s="239">
        <v>43.54</v>
      </c>
      <c r="H1170" s="172">
        <f>G1170-I1170</f>
        <v>0</v>
      </c>
      <c r="I1170" s="172">
        <v>43.54</v>
      </c>
      <c r="J1170" s="178" t="s">
        <v>5180</v>
      </c>
    </row>
    <row r="1171" spans="1:10" ht="11.25" thickBot="1" x14ac:dyDescent="0.2">
      <c r="A1171" s="169"/>
      <c r="B1171" s="243"/>
      <c r="C1171" s="244"/>
      <c r="D1171" s="244"/>
      <c r="E1171" s="243"/>
      <c r="F1171" s="245"/>
      <c r="G1171" s="246"/>
      <c r="H1171" s="172"/>
      <c r="I1171" s="172"/>
      <c r="J1171" s="178"/>
    </row>
    <row r="1173" spans="1:10" ht="13.5" thickBot="1" x14ac:dyDescent="0.2">
      <c r="A1173" s="190"/>
      <c r="B1173" s="200"/>
      <c r="C1173" s="190"/>
      <c r="D1173" s="190"/>
      <c r="E1173" s="247" t="s">
        <v>760</v>
      </c>
      <c r="F1173" s="182"/>
      <c r="G1173" s="183"/>
      <c r="H1173" s="183"/>
      <c r="I1173" s="183"/>
      <c r="J1173" s="183"/>
    </row>
    <row r="1174" spans="1:10" ht="32.25" thickBot="1" x14ac:dyDescent="0.2">
      <c r="A1174" s="186"/>
      <c r="B1174" s="185" t="s">
        <v>4229</v>
      </c>
      <c r="C1174" s="241" t="s">
        <v>4227</v>
      </c>
      <c r="D1174" s="242" t="s">
        <v>4228</v>
      </c>
      <c r="E1174" s="185" t="s">
        <v>4</v>
      </c>
      <c r="F1174" s="196" t="s">
        <v>5</v>
      </c>
      <c r="G1174" s="197" t="s">
        <v>4219</v>
      </c>
      <c r="H1174" s="197" t="s">
        <v>128</v>
      </c>
      <c r="I1174" s="198" t="s">
        <v>129</v>
      </c>
      <c r="J1174" s="197" t="s">
        <v>2491</v>
      </c>
    </row>
    <row r="1175" spans="1:10" ht="11.25" thickBot="1" x14ac:dyDescent="0.2">
      <c r="A1175" s="169"/>
      <c r="B1175" s="235" t="s">
        <v>4392</v>
      </c>
      <c r="C1175" s="237">
        <v>41381</v>
      </c>
      <c r="D1175" s="240">
        <v>41381</v>
      </c>
      <c r="E1175" s="236" t="s">
        <v>4185</v>
      </c>
      <c r="F1175" s="238" t="s">
        <v>4186</v>
      </c>
      <c r="G1175" s="239">
        <v>46.52</v>
      </c>
      <c r="H1175" s="172">
        <f>G1175-I1175</f>
        <v>0</v>
      </c>
      <c r="I1175" s="172">
        <v>46.52</v>
      </c>
      <c r="J1175" s="178" t="s">
        <v>5181</v>
      </c>
    </row>
    <row r="1176" spans="1:10" ht="11.25" thickBot="1" x14ac:dyDescent="0.2">
      <c r="A1176" s="169"/>
      <c r="B1176" s="243"/>
      <c r="C1176" s="244"/>
      <c r="D1176" s="244"/>
      <c r="E1176" s="243"/>
      <c r="F1176" s="245"/>
      <c r="G1176" s="246"/>
      <c r="H1176" s="172"/>
      <c r="I1176" s="172"/>
      <c r="J1176" s="178"/>
    </row>
    <row r="1179" spans="1:10" ht="13.5" thickBot="1" x14ac:dyDescent="0.2">
      <c r="A1179" s="190"/>
      <c r="B1179" s="265" t="s">
        <v>4451</v>
      </c>
      <c r="C1179" s="190"/>
      <c r="D1179" s="190"/>
      <c r="E1179" s="247"/>
      <c r="F1179" s="182"/>
      <c r="G1179" s="183"/>
      <c r="H1179" s="183"/>
      <c r="I1179" s="183"/>
      <c r="J1179" s="183"/>
    </row>
    <row r="1180" spans="1:10" ht="32.25" thickBot="1" x14ac:dyDescent="0.2">
      <c r="A1180" s="186"/>
      <c r="B1180" s="185" t="s">
        <v>4229</v>
      </c>
      <c r="C1180" s="241" t="s">
        <v>4227</v>
      </c>
      <c r="D1180" s="242" t="s">
        <v>4228</v>
      </c>
      <c r="E1180" s="185" t="s">
        <v>4</v>
      </c>
      <c r="F1180" s="196" t="s">
        <v>5</v>
      </c>
      <c r="G1180" s="197" t="s">
        <v>4219</v>
      </c>
      <c r="H1180" s="197" t="s">
        <v>128</v>
      </c>
      <c r="I1180" s="198" t="s">
        <v>129</v>
      </c>
      <c r="J1180" s="197" t="s">
        <v>2491</v>
      </c>
    </row>
    <row r="1181" spans="1:10" ht="11.25" thickBot="1" x14ac:dyDescent="0.2">
      <c r="A1181" s="169">
        <v>1</v>
      </c>
      <c r="B1181" s="235" t="s">
        <v>4472</v>
      </c>
      <c r="C1181" s="237">
        <v>41415</v>
      </c>
      <c r="D1181" s="240">
        <v>41415</v>
      </c>
      <c r="E1181" s="236" t="s">
        <v>4452</v>
      </c>
      <c r="F1181" s="238" t="s">
        <v>4453</v>
      </c>
      <c r="G1181" s="239">
        <v>43.67</v>
      </c>
      <c r="H1181" s="172">
        <f>G1181-I1181</f>
        <v>0</v>
      </c>
      <c r="I1181" s="172">
        <v>43.67</v>
      </c>
      <c r="J1181" s="178" t="s">
        <v>5182</v>
      </c>
    </row>
    <row r="1182" spans="1:10" ht="11.25" thickBot="1" x14ac:dyDescent="0.2">
      <c r="A1182" s="169"/>
      <c r="B1182" s="243"/>
      <c r="C1182" s="244"/>
      <c r="D1182" s="244"/>
      <c r="E1182" s="243"/>
      <c r="F1182" s="245"/>
      <c r="G1182" s="246"/>
      <c r="H1182" s="172"/>
      <c r="I1182" s="172"/>
      <c r="J1182" s="178"/>
    </row>
    <row r="1184" spans="1:10" ht="13.5" thickBot="1" x14ac:dyDescent="0.2">
      <c r="A1184" s="190"/>
      <c r="B1184" s="200"/>
      <c r="C1184" s="190"/>
      <c r="D1184" s="190"/>
      <c r="E1184" s="247" t="s">
        <v>16</v>
      </c>
      <c r="F1184" s="182"/>
      <c r="G1184" s="183"/>
      <c r="H1184" s="183"/>
      <c r="I1184" s="183"/>
      <c r="J1184" s="183"/>
    </row>
    <row r="1185" spans="1:10" ht="32.25" thickBot="1" x14ac:dyDescent="0.2">
      <c r="A1185" s="186"/>
      <c r="B1185" s="185" t="s">
        <v>4229</v>
      </c>
      <c r="C1185" s="241" t="s">
        <v>4227</v>
      </c>
      <c r="D1185" s="242" t="s">
        <v>4228</v>
      </c>
      <c r="E1185" s="185" t="s">
        <v>4</v>
      </c>
      <c r="F1185" s="196" t="s">
        <v>5</v>
      </c>
      <c r="G1185" s="197" t="s">
        <v>4219</v>
      </c>
      <c r="H1185" s="197" t="s">
        <v>128</v>
      </c>
      <c r="I1185" s="198" t="s">
        <v>129</v>
      </c>
      <c r="J1185" s="197" t="s">
        <v>2491</v>
      </c>
    </row>
    <row r="1186" spans="1:10" ht="11.25" thickBot="1" x14ac:dyDescent="0.2">
      <c r="A1186" s="169">
        <v>1</v>
      </c>
      <c r="B1186" s="243" t="s">
        <v>4474</v>
      </c>
      <c r="C1186" s="244">
        <v>41413</v>
      </c>
      <c r="D1186" s="244">
        <v>41413</v>
      </c>
      <c r="E1186" s="243" t="s">
        <v>4459</v>
      </c>
      <c r="F1186" s="245" t="s">
        <v>4458</v>
      </c>
      <c r="G1186" s="246">
        <v>106.25</v>
      </c>
      <c r="H1186" s="172"/>
      <c r="I1186" s="172">
        <v>106.25</v>
      </c>
      <c r="J1186" s="178" t="s">
        <v>5183</v>
      </c>
    </row>
    <row r="1187" spans="1:10" ht="11.25" thickBot="1" x14ac:dyDescent="0.2">
      <c r="A1187" s="169">
        <v>2</v>
      </c>
      <c r="B1187" s="243" t="s">
        <v>4475</v>
      </c>
      <c r="C1187" s="244">
        <v>41417</v>
      </c>
      <c r="D1187" s="244">
        <v>41417</v>
      </c>
      <c r="E1187" s="243" t="s">
        <v>4460</v>
      </c>
      <c r="F1187" s="245" t="s">
        <v>4461</v>
      </c>
      <c r="G1187" s="246">
        <v>52.7</v>
      </c>
      <c r="H1187" s="172"/>
      <c r="I1187" s="172">
        <v>52.7</v>
      </c>
      <c r="J1187" s="178" t="s">
        <v>5184</v>
      </c>
    </row>
    <row r="1188" spans="1:10" ht="11.25" thickBot="1" x14ac:dyDescent="0.2">
      <c r="A1188" s="169">
        <v>3</v>
      </c>
      <c r="B1188" s="243" t="s">
        <v>4480</v>
      </c>
      <c r="C1188" s="244">
        <v>41383</v>
      </c>
      <c r="D1188" s="244">
        <v>41384</v>
      </c>
      <c r="E1188" s="243" t="s">
        <v>4463</v>
      </c>
      <c r="F1188" s="245" t="s">
        <v>4462</v>
      </c>
      <c r="G1188" s="246">
        <v>108.23</v>
      </c>
      <c r="H1188" s="172">
        <v>19.97</v>
      </c>
      <c r="I1188" s="172">
        <v>88.26</v>
      </c>
      <c r="J1188" s="178" t="s">
        <v>5185</v>
      </c>
    </row>
    <row r="1189" spans="1:10" ht="11.25" thickBot="1" x14ac:dyDescent="0.2">
      <c r="A1189" s="169">
        <v>4</v>
      </c>
      <c r="B1189" s="243" t="s">
        <v>4478</v>
      </c>
      <c r="C1189" s="244">
        <v>41425</v>
      </c>
      <c r="D1189" s="244">
        <v>41425</v>
      </c>
      <c r="E1189" s="243" t="s">
        <v>4464</v>
      </c>
      <c r="F1189" s="245" t="s">
        <v>4465</v>
      </c>
      <c r="G1189" s="246">
        <v>45.94</v>
      </c>
      <c r="H1189" s="172">
        <v>23.58</v>
      </c>
      <c r="I1189" s="172">
        <v>22.36</v>
      </c>
      <c r="J1189" s="178" t="s">
        <v>5186</v>
      </c>
    </row>
    <row r="1190" spans="1:10" ht="11.25" thickBot="1" x14ac:dyDescent="0.2">
      <c r="A1190" s="169">
        <v>5</v>
      </c>
      <c r="B1190" s="243" t="s">
        <v>5992</v>
      </c>
      <c r="C1190" s="244">
        <v>41412</v>
      </c>
      <c r="D1190" s="244">
        <v>41412</v>
      </c>
      <c r="E1190" s="243" t="s">
        <v>4456</v>
      </c>
      <c r="F1190" s="245" t="s">
        <v>4457</v>
      </c>
      <c r="G1190" s="246">
        <v>76.64</v>
      </c>
      <c r="H1190" s="172"/>
      <c r="I1190" s="172">
        <v>76.64</v>
      </c>
      <c r="J1190" s="178" t="s">
        <v>5187</v>
      </c>
    </row>
    <row r="1191" spans="1:10" ht="11.25" thickBot="1" x14ac:dyDescent="0.2">
      <c r="A1191" s="169">
        <v>6</v>
      </c>
      <c r="B1191" s="243" t="s">
        <v>4476</v>
      </c>
      <c r="C1191" s="244">
        <v>41417</v>
      </c>
      <c r="D1191" s="244">
        <v>41417</v>
      </c>
      <c r="E1191" s="243" t="s">
        <v>4469</v>
      </c>
      <c r="F1191" s="245" t="s">
        <v>4468</v>
      </c>
      <c r="G1191" s="246">
        <v>43.54</v>
      </c>
      <c r="H1191" s="172"/>
      <c r="I1191" s="172">
        <v>43.54</v>
      </c>
      <c r="J1191" s="178" t="s">
        <v>5188</v>
      </c>
    </row>
    <row r="1192" spans="1:10" ht="11.25" thickBot="1" x14ac:dyDescent="0.2">
      <c r="A1192" s="169">
        <v>7</v>
      </c>
      <c r="B1192" s="243" t="s">
        <v>4477</v>
      </c>
      <c r="C1192" s="244">
        <v>41412</v>
      </c>
      <c r="D1192" s="244">
        <v>41412</v>
      </c>
      <c r="E1192" s="243" t="s">
        <v>4466</v>
      </c>
      <c r="F1192" s="245" t="s">
        <v>4467</v>
      </c>
      <c r="G1192" s="246">
        <v>52.31</v>
      </c>
      <c r="H1192" s="172"/>
      <c r="I1192" s="172">
        <v>52.31</v>
      </c>
      <c r="J1192" s="178" t="s">
        <v>5189</v>
      </c>
    </row>
    <row r="1193" spans="1:10" ht="11.25" thickBot="1" x14ac:dyDescent="0.2">
      <c r="A1193" s="169">
        <v>8</v>
      </c>
      <c r="B1193" s="243" t="s">
        <v>4479</v>
      </c>
      <c r="C1193" s="244">
        <v>41425</v>
      </c>
      <c r="D1193" s="244">
        <v>41426</v>
      </c>
      <c r="E1193" s="243" t="s">
        <v>4470</v>
      </c>
      <c r="F1193" s="245" t="s">
        <v>4471</v>
      </c>
      <c r="G1193" s="246">
        <v>139.27000000000001</v>
      </c>
      <c r="H1193" s="172">
        <v>50.12</v>
      </c>
      <c r="I1193" s="172">
        <v>89.15</v>
      </c>
      <c r="J1193" s="178" t="s">
        <v>5190</v>
      </c>
    </row>
    <row r="1194" spans="1:10" ht="11.25" thickBot="1" x14ac:dyDescent="0.2">
      <c r="A1194" s="169">
        <v>9</v>
      </c>
      <c r="B1194" s="243" t="s">
        <v>4473</v>
      </c>
      <c r="C1194" s="244">
        <v>41412</v>
      </c>
      <c r="D1194" s="244">
        <v>41412</v>
      </c>
      <c r="E1194" s="243" t="s">
        <v>4454</v>
      </c>
      <c r="F1194" s="245" t="s">
        <v>4455</v>
      </c>
      <c r="G1194" s="246">
        <v>46.51</v>
      </c>
      <c r="H1194" s="172"/>
      <c r="I1194" s="172">
        <v>46.51</v>
      </c>
      <c r="J1194" s="178" t="s">
        <v>5191</v>
      </c>
    </row>
    <row r="1195" spans="1:10" ht="11.25" thickBot="1" x14ac:dyDescent="0.2">
      <c r="A1195" s="169"/>
      <c r="B1195" s="243"/>
      <c r="C1195" s="244"/>
      <c r="D1195" s="244"/>
      <c r="E1195" s="243"/>
      <c r="F1195" s="266" t="s">
        <v>1102</v>
      </c>
      <c r="G1195" s="267">
        <f>SUM(G1186:G1194)</f>
        <v>671.39</v>
      </c>
      <c r="H1195" s="168">
        <f>SUM(H1186:H1194)</f>
        <v>93.669999999999987</v>
      </c>
      <c r="I1195" s="168">
        <f>SUM(I1186:I1194)</f>
        <v>577.72</v>
      </c>
      <c r="J1195" s="178"/>
    </row>
    <row r="1197" spans="1:10" ht="13.5" thickBot="1" x14ac:dyDescent="0.2">
      <c r="A1197" s="190"/>
      <c r="B1197" s="200"/>
      <c r="C1197" s="190"/>
      <c r="D1197" s="190"/>
      <c r="E1197" s="247" t="s">
        <v>16</v>
      </c>
      <c r="F1197" s="182"/>
      <c r="G1197" s="183"/>
      <c r="H1197" s="183"/>
      <c r="I1197" s="183"/>
      <c r="J1197" s="183"/>
    </row>
    <row r="1198" spans="1:10" ht="32.25" thickBot="1" x14ac:dyDescent="0.2">
      <c r="A1198" s="186"/>
      <c r="B1198" s="185" t="s">
        <v>4229</v>
      </c>
      <c r="C1198" s="241" t="s">
        <v>4227</v>
      </c>
      <c r="D1198" s="242" t="s">
        <v>4228</v>
      </c>
      <c r="E1198" s="185" t="s">
        <v>4</v>
      </c>
      <c r="F1198" s="196" t="s">
        <v>5</v>
      </c>
      <c r="G1198" s="197" t="s">
        <v>4219</v>
      </c>
      <c r="H1198" s="197" t="s">
        <v>128</v>
      </c>
      <c r="I1198" s="198" t="s">
        <v>129</v>
      </c>
      <c r="J1198" s="197" t="s">
        <v>2491</v>
      </c>
    </row>
    <row r="1199" spans="1:10" ht="11.25" thickBot="1" x14ac:dyDescent="0.2">
      <c r="A1199" s="169">
        <v>1</v>
      </c>
      <c r="B1199" s="243" t="s">
        <v>4541</v>
      </c>
      <c r="C1199" s="244">
        <v>41369</v>
      </c>
      <c r="D1199" s="244">
        <v>41369</v>
      </c>
      <c r="E1199" s="243" t="s">
        <v>4507</v>
      </c>
      <c r="F1199" s="238" t="s">
        <v>4547</v>
      </c>
      <c r="G1199" s="246">
        <v>72.36</v>
      </c>
      <c r="H1199" s="172">
        <v>25.72</v>
      </c>
      <c r="I1199" s="172">
        <v>46.64</v>
      </c>
      <c r="J1199" s="178" t="s">
        <v>4482</v>
      </c>
    </row>
    <row r="1200" spans="1:10" ht="11.25" thickBot="1" x14ac:dyDescent="0.2">
      <c r="A1200" s="169">
        <v>2</v>
      </c>
      <c r="B1200" s="235" t="s">
        <v>4542</v>
      </c>
      <c r="C1200" s="244">
        <v>41346</v>
      </c>
      <c r="D1200" s="244">
        <v>41346</v>
      </c>
      <c r="E1200" s="243" t="s">
        <v>4508</v>
      </c>
      <c r="F1200" s="245" t="s">
        <v>4481</v>
      </c>
      <c r="G1200" s="246">
        <v>172.39</v>
      </c>
      <c r="H1200" s="172">
        <v>76.91</v>
      </c>
      <c r="I1200" s="172">
        <v>95.48</v>
      </c>
      <c r="J1200" s="178" t="s">
        <v>4483</v>
      </c>
    </row>
    <row r="1201" spans="1:10" ht="11.25" thickBot="1" x14ac:dyDescent="0.2">
      <c r="A1201" s="169">
        <v>3</v>
      </c>
      <c r="B1201" s="235" t="s">
        <v>4543</v>
      </c>
      <c r="C1201" s="244">
        <v>41424</v>
      </c>
      <c r="D1201" s="244">
        <v>41425</v>
      </c>
      <c r="E1201" s="243" t="s">
        <v>4499</v>
      </c>
      <c r="F1201" s="238" t="s">
        <v>4548</v>
      </c>
      <c r="G1201" s="246">
        <v>211.39</v>
      </c>
      <c r="H1201" s="172">
        <v>76.91</v>
      </c>
      <c r="I1201" s="172">
        <v>134.47999999999999</v>
      </c>
      <c r="J1201" s="178" t="s">
        <v>4494</v>
      </c>
    </row>
    <row r="1202" spans="1:10" ht="11.25" thickBot="1" x14ac:dyDescent="0.2">
      <c r="A1202" s="169">
        <v>4</v>
      </c>
      <c r="B1202" s="243" t="s">
        <v>4538</v>
      </c>
      <c r="C1202" s="280">
        <v>41423</v>
      </c>
      <c r="D1202" s="280">
        <v>41423</v>
      </c>
      <c r="E1202" s="279" t="s">
        <v>4503</v>
      </c>
      <c r="F1202" s="281" t="s">
        <v>4490</v>
      </c>
      <c r="G1202" s="282">
        <v>95.73</v>
      </c>
      <c r="H1202" s="211">
        <v>30.63</v>
      </c>
      <c r="I1202" s="211">
        <v>65.099999999999994</v>
      </c>
      <c r="J1202" s="283" t="s">
        <v>4489</v>
      </c>
    </row>
    <row r="1203" spans="1:10" ht="11.25" thickBot="1" x14ac:dyDescent="0.2">
      <c r="A1203" s="169">
        <v>5</v>
      </c>
      <c r="B1203" s="235" t="s">
        <v>4544</v>
      </c>
      <c r="C1203" s="244">
        <v>41423</v>
      </c>
      <c r="D1203" s="244">
        <v>41423</v>
      </c>
      <c r="E1203" s="243" t="s">
        <v>4501</v>
      </c>
      <c r="F1203" s="238" t="s">
        <v>4549</v>
      </c>
      <c r="G1203" s="246">
        <v>128.03</v>
      </c>
      <c r="H1203" s="172">
        <v>46.21</v>
      </c>
      <c r="I1203" s="172">
        <v>81.819999999999993</v>
      </c>
      <c r="J1203" s="178" t="s">
        <v>4492</v>
      </c>
    </row>
    <row r="1204" spans="1:10" ht="11.25" thickBot="1" x14ac:dyDescent="0.2">
      <c r="A1204" s="169">
        <v>6</v>
      </c>
      <c r="B1204" s="235" t="s">
        <v>4545</v>
      </c>
      <c r="C1204" s="244">
        <v>41423</v>
      </c>
      <c r="D1204" s="244">
        <v>41423</v>
      </c>
      <c r="E1204" s="243" t="s">
        <v>4502</v>
      </c>
      <c r="F1204" s="238" t="s">
        <v>4546</v>
      </c>
      <c r="G1204" s="246">
        <v>140.68</v>
      </c>
      <c r="H1204" s="172">
        <v>70.069999999999993</v>
      </c>
      <c r="I1204" s="172">
        <v>70.61</v>
      </c>
      <c r="J1204" s="178" t="s">
        <v>4491</v>
      </c>
    </row>
    <row r="1205" spans="1:10" ht="11.25" thickBot="1" x14ac:dyDescent="0.2">
      <c r="A1205" s="169">
        <v>7</v>
      </c>
      <c r="B1205" s="235" t="s">
        <v>4551</v>
      </c>
      <c r="C1205" s="244">
        <v>41413</v>
      </c>
      <c r="D1205" s="244">
        <v>41413</v>
      </c>
      <c r="E1205" s="243" t="s">
        <v>4506</v>
      </c>
      <c r="F1205" s="238" t="s">
        <v>4550</v>
      </c>
      <c r="G1205" s="246">
        <v>263.25</v>
      </c>
      <c r="H1205" s="172">
        <v>155.35</v>
      </c>
      <c r="I1205" s="172">
        <v>107.9</v>
      </c>
      <c r="J1205" s="178" t="s">
        <v>4484</v>
      </c>
    </row>
    <row r="1206" spans="1:10" ht="11.25" thickBot="1" x14ac:dyDescent="0.2">
      <c r="A1206" s="169">
        <v>8</v>
      </c>
      <c r="B1206" s="235" t="s">
        <v>4553</v>
      </c>
      <c r="C1206" s="244">
        <v>41423</v>
      </c>
      <c r="D1206" s="244">
        <v>41423</v>
      </c>
      <c r="E1206" s="243" t="s">
        <v>4500</v>
      </c>
      <c r="F1206" s="238" t="s">
        <v>4552</v>
      </c>
      <c r="G1206" s="246">
        <v>43.54</v>
      </c>
      <c r="H1206" s="172"/>
      <c r="I1206" s="172">
        <v>43.54</v>
      </c>
      <c r="J1206" s="178" t="s">
        <v>4493</v>
      </c>
    </row>
    <row r="1207" spans="1:10" ht="11.25" thickBot="1" x14ac:dyDescent="0.2">
      <c r="A1207" s="169">
        <v>9</v>
      </c>
      <c r="B1207" s="235" t="s">
        <v>4554</v>
      </c>
      <c r="C1207" s="244">
        <v>41415</v>
      </c>
      <c r="D1207" s="244">
        <v>41415</v>
      </c>
      <c r="E1207" s="243" t="s">
        <v>4504</v>
      </c>
      <c r="F1207" s="245" t="s">
        <v>4487</v>
      </c>
      <c r="G1207" s="246">
        <v>107.41</v>
      </c>
      <c r="H1207" s="172">
        <v>38.32</v>
      </c>
      <c r="I1207" s="172">
        <v>69.09</v>
      </c>
      <c r="J1207" s="178" t="s">
        <v>4488</v>
      </c>
    </row>
    <row r="1208" spans="1:10" ht="11.25" thickBot="1" x14ac:dyDescent="0.2">
      <c r="A1208" s="169">
        <v>10</v>
      </c>
      <c r="B1208" s="235" t="s">
        <v>4556</v>
      </c>
      <c r="C1208" s="244">
        <v>41400</v>
      </c>
      <c r="D1208" s="244">
        <v>41401</v>
      </c>
      <c r="E1208" s="243" t="s">
        <v>4505</v>
      </c>
      <c r="F1208" s="238" t="s">
        <v>4555</v>
      </c>
      <c r="G1208" s="246">
        <v>209.36</v>
      </c>
      <c r="H1208" s="172">
        <v>40.869999999999997</v>
      </c>
      <c r="I1208" s="172">
        <v>168.49</v>
      </c>
      <c r="J1208" s="178" t="s">
        <v>4485</v>
      </c>
    </row>
    <row r="1209" spans="1:10" ht="11.25" thickBot="1" x14ac:dyDescent="0.2">
      <c r="A1209" s="169">
        <v>11</v>
      </c>
      <c r="B1209" s="235" t="s">
        <v>4385</v>
      </c>
      <c r="C1209" s="244">
        <v>41399</v>
      </c>
      <c r="D1209" s="244">
        <v>41399</v>
      </c>
      <c r="E1209" s="243" t="s">
        <v>4504</v>
      </c>
      <c r="F1209" s="238" t="s">
        <v>4555</v>
      </c>
      <c r="G1209" s="246">
        <v>43.54</v>
      </c>
      <c r="H1209" s="172"/>
      <c r="I1209" s="172">
        <v>43.54</v>
      </c>
      <c r="J1209" s="178" t="s">
        <v>4486</v>
      </c>
    </row>
    <row r="1210" spans="1:10" ht="11.25" thickBot="1" x14ac:dyDescent="0.2">
      <c r="A1210" s="169"/>
      <c r="B1210" s="243"/>
      <c r="C1210" s="244"/>
      <c r="D1210" s="244"/>
      <c r="E1210" s="243"/>
      <c r="F1210" s="266" t="s">
        <v>1102</v>
      </c>
      <c r="G1210" s="267">
        <f>SUM(G1199:G1207)</f>
        <v>1234.78</v>
      </c>
      <c r="H1210" s="168">
        <f>SUM(H1199:H1207)</f>
        <v>520.12</v>
      </c>
      <c r="I1210" s="168">
        <f>SUM(I1199:I1209)</f>
        <v>926.69</v>
      </c>
      <c r="J1210" s="178"/>
    </row>
    <row r="1212" spans="1:10" ht="13.5" thickBot="1" x14ac:dyDescent="0.2">
      <c r="A1212" s="190"/>
      <c r="B1212" s="265" t="s">
        <v>4451</v>
      </c>
      <c r="C1212" s="190"/>
      <c r="D1212" s="190"/>
      <c r="E1212" s="247"/>
      <c r="F1212" s="182"/>
      <c r="G1212" s="183"/>
      <c r="H1212" s="183"/>
      <c r="I1212" s="183"/>
      <c r="J1212" s="183"/>
    </row>
    <row r="1213" spans="1:10" ht="32.25" thickBot="1" x14ac:dyDescent="0.2">
      <c r="A1213" s="186"/>
      <c r="B1213" s="185" t="s">
        <v>4229</v>
      </c>
      <c r="C1213" s="241" t="s">
        <v>4227</v>
      </c>
      <c r="D1213" s="242" t="s">
        <v>4228</v>
      </c>
      <c r="E1213" s="185" t="s">
        <v>4</v>
      </c>
      <c r="F1213" s="196" t="s">
        <v>5</v>
      </c>
      <c r="G1213" s="197" t="s">
        <v>4219</v>
      </c>
      <c r="H1213" s="197" t="s">
        <v>128</v>
      </c>
      <c r="I1213" s="198" t="s">
        <v>129</v>
      </c>
      <c r="J1213" s="197" t="s">
        <v>2491</v>
      </c>
    </row>
    <row r="1214" spans="1:10" ht="11.25" thickBot="1" x14ac:dyDescent="0.2">
      <c r="A1214" s="169">
        <v>1</v>
      </c>
      <c r="B1214" s="235"/>
      <c r="C1214" s="237">
        <v>41398</v>
      </c>
      <c r="D1214" s="240">
        <v>41398</v>
      </c>
      <c r="E1214" s="236" t="s">
        <v>4510</v>
      </c>
      <c r="F1214" s="238" t="s">
        <v>4495</v>
      </c>
      <c r="G1214" s="239">
        <v>385.22</v>
      </c>
      <c r="H1214" s="172">
        <v>194.61</v>
      </c>
      <c r="I1214" s="172">
        <v>190.61</v>
      </c>
      <c r="J1214" s="178" t="s">
        <v>4496</v>
      </c>
    </row>
    <row r="1215" spans="1:10" ht="11.25" thickBot="1" x14ac:dyDescent="0.2">
      <c r="A1215" s="169"/>
      <c r="B1215" s="243"/>
      <c r="C1215" s="244"/>
      <c r="D1215" s="244"/>
      <c r="E1215" s="243"/>
      <c r="F1215" s="245"/>
      <c r="G1215" s="246"/>
      <c r="H1215" s="172"/>
      <c r="I1215" s="172"/>
      <c r="J1215" s="178"/>
    </row>
    <row r="1218" spans="1:10" ht="13.5" thickBot="1" x14ac:dyDescent="0.2">
      <c r="A1218" s="190"/>
      <c r="B1218" s="265" t="s">
        <v>16</v>
      </c>
      <c r="C1218" s="190"/>
      <c r="D1218" s="190"/>
      <c r="E1218" s="247"/>
      <c r="F1218" s="182"/>
      <c r="G1218" s="183"/>
      <c r="H1218" s="183"/>
      <c r="I1218" s="183"/>
      <c r="J1218" s="183"/>
    </row>
    <row r="1219" spans="1:10" ht="32.25" thickBot="1" x14ac:dyDescent="0.2">
      <c r="A1219" s="186"/>
      <c r="B1219" s="185" t="s">
        <v>4229</v>
      </c>
      <c r="C1219" s="241" t="s">
        <v>4227</v>
      </c>
      <c r="D1219" s="242" t="s">
        <v>4228</v>
      </c>
      <c r="E1219" s="185" t="s">
        <v>4</v>
      </c>
      <c r="F1219" s="196" t="s">
        <v>5</v>
      </c>
      <c r="G1219" s="197" t="s">
        <v>4219</v>
      </c>
      <c r="H1219" s="197" t="s">
        <v>128</v>
      </c>
      <c r="I1219" s="198" t="s">
        <v>129</v>
      </c>
      <c r="J1219" s="197" t="s">
        <v>2491</v>
      </c>
    </row>
    <row r="1220" spans="1:10" ht="11.25" thickBot="1" x14ac:dyDescent="0.2">
      <c r="A1220" s="169">
        <v>1</v>
      </c>
      <c r="B1220" s="235" t="s">
        <v>4514</v>
      </c>
      <c r="C1220" s="237">
        <v>41377</v>
      </c>
      <c r="D1220" s="240">
        <v>41397</v>
      </c>
      <c r="E1220" s="236" t="s">
        <v>4511</v>
      </c>
      <c r="F1220" s="238" t="s">
        <v>4512</v>
      </c>
      <c r="G1220" s="239">
        <v>3364.46</v>
      </c>
      <c r="H1220" s="172">
        <v>364.46</v>
      </c>
      <c r="I1220" s="172">
        <v>3000</v>
      </c>
      <c r="J1220" s="178" t="s">
        <v>4513</v>
      </c>
    </row>
    <row r="1221" spans="1:10" ht="11.25" thickBot="1" x14ac:dyDescent="0.2">
      <c r="A1221" s="169"/>
      <c r="B1221" s="243"/>
      <c r="C1221" s="244"/>
      <c r="D1221" s="244"/>
      <c r="E1221" s="243"/>
      <c r="F1221" s="245"/>
      <c r="G1221" s="246"/>
      <c r="H1221" s="172"/>
      <c r="I1221" s="172"/>
      <c r="J1221" s="178"/>
    </row>
    <row r="1223" spans="1:10" ht="13.5" thickBot="1" x14ac:dyDescent="0.2">
      <c r="A1223" s="190"/>
      <c r="B1223" s="200"/>
      <c r="C1223" s="190"/>
      <c r="D1223" s="190"/>
      <c r="E1223" s="247" t="s">
        <v>16</v>
      </c>
      <c r="F1223" s="182"/>
      <c r="G1223" s="183"/>
      <c r="H1223" s="183"/>
      <c r="I1223" s="183"/>
      <c r="J1223" s="183"/>
    </row>
    <row r="1224" spans="1:10" ht="32.25" thickBot="1" x14ac:dyDescent="0.2">
      <c r="A1224" s="303" t="s">
        <v>4537</v>
      </c>
      <c r="B1224" s="165" t="s">
        <v>4229</v>
      </c>
      <c r="C1224" s="266" t="s">
        <v>4227</v>
      </c>
      <c r="D1224" s="266" t="s">
        <v>4228</v>
      </c>
      <c r="E1224" s="165" t="s">
        <v>4</v>
      </c>
      <c r="F1224" s="166" t="s">
        <v>5</v>
      </c>
      <c r="G1224" s="167" t="s">
        <v>4219</v>
      </c>
      <c r="H1224" s="167" t="s">
        <v>128</v>
      </c>
      <c r="I1224" s="168" t="s">
        <v>129</v>
      </c>
      <c r="J1224" s="167" t="s">
        <v>2491</v>
      </c>
    </row>
    <row r="1225" spans="1:10" ht="11.25" thickBot="1" x14ac:dyDescent="0.2">
      <c r="A1225" s="169">
        <v>1</v>
      </c>
      <c r="B1225" s="243" t="s">
        <v>4647</v>
      </c>
      <c r="C1225" s="244">
        <v>41417</v>
      </c>
      <c r="D1225" s="244">
        <v>41417</v>
      </c>
      <c r="E1225" s="244" t="s">
        <v>4649</v>
      </c>
      <c r="F1225" s="245" t="s">
        <v>4648</v>
      </c>
      <c r="G1225" s="246">
        <v>43.54</v>
      </c>
      <c r="H1225" s="172">
        <f>G1225-I1225</f>
        <v>0</v>
      </c>
      <c r="I1225" s="172">
        <v>43.54</v>
      </c>
      <c r="J1225" s="172" t="s">
        <v>4722</v>
      </c>
    </row>
    <row r="1226" spans="1:10" ht="11.25" thickBot="1" x14ac:dyDescent="0.2">
      <c r="A1226" s="169">
        <v>2</v>
      </c>
      <c r="B1226" s="243" t="s">
        <v>4515</v>
      </c>
      <c r="C1226" s="244">
        <v>41412</v>
      </c>
      <c r="D1226" s="244">
        <v>41412</v>
      </c>
      <c r="E1226" s="244" t="s">
        <v>4517</v>
      </c>
      <c r="F1226" s="245" t="s">
        <v>4516</v>
      </c>
      <c r="G1226" s="246">
        <v>55.39</v>
      </c>
      <c r="H1226" s="172">
        <f t="shared" ref="H1226:H1288" si="19">G1226-I1226</f>
        <v>0</v>
      </c>
      <c r="I1226" s="172">
        <v>55.39</v>
      </c>
      <c r="J1226" s="172" t="s">
        <v>4723</v>
      </c>
    </row>
    <row r="1227" spans="1:10" ht="11.25" thickBot="1" x14ac:dyDescent="0.2">
      <c r="A1227" s="169">
        <v>3</v>
      </c>
      <c r="B1227" s="243" t="s">
        <v>4557</v>
      </c>
      <c r="C1227" s="244">
        <v>41422</v>
      </c>
      <c r="D1227" s="244">
        <v>41422</v>
      </c>
      <c r="E1227" s="244" t="s">
        <v>4559</v>
      </c>
      <c r="F1227" s="245" t="s">
        <v>4558</v>
      </c>
      <c r="G1227" s="246">
        <v>46.6</v>
      </c>
      <c r="H1227" s="172">
        <f t="shared" si="19"/>
        <v>0</v>
      </c>
      <c r="I1227" s="172">
        <v>46.6</v>
      </c>
      <c r="J1227" s="172" t="s">
        <v>4724</v>
      </c>
    </row>
    <row r="1228" spans="1:10" ht="11.25" thickBot="1" x14ac:dyDescent="0.2">
      <c r="A1228" s="169">
        <v>4</v>
      </c>
      <c r="B1228" s="243" t="s">
        <v>4650</v>
      </c>
      <c r="C1228" s="244">
        <v>41418</v>
      </c>
      <c r="D1228" s="244">
        <v>41418</v>
      </c>
      <c r="E1228" s="244" t="s">
        <v>4652</v>
      </c>
      <c r="F1228" s="245" t="s">
        <v>4651</v>
      </c>
      <c r="G1228" s="246">
        <v>222.65</v>
      </c>
      <c r="H1228" s="172">
        <f t="shared" si="19"/>
        <v>46.289999999999992</v>
      </c>
      <c r="I1228" s="172">
        <v>176.36</v>
      </c>
      <c r="J1228" s="172" t="s">
        <v>4725</v>
      </c>
    </row>
    <row r="1229" spans="1:10" ht="11.25" thickBot="1" x14ac:dyDescent="0.2">
      <c r="A1229" s="169">
        <v>5</v>
      </c>
      <c r="B1229" s="243" t="s">
        <v>4560</v>
      </c>
      <c r="C1229" s="244">
        <v>41419</v>
      </c>
      <c r="D1229" s="244">
        <v>41419</v>
      </c>
      <c r="E1229" s="244" t="s">
        <v>4562</v>
      </c>
      <c r="F1229" s="245" t="s">
        <v>4561</v>
      </c>
      <c r="G1229" s="246">
        <v>67.16</v>
      </c>
      <c r="H1229" s="172">
        <f t="shared" si="19"/>
        <v>7.0499999999999972</v>
      </c>
      <c r="I1229" s="172">
        <v>60.11</v>
      </c>
      <c r="J1229" s="172" t="s">
        <v>4726</v>
      </c>
    </row>
    <row r="1230" spans="1:10" ht="11.25" thickBot="1" x14ac:dyDescent="0.2">
      <c r="A1230" s="169">
        <v>6</v>
      </c>
      <c r="B1230" s="243" t="s">
        <v>4563</v>
      </c>
      <c r="C1230" s="244">
        <v>41419</v>
      </c>
      <c r="D1230" s="244">
        <v>41419</v>
      </c>
      <c r="E1230" s="244" t="s">
        <v>4565</v>
      </c>
      <c r="F1230" s="245" t="s">
        <v>4564</v>
      </c>
      <c r="G1230" s="246">
        <v>46.2</v>
      </c>
      <c r="H1230" s="172">
        <f t="shared" si="19"/>
        <v>0</v>
      </c>
      <c r="I1230" s="172">
        <v>46.2</v>
      </c>
      <c r="J1230" s="172" t="s">
        <v>4727</v>
      </c>
    </row>
    <row r="1231" spans="1:10" ht="11.25" thickBot="1" x14ac:dyDescent="0.2">
      <c r="A1231" s="169">
        <v>7</v>
      </c>
      <c r="B1231" s="243" t="s">
        <v>4566</v>
      </c>
      <c r="C1231" s="244">
        <v>41419</v>
      </c>
      <c r="D1231" s="244">
        <v>41419</v>
      </c>
      <c r="E1231" s="244" t="s">
        <v>4568</v>
      </c>
      <c r="F1231" s="245" t="s">
        <v>4567</v>
      </c>
      <c r="G1231" s="246">
        <v>61.15</v>
      </c>
      <c r="H1231" s="172">
        <f t="shared" si="19"/>
        <v>3.7299999999999969</v>
      </c>
      <c r="I1231" s="172">
        <v>57.42</v>
      </c>
      <c r="J1231" s="172" t="s">
        <v>4728</v>
      </c>
    </row>
    <row r="1232" spans="1:10" ht="11.25" thickBot="1" x14ac:dyDescent="0.2">
      <c r="A1232" s="169">
        <v>8</v>
      </c>
      <c r="B1232" s="243" t="s">
        <v>4629</v>
      </c>
      <c r="C1232" s="244">
        <v>41420</v>
      </c>
      <c r="D1232" s="244">
        <v>41420</v>
      </c>
      <c r="E1232" s="244" t="s">
        <v>4631</v>
      </c>
      <c r="F1232" s="245" t="s">
        <v>4630</v>
      </c>
      <c r="G1232" s="246">
        <v>51.01</v>
      </c>
      <c r="H1232" s="172">
        <f t="shared" si="19"/>
        <v>0</v>
      </c>
      <c r="I1232" s="172">
        <v>51.01</v>
      </c>
      <c r="J1232" s="172" t="s">
        <v>4729</v>
      </c>
    </row>
    <row r="1233" spans="1:10" ht="11.25" thickBot="1" x14ac:dyDescent="0.2">
      <c r="A1233" s="169">
        <v>9</v>
      </c>
      <c r="B1233" s="243" t="s">
        <v>4653</v>
      </c>
      <c r="C1233" s="244">
        <v>41419</v>
      </c>
      <c r="D1233" s="244">
        <v>41419</v>
      </c>
      <c r="E1233" s="244" t="s">
        <v>4655</v>
      </c>
      <c r="F1233" s="245" t="s">
        <v>4654</v>
      </c>
      <c r="G1233" s="246">
        <v>164.15</v>
      </c>
      <c r="H1233" s="172">
        <f t="shared" si="19"/>
        <v>38.290000000000006</v>
      </c>
      <c r="I1233" s="172">
        <v>125.86</v>
      </c>
      <c r="J1233" s="172" t="s">
        <v>4730</v>
      </c>
    </row>
    <row r="1234" spans="1:10" ht="11.25" thickBot="1" x14ac:dyDescent="0.2">
      <c r="A1234" s="169">
        <v>10</v>
      </c>
      <c r="B1234" s="243" t="s">
        <v>4518</v>
      </c>
      <c r="C1234" s="244">
        <v>41413</v>
      </c>
      <c r="D1234" s="244">
        <v>41413</v>
      </c>
      <c r="E1234" s="244" t="s">
        <v>4520</v>
      </c>
      <c r="F1234" s="245" t="s">
        <v>4519</v>
      </c>
      <c r="G1234" s="246">
        <v>177.57</v>
      </c>
      <c r="H1234" s="172">
        <f t="shared" si="19"/>
        <v>74.789999999999992</v>
      </c>
      <c r="I1234" s="172">
        <v>102.78</v>
      </c>
      <c r="J1234" s="172" t="s">
        <v>4731</v>
      </c>
    </row>
    <row r="1235" spans="1:10" ht="11.25" thickBot="1" x14ac:dyDescent="0.2">
      <c r="A1235" s="169">
        <v>11</v>
      </c>
      <c r="B1235" s="243" t="s">
        <v>4656</v>
      </c>
      <c r="C1235" s="244">
        <v>41451</v>
      </c>
      <c r="D1235" s="244">
        <v>41451</v>
      </c>
      <c r="E1235" s="244" t="s">
        <v>4658</v>
      </c>
      <c r="F1235" s="245" t="s">
        <v>4657</v>
      </c>
      <c r="G1235" s="246">
        <v>65.61</v>
      </c>
      <c r="H1235" s="172">
        <f t="shared" si="19"/>
        <v>5.509999999999998</v>
      </c>
      <c r="I1235" s="172">
        <v>60.1</v>
      </c>
      <c r="J1235" s="172" t="s">
        <v>4732</v>
      </c>
    </row>
    <row r="1236" spans="1:10" ht="11.25" thickBot="1" x14ac:dyDescent="0.2">
      <c r="A1236" s="169">
        <v>12</v>
      </c>
      <c r="B1236" s="243" t="s">
        <v>4569</v>
      </c>
      <c r="C1236" s="244">
        <v>41419</v>
      </c>
      <c r="D1236" s="244">
        <v>41419</v>
      </c>
      <c r="E1236" s="244" t="s">
        <v>4571</v>
      </c>
      <c r="F1236" s="245" t="s">
        <v>4570</v>
      </c>
      <c r="G1236" s="246">
        <v>64.69</v>
      </c>
      <c r="H1236" s="172">
        <f t="shared" si="19"/>
        <v>3.6299999999999955</v>
      </c>
      <c r="I1236" s="172">
        <v>61.06</v>
      </c>
      <c r="J1236" s="172" t="s">
        <v>4733</v>
      </c>
    </row>
    <row r="1237" spans="1:10" ht="11.25" thickBot="1" x14ac:dyDescent="0.2">
      <c r="A1237" s="169">
        <v>13</v>
      </c>
      <c r="B1237" s="243" t="s">
        <v>4659</v>
      </c>
      <c r="C1237" s="244">
        <v>41448</v>
      </c>
      <c r="D1237" s="244">
        <v>41448</v>
      </c>
      <c r="E1237" s="244" t="s">
        <v>4661</v>
      </c>
      <c r="F1237" s="245" t="s">
        <v>4660</v>
      </c>
      <c r="G1237" s="246">
        <v>71.25</v>
      </c>
      <c r="H1237" s="172">
        <f t="shared" si="19"/>
        <v>5.519999999999996</v>
      </c>
      <c r="I1237" s="172">
        <v>65.73</v>
      </c>
      <c r="J1237" s="172" t="s">
        <v>4734</v>
      </c>
    </row>
    <row r="1238" spans="1:10" ht="11.25" thickBot="1" x14ac:dyDescent="0.2">
      <c r="A1238" s="169">
        <v>14</v>
      </c>
      <c r="B1238" s="243" t="s">
        <v>4662</v>
      </c>
      <c r="C1238" s="244">
        <v>41449</v>
      </c>
      <c r="D1238" s="244">
        <v>41449</v>
      </c>
      <c r="E1238" s="244" t="s">
        <v>4664</v>
      </c>
      <c r="F1238" s="245" t="s">
        <v>4663</v>
      </c>
      <c r="G1238" s="246">
        <v>43.54</v>
      </c>
      <c r="H1238" s="172">
        <f t="shared" si="19"/>
        <v>0</v>
      </c>
      <c r="I1238" s="172">
        <v>43.54</v>
      </c>
      <c r="J1238" s="172" t="s">
        <v>4735</v>
      </c>
    </row>
    <row r="1239" spans="1:10" ht="11.25" thickBot="1" x14ac:dyDescent="0.2">
      <c r="A1239" s="169">
        <v>15</v>
      </c>
      <c r="B1239" s="243" t="s">
        <v>4521</v>
      </c>
      <c r="C1239" s="244">
        <v>41353</v>
      </c>
      <c r="D1239" s="244">
        <v>41353</v>
      </c>
      <c r="E1239" s="244" t="s">
        <v>4523</v>
      </c>
      <c r="F1239" s="245" t="s">
        <v>4522</v>
      </c>
      <c r="G1239" s="246">
        <v>43.54</v>
      </c>
      <c r="H1239" s="172">
        <f t="shared" si="19"/>
        <v>0</v>
      </c>
      <c r="I1239" s="172">
        <v>43.54</v>
      </c>
      <c r="J1239" s="172" t="s">
        <v>4736</v>
      </c>
    </row>
    <row r="1240" spans="1:10" ht="11.25" thickBot="1" x14ac:dyDescent="0.2">
      <c r="A1240" s="169">
        <v>16</v>
      </c>
      <c r="B1240" s="243" t="s">
        <v>4665</v>
      </c>
      <c r="C1240" s="244">
        <v>41451</v>
      </c>
      <c r="D1240" s="244">
        <v>41451</v>
      </c>
      <c r="E1240" s="244" t="s">
        <v>4667</v>
      </c>
      <c r="F1240" s="245" t="s">
        <v>4666</v>
      </c>
      <c r="G1240" s="246">
        <v>78.78</v>
      </c>
      <c r="H1240" s="172">
        <f t="shared" si="19"/>
        <v>29.090000000000003</v>
      </c>
      <c r="I1240" s="172">
        <v>49.69</v>
      </c>
      <c r="J1240" s="172" t="s">
        <v>4737</v>
      </c>
    </row>
    <row r="1241" spans="1:10" ht="11.25" thickBot="1" x14ac:dyDescent="0.2">
      <c r="A1241" s="169">
        <v>17</v>
      </c>
      <c r="B1241" s="243" t="s">
        <v>4668</v>
      </c>
      <c r="C1241" s="244">
        <v>41449</v>
      </c>
      <c r="D1241" s="244">
        <v>41449</v>
      </c>
      <c r="E1241" s="244" t="s">
        <v>4670</v>
      </c>
      <c r="F1241" s="245" t="s">
        <v>4669</v>
      </c>
      <c r="G1241" s="246">
        <v>65.19</v>
      </c>
      <c r="H1241" s="172">
        <f t="shared" si="19"/>
        <v>0</v>
      </c>
      <c r="I1241" s="172">
        <v>65.19</v>
      </c>
      <c r="J1241" s="172" t="s">
        <v>4738</v>
      </c>
    </row>
    <row r="1242" spans="1:10" ht="11.25" thickBot="1" x14ac:dyDescent="0.2">
      <c r="A1242" s="169">
        <v>18</v>
      </c>
      <c r="B1242" s="243" t="s">
        <v>4671</v>
      </c>
      <c r="C1242" s="244">
        <v>41450</v>
      </c>
      <c r="D1242" s="244">
        <v>41450</v>
      </c>
      <c r="E1242" s="244" t="s">
        <v>4673</v>
      </c>
      <c r="F1242" s="245" t="s">
        <v>4672</v>
      </c>
      <c r="G1242" s="246">
        <v>198.2</v>
      </c>
      <c r="H1242" s="172">
        <f t="shared" si="19"/>
        <v>102.63999999999999</v>
      </c>
      <c r="I1242" s="172">
        <v>95.56</v>
      </c>
      <c r="J1242" s="172" t="s">
        <v>4739</v>
      </c>
    </row>
    <row r="1243" spans="1:10" ht="11.25" thickBot="1" x14ac:dyDescent="0.2">
      <c r="A1243" s="169">
        <v>19</v>
      </c>
      <c r="B1243" s="243" t="s">
        <v>4674</v>
      </c>
      <c r="C1243" s="244">
        <v>41419</v>
      </c>
      <c r="D1243" s="244">
        <v>41419</v>
      </c>
      <c r="E1243" s="244" t="s">
        <v>4676</v>
      </c>
      <c r="F1243" s="245" t="s">
        <v>4675</v>
      </c>
      <c r="G1243" s="246">
        <v>459.56</v>
      </c>
      <c r="H1243" s="172">
        <f t="shared" si="19"/>
        <v>328.38</v>
      </c>
      <c r="I1243" s="172">
        <v>131.18</v>
      </c>
      <c r="J1243" s="172" t="s">
        <v>4740</v>
      </c>
    </row>
    <row r="1244" spans="1:10" ht="11.25" thickBot="1" x14ac:dyDescent="0.2">
      <c r="A1244" s="169">
        <v>20</v>
      </c>
      <c r="B1244" s="243" t="s">
        <v>4677</v>
      </c>
      <c r="C1244" s="244">
        <v>41451</v>
      </c>
      <c r="D1244" s="244">
        <v>41451</v>
      </c>
      <c r="E1244" s="244" t="s">
        <v>4679</v>
      </c>
      <c r="F1244" s="245" t="s">
        <v>4678</v>
      </c>
      <c r="G1244" s="246">
        <v>168.29</v>
      </c>
      <c r="H1244" s="172">
        <f t="shared" si="19"/>
        <v>81.72</v>
      </c>
      <c r="I1244" s="172">
        <v>86.57</v>
      </c>
      <c r="J1244" s="172" t="s">
        <v>4741</v>
      </c>
    </row>
    <row r="1245" spans="1:10" ht="11.25" thickBot="1" x14ac:dyDescent="0.2">
      <c r="A1245" s="169">
        <v>21</v>
      </c>
      <c r="B1245" s="243" t="s">
        <v>4635</v>
      </c>
      <c r="C1245" s="244">
        <v>41419</v>
      </c>
      <c r="D1245" s="244">
        <v>41419</v>
      </c>
      <c r="E1245" s="244" t="s">
        <v>4637</v>
      </c>
      <c r="F1245" s="245" t="s">
        <v>4636</v>
      </c>
      <c r="G1245" s="246">
        <v>45.9</v>
      </c>
      <c r="H1245" s="172">
        <f t="shared" si="19"/>
        <v>0</v>
      </c>
      <c r="I1245" s="172">
        <v>45.9</v>
      </c>
      <c r="J1245" s="172" t="s">
        <v>4742</v>
      </c>
    </row>
    <row r="1246" spans="1:10" ht="11.25" thickBot="1" x14ac:dyDescent="0.2">
      <c r="A1246" s="169">
        <v>22</v>
      </c>
      <c r="B1246" s="243" t="s">
        <v>4573</v>
      </c>
      <c r="C1246" s="244">
        <v>41419</v>
      </c>
      <c r="D1246" s="244">
        <v>41419</v>
      </c>
      <c r="E1246" s="244" t="s">
        <v>4572</v>
      </c>
      <c r="F1246" s="245" t="s">
        <v>4574</v>
      </c>
      <c r="G1246" s="246">
        <v>52.14</v>
      </c>
      <c r="H1246" s="172">
        <f t="shared" si="19"/>
        <v>23.580000000000002</v>
      </c>
      <c r="I1246" s="172">
        <v>28.56</v>
      </c>
      <c r="J1246" s="172" t="s">
        <v>4743</v>
      </c>
    </row>
    <row r="1247" spans="1:10" ht="11.25" thickBot="1" x14ac:dyDescent="0.2">
      <c r="A1247" s="169">
        <v>23</v>
      </c>
      <c r="B1247" s="243" t="s">
        <v>4680</v>
      </c>
      <c r="C1247" s="244">
        <v>41418</v>
      </c>
      <c r="D1247" s="244">
        <v>41418</v>
      </c>
      <c r="E1247" s="244" t="s">
        <v>4682</v>
      </c>
      <c r="F1247" s="245" t="s">
        <v>4681</v>
      </c>
      <c r="G1247" s="246">
        <v>111.56</v>
      </c>
      <c r="H1247" s="172">
        <f t="shared" si="19"/>
        <v>0</v>
      </c>
      <c r="I1247" s="172">
        <v>111.56</v>
      </c>
      <c r="J1247" s="172" t="s">
        <v>4744</v>
      </c>
    </row>
    <row r="1248" spans="1:10" ht="11.25" thickBot="1" x14ac:dyDescent="0.2">
      <c r="A1248" s="169">
        <v>24</v>
      </c>
      <c r="B1248" s="243" t="s">
        <v>4575</v>
      </c>
      <c r="C1248" s="244">
        <v>41419</v>
      </c>
      <c r="D1248" s="244">
        <v>41419</v>
      </c>
      <c r="E1248" s="244" t="s">
        <v>4577</v>
      </c>
      <c r="F1248" s="245" t="s">
        <v>4576</v>
      </c>
      <c r="G1248" s="246">
        <v>72.349999999999994</v>
      </c>
      <c r="H1248" s="172">
        <f t="shared" si="19"/>
        <v>7.0499999999999972</v>
      </c>
      <c r="I1248" s="172">
        <v>65.3</v>
      </c>
      <c r="J1248" s="172" t="s">
        <v>4745</v>
      </c>
    </row>
    <row r="1249" spans="1:10" ht="11.25" thickBot="1" x14ac:dyDescent="0.2">
      <c r="A1249" s="169">
        <v>25</v>
      </c>
      <c r="B1249" s="243" t="s">
        <v>4683</v>
      </c>
      <c r="C1249" s="244">
        <v>41452</v>
      </c>
      <c r="D1249" s="244">
        <v>41452</v>
      </c>
      <c r="E1249" s="244" t="s">
        <v>4685</v>
      </c>
      <c r="F1249" s="245" t="s">
        <v>4684</v>
      </c>
      <c r="G1249" s="246">
        <v>75.25</v>
      </c>
      <c r="H1249" s="172">
        <f t="shared" si="19"/>
        <v>0</v>
      </c>
      <c r="I1249" s="172">
        <v>75.25</v>
      </c>
      <c r="J1249" s="172" t="s">
        <v>4746</v>
      </c>
    </row>
    <row r="1250" spans="1:10" ht="11.25" thickBot="1" x14ac:dyDescent="0.2">
      <c r="A1250" s="169">
        <v>26</v>
      </c>
      <c r="B1250" s="243" t="s">
        <v>4578</v>
      </c>
      <c r="C1250" s="244">
        <v>41423</v>
      </c>
      <c r="D1250" s="244">
        <v>41423</v>
      </c>
      <c r="E1250" s="244" t="s">
        <v>4580</v>
      </c>
      <c r="F1250" s="245" t="s">
        <v>4579</v>
      </c>
      <c r="G1250" s="246">
        <v>126.13</v>
      </c>
      <c r="H1250" s="172">
        <f t="shared" si="19"/>
        <v>43.519999999999996</v>
      </c>
      <c r="I1250" s="172">
        <v>82.61</v>
      </c>
      <c r="J1250" s="172" t="s">
        <v>4747</v>
      </c>
    </row>
    <row r="1251" spans="1:10" ht="11.25" thickBot="1" x14ac:dyDescent="0.2">
      <c r="A1251" s="169">
        <v>27</v>
      </c>
      <c r="B1251" s="243" t="s">
        <v>4581</v>
      </c>
      <c r="C1251" s="244">
        <v>41419</v>
      </c>
      <c r="D1251" s="244">
        <v>41419</v>
      </c>
      <c r="E1251" s="244" t="s">
        <v>4638</v>
      </c>
      <c r="F1251" s="245" t="s">
        <v>4582</v>
      </c>
      <c r="G1251" s="246">
        <v>84.37</v>
      </c>
      <c r="H1251" s="172">
        <f t="shared" si="19"/>
        <v>21.560000000000002</v>
      </c>
      <c r="I1251" s="172">
        <v>62.81</v>
      </c>
      <c r="J1251" s="172" t="s">
        <v>4748</v>
      </c>
    </row>
    <row r="1252" spans="1:10" ht="11.25" thickBot="1" x14ac:dyDescent="0.2">
      <c r="A1252" s="169">
        <v>28</v>
      </c>
      <c r="B1252" s="243" t="s">
        <v>4639</v>
      </c>
      <c r="C1252" s="244">
        <v>41419</v>
      </c>
      <c r="D1252" s="244">
        <v>41419</v>
      </c>
      <c r="E1252" s="244" t="s">
        <v>4583</v>
      </c>
      <c r="F1252" s="245" t="s">
        <v>4640</v>
      </c>
      <c r="G1252" s="246">
        <v>46.14</v>
      </c>
      <c r="H1252" s="172">
        <f t="shared" si="19"/>
        <v>0</v>
      </c>
      <c r="I1252" s="172">
        <v>46.14</v>
      </c>
      <c r="J1252" s="172" t="s">
        <v>4749</v>
      </c>
    </row>
    <row r="1253" spans="1:10" ht="11.25" thickBot="1" x14ac:dyDescent="0.2">
      <c r="A1253" s="169">
        <v>29</v>
      </c>
      <c r="B1253" s="243" t="s">
        <v>4686</v>
      </c>
      <c r="C1253" s="244">
        <v>41448</v>
      </c>
      <c r="D1253" s="244">
        <v>41448</v>
      </c>
      <c r="E1253" s="244" t="s">
        <v>4688</v>
      </c>
      <c r="F1253" s="245" t="s">
        <v>4687</v>
      </c>
      <c r="G1253" s="246">
        <v>44.42</v>
      </c>
      <c r="H1253" s="172">
        <f t="shared" si="19"/>
        <v>0.32999999999999829</v>
      </c>
      <c r="I1253" s="172">
        <v>44.09</v>
      </c>
      <c r="J1253" s="172" t="s">
        <v>4750</v>
      </c>
    </row>
    <row r="1254" spans="1:10" ht="11.25" thickBot="1" x14ac:dyDescent="0.2">
      <c r="A1254" s="169">
        <v>30</v>
      </c>
      <c r="B1254" s="243" t="s">
        <v>4689</v>
      </c>
      <c r="C1254" s="244">
        <v>41417</v>
      </c>
      <c r="D1254" s="244">
        <v>41417</v>
      </c>
      <c r="E1254" s="244" t="s">
        <v>4691</v>
      </c>
      <c r="F1254" s="245" t="s">
        <v>4690</v>
      </c>
      <c r="G1254" s="246">
        <v>50.58</v>
      </c>
      <c r="H1254" s="172">
        <f t="shared" si="19"/>
        <v>0</v>
      </c>
      <c r="I1254" s="172">
        <v>50.58</v>
      </c>
      <c r="J1254" s="172" t="s">
        <v>4751</v>
      </c>
    </row>
    <row r="1255" spans="1:10" ht="11.25" thickBot="1" x14ac:dyDescent="0.2">
      <c r="A1255" s="169">
        <v>31</v>
      </c>
      <c r="B1255" s="243" t="s">
        <v>4524</v>
      </c>
      <c r="C1255" s="244">
        <v>41406</v>
      </c>
      <c r="D1255" s="244">
        <v>41409</v>
      </c>
      <c r="E1255" s="244" t="s">
        <v>4526</v>
      </c>
      <c r="F1255" s="245" t="s">
        <v>4525</v>
      </c>
      <c r="G1255" s="246">
        <v>169.46</v>
      </c>
      <c r="H1255" s="172">
        <f t="shared" si="19"/>
        <v>89.690000000000012</v>
      </c>
      <c r="I1255" s="172">
        <v>79.77</v>
      </c>
      <c r="J1255" s="172" t="s">
        <v>4752</v>
      </c>
    </row>
    <row r="1256" spans="1:10" ht="11.25" thickBot="1" x14ac:dyDescent="0.2">
      <c r="A1256" s="169">
        <v>32</v>
      </c>
      <c r="B1256" s="243" t="s">
        <v>4584</v>
      </c>
      <c r="C1256" s="244">
        <v>41423</v>
      </c>
      <c r="D1256" s="244">
        <v>41423</v>
      </c>
      <c r="E1256" s="244" t="s">
        <v>4586</v>
      </c>
      <c r="F1256" s="245" t="s">
        <v>4585</v>
      </c>
      <c r="G1256" s="246">
        <v>117.84</v>
      </c>
      <c r="H1256" s="172">
        <f t="shared" si="19"/>
        <v>41.2</v>
      </c>
      <c r="I1256" s="172">
        <v>76.64</v>
      </c>
      <c r="J1256" s="172" t="s">
        <v>4753</v>
      </c>
    </row>
    <row r="1257" spans="1:10" ht="11.25" thickBot="1" x14ac:dyDescent="0.2">
      <c r="A1257" s="169">
        <v>33</v>
      </c>
      <c r="B1257" s="243" t="s">
        <v>4692</v>
      </c>
      <c r="C1257" s="244">
        <v>41419</v>
      </c>
      <c r="D1257" s="244">
        <v>41420</v>
      </c>
      <c r="E1257" s="244" t="s">
        <v>4694</v>
      </c>
      <c r="F1257" s="245" t="s">
        <v>4693</v>
      </c>
      <c r="G1257" s="246">
        <v>397.43</v>
      </c>
      <c r="H1257" s="172">
        <f t="shared" si="19"/>
        <v>112.51999999999998</v>
      </c>
      <c r="I1257" s="172">
        <v>284.91000000000003</v>
      </c>
      <c r="J1257" s="172" t="s">
        <v>4754</v>
      </c>
    </row>
    <row r="1258" spans="1:10" ht="11.25" thickBot="1" x14ac:dyDescent="0.2">
      <c r="A1258" s="169">
        <v>34</v>
      </c>
      <c r="B1258" s="243" t="s">
        <v>4644</v>
      </c>
      <c r="C1258" s="244">
        <v>41419</v>
      </c>
      <c r="D1258" s="244">
        <v>41419</v>
      </c>
      <c r="E1258" s="244" t="s">
        <v>4646</v>
      </c>
      <c r="F1258" s="245" t="s">
        <v>4645</v>
      </c>
      <c r="G1258" s="246">
        <v>53.4</v>
      </c>
      <c r="H1258" s="172">
        <f>G1258-I1258</f>
        <v>0</v>
      </c>
      <c r="I1258" s="172">
        <v>53.4</v>
      </c>
      <c r="J1258" s="172" t="s">
        <v>4755</v>
      </c>
    </row>
    <row r="1259" spans="1:10" ht="11.25" thickBot="1" x14ac:dyDescent="0.2">
      <c r="A1259" s="169">
        <v>35</v>
      </c>
      <c r="B1259" s="243" t="s">
        <v>4632</v>
      </c>
      <c r="C1259" s="244">
        <v>41422</v>
      </c>
      <c r="D1259" s="244">
        <v>41422</v>
      </c>
      <c r="E1259" s="244" t="s">
        <v>4634</v>
      </c>
      <c r="F1259" s="245" t="s">
        <v>4633</v>
      </c>
      <c r="G1259" s="246">
        <v>141.13</v>
      </c>
      <c r="H1259" s="172">
        <f t="shared" si="19"/>
        <v>46.17</v>
      </c>
      <c r="I1259" s="172">
        <v>94.96</v>
      </c>
      <c r="J1259" s="172" t="s">
        <v>4756</v>
      </c>
    </row>
    <row r="1260" spans="1:10" ht="11.25" thickBot="1" x14ac:dyDescent="0.2">
      <c r="A1260" s="169">
        <v>36</v>
      </c>
      <c r="B1260" s="243" t="s">
        <v>4695</v>
      </c>
      <c r="C1260" s="244">
        <v>41419</v>
      </c>
      <c r="D1260" s="244">
        <v>41421</v>
      </c>
      <c r="E1260" s="244" t="s">
        <v>4697</v>
      </c>
      <c r="F1260" s="245" t="s">
        <v>4696</v>
      </c>
      <c r="G1260" s="246">
        <v>387.7</v>
      </c>
      <c r="H1260" s="172">
        <f t="shared" si="19"/>
        <v>101.05000000000001</v>
      </c>
      <c r="I1260" s="172">
        <v>286.64999999999998</v>
      </c>
      <c r="J1260" s="172" t="s">
        <v>4757</v>
      </c>
    </row>
    <row r="1261" spans="1:10" ht="11.25" thickBot="1" x14ac:dyDescent="0.2">
      <c r="A1261" s="169">
        <v>37</v>
      </c>
      <c r="B1261" s="243" t="s">
        <v>4698</v>
      </c>
      <c r="C1261" s="244">
        <v>41419</v>
      </c>
      <c r="D1261" s="244">
        <v>41420</v>
      </c>
      <c r="E1261" s="244" t="s">
        <v>4700</v>
      </c>
      <c r="F1261" s="245" t="s">
        <v>4699</v>
      </c>
      <c r="G1261" s="246">
        <v>215.02</v>
      </c>
      <c r="H1261" s="172">
        <f t="shared" si="19"/>
        <v>25.159999999999997</v>
      </c>
      <c r="I1261" s="172">
        <v>189.86</v>
      </c>
      <c r="J1261" s="172" t="s">
        <v>4758</v>
      </c>
    </row>
    <row r="1262" spans="1:10" ht="11.25" thickBot="1" x14ac:dyDescent="0.2">
      <c r="A1262" s="169">
        <v>38</v>
      </c>
      <c r="B1262" s="243" t="s">
        <v>4587</v>
      </c>
      <c r="C1262" s="244">
        <v>41419</v>
      </c>
      <c r="D1262" s="244">
        <v>41419</v>
      </c>
      <c r="E1262" s="244" t="s">
        <v>4589</v>
      </c>
      <c r="F1262" s="245" t="s">
        <v>4588</v>
      </c>
      <c r="G1262" s="246">
        <v>214.52</v>
      </c>
      <c r="H1262" s="172">
        <f t="shared" si="19"/>
        <v>7.0700000000000216</v>
      </c>
      <c r="I1262" s="172">
        <v>207.45</v>
      </c>
      <c r="J1262" s="172" t="s">
        <v>4759</v>
      </c>
    </row>
    <row r="1263" spans="1:10" ht="11.25" thickBot="1" x14ac:dyDescent="0.2">
      <c r="A1263" s="169">
        <v>39</v>
      </c>
      <c r="B1263" s="243" t="s">
        <v>4590</v>
      </c>
      <c r="C1263" s="244">
        <v>41419</v>
      </c>
      <c r="D1263" s="244">
        <v>41419</v>
      </c>
      <c r="E1263" s="244" t="s">
        <v>4592</v>
      </c>
      <c r="F1263" s="245" t="s">
        <v>4591</v>
      </c>
      <c r="G1263" s="246">
        <v>47.19</v>
      </c>
      <c r="H1263" s="172">
        <f t="shared" si="19"/>
        <v>0</v>
      </c>
      <c r="I1263" s="172">
        <v>47.19</v>
      </c>
      <c r="J1263" s="172" t="s">
        <v>4760</v>
      </c>
    </row>
    <row r="1264" spans="1:10" ht="11.25" thickBot="1" x14ac:dyDescent="0.2">
      <c r="A1264" s="169">
        <v>40</v>
      </c>
      <c r="B1264" s="243" t="s">
        <v>5993</v>
      </c>
      <c r="C1264" s="244">
        <v>41413</v>
      </c>
      <c r="D1264" s="244">
        <v>41413</v>
      </c>
      <c r="E1264" s="244" t="s">
        <v>4527</v>
      </c>
      <c r="F1264" s="245" t="s">
        <v>4315</v>
      </c>
      <c r="G1264" s="246">
        <v>208.99</v>
      </c>
      <c r="H1264" s="172">
        <f t="shared" si="19"/>
        <v>165.61</v>
      </c>
      <c r="I1264" s="172">
        <v>43.38</v>
      </c>
      <c r="J1264" s="172" t="s">
        <v>4761</v>
      </c>
    </row>
    <row r="1265" spans="1:10" ht="11.25" thickBot="1" x14ac:dyDescent="0.2">
      <c r="A1265" s="169">
        <v>41</v>
      </c>
      <c r="B1265" s="243" t="s">
        <v>4593</v>
      </c>
      <c r="C1265" s="244">
        <v>41419</v>
      </c>
      <c r="D1265" s="244">
        <v>41419</v>
      </c>
      <c r="E1265" s="244" t="s">
        <v>4595</v>
      </c>
      <c r="F1265" s="245" t="s">
        <v>4594</v>
      </c>
      <c r="G1265" s="246">
        <v>43.54</v>
      </c>
      <c r="H1265" s="172">
        <f t="shared" si="19"/>
        <v>0</v>
      </c>
      <c r="I1265" s="172">
        <v>43.54</v>
      </c>
      <c r="J1265" s="172" t="s">
        <v>4762</v>
      </c>
    </row>
    <row r="1266" spans="1:10" ht="11.25" thickBot="1" x14ac:dyDescent="0.2">
      <c r="A1266" s="169">
        <v>42</v>
      </c>
      <c r="B1266" s="243" t="s">
        <v>4332</v>
      </c>
      <c r="C1266" s="244">
        <v>41387</v>
      </c>
      <c r="D1266" s="244">
        <v>41387</v>
      </c>
      <c r="E1266" s="244" t="s">
        <v>4334</v>
      </c>
      <c r="F1266" s="245" t="s">
        <v>4333</v>
      </c>
      <c r="G1266" s="246">
        <v>43.54</v>
      </c>
      <c r="H1266" s="172">
        <f t="shared" si="19"/>
        <v>0</v>
      </c>
      <c r="I1266" s="172">
        <v>43.54</v>
      </c>
      <c r="J1266" s="172" t="s">
        <v>4763</v>
      </c>
    </row>
    <row r="1267" spans="1:10" ht="11.25" thickBot="1" x14ac:dyDescent="0.2">
      <c r="A1267" s="169">
        <v>43</v>
      </c>
      <c r="B1267" s="243" t="s">
        <v>4641</v>
      </c>
      <c r="C1267" s="244">
        <v>41423</v>
      </c>
      <c r="D1267" s="244">
        <v>41423</v>
      </c>
      <c r="E1267" s="244" t="s">
        <v>4643</v>
      </c>
      <c r="F1267" s="245" t="s">
        <v>4642</v>
      </c>
      <c r="G1267" s="246">
        <v>43.54</v>
      </c>
      <c r="H1267" s="172">
        <f t="shared" si="19"/>
        <v>0</v>
      </c>
      <c r="I1267" s="172">
        <v>43.54</v>
      </c>
      <c r="J1267" s="172" t="s">
        <v>4764</v>
      </c>
    </row>
    <row r="1268" spans="1:10" ht="11.25" thickBot="1" x14ac:dyDescent="0.2">
      <c r="A1268" s="169">
        <v>44</v>
      </c>
      <c r="B1268" s="243" t="s">
        <v>4596</v>
      </c>
      <c r="C1268" s="244">
        <v>41425</v>
      </c>
      <c r="D1268" s="244">
        <v>41425</v>
      </c>
      <c r="E1268" s="244" t="s">
        <v>4598</v>
      </c>
      <c r="F1268" s="245" t="s">
        <v>4597</v>
      </c>
      <c r="G1268" s="246">
        <v>618.37</v>
      </c>
      <c r="H1268" s="172">
        <f t="shared" si="19"/>
        <v>37.259999999999991</v>
      </c>
      <c r="I1268" s="172">
        <v>581.11</v>
      </c>
      <c r="J1268" s="172" t="s">
        <v>4765</v>
      </c>
    </row>
    <row r="1269" spans="1:10" ht="11.25" thickBot="1" x14ac:dyDescent="0.2">
      <c r="A1269" s="169">
        <v>45</v>
      </c>
      <c r="B1269" s="243" t="s">
        <v>4599</v>
      </c>
      <c r="C1269" s="244">
        <v>41419</v>
      </c>
      <c r="D1269" s="244">
        <v>41419</v>
      </c>
      <c r="E1269" s="244" t="s">
        <v>4601</v>
      </c>
      <c r="F1269" s="245" t="s">
        <v>4600</v>
      </c>
      <c r="G1269" s="246">
        <v>60.25</v>
      </c>
      <c r="H1269" s="172">
        <f t="shared" si="19"/>
        <v>11.649999999999999</v>
      </c>
      <c r="I1269" s="172">
        <v>48.6</v>
      </c>
      <c r="J1269" s="172" t="s">
        <v>4766</v>
      </c>
    </row>
    <row r="1270" spans="1:10" ht="11.25" thickBot="1" x14ac:dyDescent="0.2">
      <c r="A1270" s="169">
        <v>46</v>
      </c>
      <c r="B1270" s="243" t="s">
        <v>4602</v>
      </c>
      <c r="C1270" s="244">
        <v>41420</v>
      </c>
      <c r="D1270" s="244">
        <v>41420</v>
      </c>
      <c r="E1270" s="244" t="s">
        <v>4604</v>
      </c>
      <c r="F1270" s="245" t="s">
        <v>4603</v>
      </c>
      <c r="G1270" s="246">
        <v>58.68</v>
      </c>
      <c r="H1270" s="172">
        <f t="shared" si="19"/>
        <v>0</v>
      </c>
      <c r="I1270" s="172">
        <v>58.68</v>
      </c>
      <c r="J1270" s="172" t="s">
        <v>4767</v>
      </c>
    </row>
    <row r="1271" spans="1:10" ht="11.25" thickBot="1" x14ac:dyDescent="0.2">
      <c r="A1271" s="169">
        <v>47</v>
      </c>
      <c r="B1271" s="243" t="s">
        <v>4605</v>
      </c>
      <c r="C1271" s="244">
        <v>41421</v>
      </c>
      <c r="D1271" s="244">
        <v>41421</v>
      </c>
      <c r="E1271" s="244" t="s">
        <v>4607</v>
      </c>
      <c r="F1271" s="245" t="s">
        <v>4606</v>
      </c>
      <c r="G1271" s="246">
        <v>208.78</v>
      </c>
      <c r="H1271" s="172">
        <f t="shared" si="19"/>
        <v>76.259999999999991</v>
      </c>
      <c r="I1271" s="172">
        <v>132.52000000000001</v>
      </c>
      <c r="J1271" s="172" t="s">
        <v>4768</v>
      </c>
    </row>
    <row r="1272" spans="1:10" ht="11.25" thickBot="1" x14ac:dyDescent="0.2">
      <c r="A1272" s="169">
        <v>48</v>
      </c>
      <c r="B1272" s="243" t="s">
        <v>4528</v>
      </c>
      <c r="C1272" s="244">
        <v>41345</v>
      </c>
      <c r="D1272" s="244">
        <v>41345</v>
      </c>
      <c r="E1272" s="244" t="s">
        <v>4530</v>
      </c>
      <c r="F1272" s="245" t="s">
        <v>4529</v>
      </c>
      <c r="G1272" s="246">
        <v>43.54</v>
      </c>
      <c r="H1272" s="172">
        <f t="shared" si="19"/>
        <v>0</v>
      </c>
      <c r="I1272" s="172">
        <v>43.54</v>
      </c>
      <c r="J1272" s="172" t="s">
        <v>4769</v>
      </c>
    </row>
    <row r="1273" spans="1:10" ht="11.25" thickBot="1" x14ac:dyDescent="0.2">
      <c r="A1273" s="169">
        <v>49</v>
      </c>
      <c r="B1273" s="243" t="s">
        <v>4608</v>
      </c>
      <c r="C1273" s="244">
        <v>41419</v>
      </c>
      <c r="D1273" s="244">
        <v>41419</v>
      </c>
      <c r="E1273" s="244" t="s">
        <v>4610</v>
      </c>
      <c r="F1273" s="245" t="s">
        <v>4609</v>
      </c>
      <c r="G1273" s="246">
        <v>73.650000000000006</v>
      </c>
      <c r="H1273" s="172">
        <f t="shared" si="19"/>
        <v>7.0500000000000114</v>
      </c>
      <c r="I1273" s="172">
        <v>66.599999999999994</v>
      </c>
      <c r="J1273" s="172" t="s">
        <v>4770</v>
      </c>
    </row>
    <row r="1274" spans="1:10" ht="11.25" thickBot="1" x14ac:dyDescent="0.2">
      <c r="A1274" s="169">
        <v>50</v>
      </c>
      <c r="B1274" s="243" t="s">
        <v>4611</v>
      </c>
      <c r="C1274" s="244">
        <v>41419</v>
      </c>
      <c r="D1274" s="244">
        <v>41419</v>
      </c>
      <c r="E1274" s="244" t="s">
        <v>4613</v>
      </c>
      <c r="F1274" s="245" t="s">
        <v>4612</v>
      </c>
      <c r="G1274" s="246">
        <v>44.71</v>
      </c>
      <c r="H1274" s="172">
        <f t="shared" si="19"/>
        <v>0</v>
      </c>
      <c r="I1274" s="172">
        <v>44.71</v>
      </c>
      <c r="J1274" s="172" t="s">
        <v>4771</v>
      </c>
    </row>
    <row r="1275" spans="1:10" ht="11.25" thickBot="1" x14ac:dyDescent="0.2">
      <c r="A1275" s="169">
        <v>51</v>
      </c>
      <c r="B1275" s="243" t="s">
        <v>4701</v>
      </c>
      <c r="C1275" s="244">
        <v>41448</v>
      </c>
      <c r="D1275" s="244">
        <v>41448</v>
      </c>
      <c r="E1275" s="244" t="s">
        <v>4703</v>
      </c>
      <c r="F1275" s="245" t="s">
        <v>4702</v>
      </c>
      <c r="G1275" s="246">
        <v>50.59</v>
      </c>
      <c r="H1275" s="172">
        <f t="shared" si="19"/>
        <v>0</v>
      </c>
      <c r="I1275" s="172">
        <v>50.59</v>
      </c>
      <c r="J1275" s="172" t="s">
        <v>4772</v>
      </c>
    </row>
    <row r="1276" spans="1:10" ht="11.25" thickBot="1" x14ac:dyDescent="0.2">
      <c r="A1276" s="169">
        <v>52</v>
      </c>
      <c r="B1276" s="243" t="s">
        <v>4614</v>
      </c>
      <c r="C1276" s="244">
        <v>41420</v>
      </c>
      <c r="D1276" s="244">
        <v>41420</v>
      </c>
      <c r="E1276" s="244" t="s">
        <v>4616</v>
      </c>
      <c r="F1276" s="245" t="s">
        <v>4615</v>
      </c>
      <c r="G1276" s="246">
        <v>64.62</v>
      </c>
      <c r="H1276" s="172">
        <f t="shared" si="19"/>
        <v>0</v>
      </c>
      <c r="I1276" s="172">
        <v>64.62</v>
      </c>
      <c r="J1276" s="172" t="s">
        <v>4773</v>
      </c>
    </row>
    <row r="1277" spans="1:10" ht="11.25" thickBot="1" x14ac:dyDescent="0.2">
      <c r="A1277" s="169">
        <v>53</v>
      </c>
      <c r="B1277" s="243" t="s">
        <v>4617</v>
      </c>
      <c r="C1277" s="244">
        <v>41419</v>
      </c>
      <c r="D1277" s="244">
        <v>41419</v>
      </c>
      <c r="E1277" s="244" t="s">
        <v>4619</v>
      </c>
      <c r="F1277" s="245" t="s">
        <v>4618</v>
      </c>
      <c r="G1277" s="246">
        <v>65.61</v>
      </c>
      <c r="H1277" s="172">
        <f t="shared" si="19"/>
        <v>29.089999999999996</v>
      </c>
      <c r="I1277" s="172">
        <v>36.520000000000003</v>
      </c>
      <c r="J1277" s="172" t="s">
        <v>4774</v>
      </c>
    </row>
    <row r="1278" spans="1:10" ht="11.25" thickBot="1" x14ac:dyDescent="0.2">
      <c r="A1278" s="169">
        <v>54</v>
      </c>
      <c r="B1278" s="243" t="s">
        <v>4704</v>
      </c>
      <c r="C1278" s="244">
        <v>41451</v>
      </c>
      <c r="D1278" s="244">
        <v>41451</v>
      </c>
      <c r="E1278" s="244" t="s">
        <v>4706</v>
      </c>
      <c r="F1278" s="245" t="s">
        <v>4705</v>
      </c>
      <c r="G1278" s="246">
        <v>43.54</v>
      </c>
      <c r="H1278" s="172">
        <f t="shared" si="19"/>
        <v>23.58</v>
      </c>
      <c r="I1278" s="172">
        <v>19.96</v>
      </c>
      <c r="J1278" s="172" t="s">
        <v>4775</v>
      </c>
    </row>
    <row r="1279" spans="1:10" ht="11.25" thickBot="1" x14ac:dyDescent="0.2">
      <c r="A1279" s="169">
        <v>55</v>
      </c>
      <c r="B1279" s="243" t="s">
        <v>4707</v>
      </c>
      <c r="C1279" s="244">
        <v>41448</v>
      </c>
      <c r="D1279" s="244">
        <v>41448</v>
      </c>
      <c r="E1279" s="280" t="s">
        <v>4708</v>
      </c>
      <c r="F1279" s="281" t="s">
        <v>4709</v>
      </c>
      <c r="G1279" s="282">
        <v>60.13</v>
      </c>
      <c r="H1279" s="211">
        <f t="shared" si="19"/>
        <v>0</v>
      </c>
      <c r="I1279" s="211">
        <v>60.13</v>
      </c>
      <c r="J1279" s="211" t="s">
        <v>4776</v>
      </c>
    </row>
    <row r="1280" spans="1:10" ht="11.25" thickBot="1" x14ac:dyDescent="0.2">
      <c r="A1280" s="169">
        <v>56</v>
      </c>
      <c r="B1280" s="285" t="s">
        <v>4719</v>
      </c>
      <c r="C1280" s="286">
        <v>41448</v>
      </c>
      <c r="D1280" s="286">
        <v>41448</v>
      </c>
      <c r="E1280" s="286" t="s">
        <v>4721</v>
      </c>
      <c r="F1280" s="287" t="s">
        <v>4720</v>
      </c>
      <c r="G1280" s="288">
        <v>43.54</v>
      </c>
      <c r="H1280" s="172">
        <f t="shared" si="19"/>
        <v>0</v>
      </c>
      <c r="I1280" s="172">
        <v>43.54</v>
      </c>
      <c r="J1280" s="172" t="s">
        <v>4777</v>
      </c>
    </row>
    <row r="1281" spans="1:10" ht="11.25" thickBot="1" x14ac:dyDescent="0.2">
      <c r="A1281" s="169">
        <v>57</v>
      </c>
      <c r="B1281" s="243" t="s">
        <v>4620</v>
      </c>
      <c r="C1281" s="244">
        <v>41434</v>
      </c>
      <c r="D1281" s="244">
        <v>41434</v>
      </c>
      <c r="E1281" s="244" t="s">
        <v>4622</v>
      </c>
      <c r="F1281" s="245" t="s">
        <v>4621</v>
      </c>
      <c r="G1281" s="246">
        <v>107.75</v>
      </c>
      <c r="H1281" s="172">
        <f t="shared" si="19"/>
        <v>12.129999999999995</v>
      </c>
      <c r="I1281" s="172">
        <v>95.62</v>
      </c>
      <c r="J1281" s="172" t="s">
        <v>4778</v>
      </c>
    </row>
    <row r="1282" spans="1:10" ht="11.25" thickBot="1" x14ac:dyDescent="0.2">
      <c r="A1282" s="169">
        <v>58</v>
      </c>
      <c r="B1282" s="235" t="s">
        <v>4716</v>
      </c>
      <c r="C1282" s="237">
        <v>41419</v>
      </c>
      <c r="D1282" s="240">
        <v>41419</v>
      </c>
      <c r="E1282" s="240" t="s">
        <v>4718</v>
      </c>
      <c r="F1282" s="238" t="s">
        <v>4717</v>
      </c>
      <c r="G1282" s="239">
        <v>66.040000000000006</v>
      </c>
      <c r="H1282" s="172">
        <f t="shared" si="19"/>
        <v>28.460000000000008</v>
      </c>
      <c r="I1282" s="172">
        <v>37.58</v>
      </c>
      <c r="J1282" s="172" t="s">
        <v>4779</v>
      </c>
    </row>
    <row r="1283" spans="1:10" ht="11.25" thickBot="1" x14ac:dyDescent="0.2">
      <c r="A1283" s="169">
        <v>59</v>
      </c>
      <c r="B1283" s="243" t="s">
        <v>4710</v>
      </c>
      <c r="C1283" s="244">
        <v>41450</v>
      </c>
      <c r="D1283" s="244">
        <v>41450</v>
      </c>
      <c r="E1283" s="244" t="s">
        <v>4712</v>
      </c>
      <c r="F1283" s="245" t="s">
        <v>4711</v>
      </c>
      <c r="G1283" s="246">
        <v>43.54</v>
      </c>
      <c r="H1283" s="246">
        <f t="shared" si="19"/>
        <v>0</v>
      </c>
      <c r="I1283" s="172">
        <v>43.54</v>
      </c>
      <c r="J1283" s="172" t="s">
        <v>4780</v>
      </c>
    </row>
    <row r="1284" spans="1:10" ht="11.25" thickBot="1" x14ac:dyDescent="0.2">
      <c r="A1284" s="169">
        <v>60</v>
      </c>
      <c r="B1284" s="243" t="s">
        <v>4623</v>
      </c>
      <c r="C1284" s="244">
        <v>41422</v>
      </c>
      <c r="D1284" s="244">
        <v>41422</v>
      </c>
      <c r="E1284" s="244" t="s">
        <v>4625</v>
      </c>
      <c r="F1284" s="245" t="s">
        <v>4624</v>
      </c>
      <c r="G1284" s="246">
        <v>89.09</v>
      </c>
      <c r="H1284" s="172">
        <f t="shared" si="19"/>
        <v>51.78</v>
      </c>
      <c r="I1284" s="172">
        <v>37.31</v>
      </c>
      <c r="J1284" s="172" t="s">
        <v>4781</v>
      </c>
    </row>
    <row r="1285" spans="1:10" ht="11.25" thickBot="1" x14ac:dyDescent="0.2">
      <c r="A1285" s="169">
        <v>61</v>
      </c>
      <c r="B1285" s="243" t="s">
        <v>4626</v>
      </c>
      <c r="C1285" s="244">
        <v>41419</v>
      </c>
      <c r="D1285" s="244">
        <v>41419</v>
      </c>
      <c r="E1285" s="244" t="s">
        <v>4628</v>
      </c>
      <c r="F1285" s="245" t="s">
        <v>4627</v>
      </c>
      <c r="G1285" s="246">
        <v>45.9</v>
      </c>
      <c r="H1285" s="172">
        <f t="shared" si="19"/>
        <v>0</v>
      </c>
      <c r="I1285" s="172">
        <v>45.9</v>
      </c>
      <c r="J1285" s="172" t="s">
        <v>4782</v>
      </c>
    </row>
    <row r="1286" spans="1:10" ht="11.25" thickBot="1" x14ac:dyDescent="0.2">
      <c r="A1286" s="169">
        <v>62</v>
      </c>
      <c r="B1286" s="243" t="s">
        <v>4713</v>
      </c>
      <c r="C1286" s="244">
        <v>41452</v>
      </c>
      <c r="D1286" s="244">
        <v>41452</v>
      </c>
      <c r="E1286" s="244" t="s">
        <v>4715</v>
      </c>
      <c r="F1286" s="245" t="s">
        <v>4714</v>
      </c>
      <c r="G1286" s="246">
        <v>119.64</v>
      </c>
      <c r="H1286" s="172">
        <f t="shared" si="19"/>
        <v>5.519999999999996</v>
      </c>
      <c r="I1286" s="172">
        <v>114.12</v>
      </c>
      <c r="J1286" s="172" t="s">
        <v>4783</v>
      </c>
    </row>
    <row r="1287" spans="1:10" ht="11.25" thickBot="1" x14ac:dyDescent="0.2">
      <c r="A1287" s="169">
        <v>63</v>
      </c>
      <c r="B1287" s="243" t="s">
        <v>4531</v>
      </c>
      <c r="C1287" s="244">
        <v>41400</v>
      </c>
      <c r="D1287" s="244">
        <v>41400</v>
      </c>
      <c r="E1287" s="244" t="s">
        <v>4533</v>
      </c>
      <c r="F1287" s="245" t="s">
        <v>4532</v>
      </c>
      <c r="G1287" s="246">
        <v>106.27</v>
      </c>
      <c r="H1287" s="172">
        <f t="shared" si="19"/>
        <v>46.169999999999995</v>
      </c>
      <c r="I1287" s="172">
        <v>60.1</v>
      </c>
      <c r="J1287" s="172" t="s">
        <v>4784</v>
      </c>
    </row>
    <row r="1288" spans="1:10" ht="11.25" thickBot="1" x14ac:dyDescent="0.2">
      <c r="A1288" s="169">
        <v>64</v>
      </c>
      <c r="B1288" s="243" t="s">
        <v>4534</v>
      </c>
      <c r="C1288" s="244">
        <v>41411</v>
      </c>
      <c r="D1288" s="244">
        <v>41411</v>
      </c>
      <c r="E1288" s="244" t="s">
        <v>4536</v>
      </c>
      <c r="F1288" s="245" t="s">
        <v>4535</v>
      </c>
      <c r="G1288" s="246">
        <v>109.48</v>
      </c>
      <c r="H1288" s="172">
        <f t="shared" si="19"/>
        <v>0</v>
      </c>
      <c r="I1288" s="172">
        <v>109.48</v>
      </c>
      <c r="J1288" s="172" t="s">
        <v>4785</v>
      </c>
    </row>
    <row r="1289" spans="1:10" ht="11.25" thickBot="1" x14ac:dyDescent="0.2">
      <c r="A1289" s="169"/>
      <c r="B1289" s="192"/>
      <c r="C1289" s="169"/>
      <c r="D1289" s="169"/>
      <c r="E1289" s="169"/>
      <c r="F1289" s="179"/>
      <c r="G1289" s="172">
        <f>SUM(G1225:G1288)</f>
        <v>7109.9299999999994</v>
      </c>
      <c r="H1289" s="172">
        <f>SUM(H1225:H1288)</f>
        <v>1740.1000000000001</v>
      </c>
      <c r="I1289" s="172">
        <f>SUM(I1225:I1288)</f>
        <v>5369.8300000000017</v>
      </c>
      <c r="J1289" s="178"/>
    </row>
    <row r="1290" spans="1:10" x14ac:dyDescent="0.15">
      <c r="A1290" s="181"/>
      <c r="J1290" s="202"/>
    </row>
    <row r="1291" spans="1:10" ht="13.5" thickBot="1" x14ac:dyDescent="0.2">
      <c r="A1291" s="190"/>
      <c r="B1291" s="200"/>
      <c r="C1291" s="190"/>
      <c r="D1291" s="190"/>
      <c r="E1291" s="247" t="s">
        <v>4540</v>
      </c>
      <c r="F1291" s="182"/>
      <c r="G1291" s="183"/>
      <c r="H1291" s="183"/>
      <c r="I1291" s="183"/>
      <c r="J1291" s="183"/>
    </row>
    <row r="1292" spans="1:10" ht="32.25" thickBot="1" x14ac:dyDescent="0.2">
      <c r="A1292" s="303" t="s">
        <v>4537</v>
      </c>
      <c r="B1292" s="165" t="s">
        <v>4229</v>
      </c>
      <c r="C1292" s="266" t="s">
        <v>4227</v>
      </c>
      <c r="D1292" s="266" t="s">
        <v>4228</v>
      </c>
      <c r="E1292" s="165" t="s">
        <v>4</v>
      </c>
      <c r="F1292" s="166" t="s">
        <v>5</v>
      </c>
      <c r="G1292" s="167" t="s">
        <v>4219</v>
      </c>
      <c r="H1292" s="167" t="s">
        <v>128</v>
      </c>
      <c r="I1292" s="168" t="s">
        <v>129</v>
      </c>
      <c r="J1292" s="167" t="s">
        <v>2491</v>
      </c>
    </row>
    <row r="1293" spans="1:10" ht="11.25" thickBot="1" x14ac:dyDescent="0.2">
      <c r="A1293" s="169">
        <v>1</v>
      </c>
      <c r="B1293" s="243" t="s">
        <v>4538</v>
      </c>
      <c r="C1293" s="244">
        <v>41423</v>
      </c>
      <c r="D1293" s="244">
        <v>41423</v>
      </c>
      <c r="E1293" s="244" t="s">
        <v>4503</v>
      </c>
      <c r="F1293" s="245" t="s">
        <v>4539</v>
      </c>
      <c r="G1293" s="246">
        <v>95.73</v>
      </c>
      <c r="H1293" s="172">
        <f>G1293-I1293</f>
        <v>30.63000000000001</v>
      </c>
      <c r="I1293" s="172">
        <v>65.099999999999994</v>
      </c>
      <c r="J1293" s="172" t="s">
        <v>4786</v>
      </c>
    </row>
    <row r="1294" spans="1:10" ht="11.25" thickBot="1" x14ac:dyDescent="0.2">
      <c r="A1294" s="169">
        <v>2</v>
      </c>
      <c r="B1294" s="243" t="s">
        <v>4317</v>
      </c>
      <c r="C1294" s="244">
        <v>41402</v>
      </c>
      <c r="D1294" s="244">
        <v>41402</v>
      </c>
      <c r="E1294" s="244" t="s">
        <v>4319</v>
      </c>
      <c r="F1294" s="245" t="s">
        <v>4318</v>
      </c>
      <c r="G1294" s="246">
        <v>86.03</v>
      </c>
      <c r="H1294" s="172">
        <f>G1294-I1294</f>
        <v>27.54</v>
      </c>
      <c r="I1294" s="172">
        <v>58.49</v>
      </c>
      <c r="J1294" s="172" t="s">
        <v>4787</v>
      </c>
    </row>
    <row r="1295" spans="1:10" ht="11.25" thickBot="1" x14ac:dyDescent="0.2">
      <c r="A1295" s="169"/>
      <c r="B1295" s="192"/>
      <c r="C1295" s="169"/>
      <c r="D1295" s="169"/>
      <c r="E1295" s="169"/>
      <c r="F1295" s="179"/>
      <c r="G1295" s="172">
        <f>SUM(G1293:G1294)</f>
        <v>181.76</v>
      </c>
      <c r="H1295" s="172">
        <f>SUM(H1293:H1294)</f>
        <v>58.170000000000009</v>
      </c>
      <c r="I1295" s="172">
        <f>SUM(I1293:I1294)</f>
        <v>123.59</v>
      </c>
      <c r="J1295" s="178"/>
    </row>
    <row r="1300" spans="1:10" ht="13.5" thickBot="1" x14ac:dyDescent="0.2">
      <c r="A1300" s="190"/>
      <c r="B1300" s="293" t="s">
        <v>16</v>
      </c>
      <c r="C1300" s="190"/>
      <c r="D1300" s="190"/>
      <c r="F1300" s="182"/>
      <c r="G1300" s="183"/>
      <c r="H1300" s="183"/>
      <c r="I1300" s="183"/>
      <c r="J1300" s="183"/>
    </row>
    <row r="1301" spans="1:10" ht="32.25" thickBot="1" x14ac:dyDescent="0.2">
      <c r="A1301" s="303" t="s">
        <v>4537</v>
      </c>
      <c r="B1301" s="165" t="s">
        <v>4229</v>
      </c>
      <c r="C1301" s="266" t="s">
        <v>4227</v>
      </c>
      <c r="D1301" s="266" t="s">
        <v>4228</v>
      </c>
      <c r="E1301" s="165" t="s">
        <v>4</v>
      </c>
      <c r="F1301" s="166" t="s">
        <v>5</v>
      </c>
      <c r="G1301" s="167" t="s">
        <v>4219</v>
      </c>
      <c r="H1301" s="167" t="s">
        <v>128</v>
      </c>
      <c r="I1301" s="168" t="s">
        <v>129</v>
      </c>
      <c r="J1301" s="167" t="s">
        <v>2491</v>
      </c>
    </row>
    <row r="1302" spans="1:10" ht="11.25" thickBot="1" x14ac:dyDescent="0.2">
      <c r="A1302" s="169">
        <v>1</v>
      </c>
      <c r="B1302" s="289" t="s">
        <v>4788</v>
      </c>
      <c r="C1302" s="290">
        <v>41439</v>
      </c>
      <c r="D1302" s="290">
        <v>41439</v>
      </c>
      <c r="E1302" s="290" t="s">
        <v>4790</v>
      </c>
      <c r="F1302" s="291" t="s">
        <v>4789</v>
      </c>
      <c r="G1302" s="292">
        <v>43.54</v>
      </c>
      <c r="H1302" s="172">
        <f>G1302-I1302</f>
        <v>0</v>
      </c>
      <c r="I1302" s="172">
        <v>43.54</v>
      </c>
      <c r="J1302" s="178" t="s">
        <v>4904</v>
      </c>
    </row>
    <row r="1303" spans="1:10" ht="11.25" thickBot="1" x14ac:dyDescent="0.2">
      <c r="A1303" s="169">
        <v>2</v>
      </c>
      <c r="B1303" s="289" t="s">
        <v>4791</v>
      </c>
      <c r="C1303" s="290">
        <v>41427</v>
      </c>
      <c r="D1303" s="290">
        <v>41440</v>
      </c>
      <c r="E1303" s="290" t="s">
        <v>4793</v>
      </c>
      <c r="F1303" s="291" t="s">
        <v>4792</v>
      </c>
      <c r="G1303" s="292">
        <v>1750.38</v>
      </c>
      <c r="H1303" s="172">
        <f t="shared" ref="H1303:H1340" si="20">G1303-I1303</f>
        <v>99.770000000000209</v>
      </c>
      <c r="I1303" s="172">
        <v>1650.61</v>
      </c>
      <c r="J1303" s="178" t="s">
        <v>4905</v>
      </c>
    </row>
    <row r="1304" spans="1:10" ht="11.25" thickBot="1" x14ac:dyDescent="0.2">
      <c r="A1304" s="169">
        <v>3</v>
      </c>
      <c r="B1304" s="289" t="s">
        <v>4794</v>
      </c>
      <c r="C1304" s="290">
        <v>41440</v>
      </c>
      <c r="D1304" s="290">
        <v>41440</v>
      </c>
      <c r="E1304" s="290" t="s">
        <v>4796</v>
      </c>
      <c r="F1304" s="291" t="s">
        <v>4795</v>
      </c>
      <c r="G1304" s="292">
        <v>43.54</v>
      </c>
      <c r="H1304" s="172">
        <f t="shared" si="20"/>
        <v>0</v>
      </c>
      <c r="I1304" s="172">
        <v>43.54</v>
      </c>
      <c r="J1304" s="178" t="s">
        <v>4906</v>
      </c>
    </row>
    <row r="1305" spans="1:10" ht="11.25" thickBot="1" x14ac:dyDescent="0.2">
      <c r="A1305" s="169">
        <v>4</v>
      </c>
      <c r="B1305" s="289" t="s">
        <v>4797</v>
      </c>
      <c r="C1305" s="290">
        <v>41428</v>
      </c>
      <c r="D1305" s="290">
        <v>41428</v>
      </c>
      <c r="E1305" s="290" t="s">
        <v>4799</v>
      </c>
      <c r="F1305" s="291" t="s">
        <v>4798</v>
      </c>
      <c r="G1305" s="292">
        <v>62.19</v>
      </c>
      <c r="H1305" s="172">
        <f t="shared" si="20"/>
        <v>0</v>
      </c>
      <c r="I1305" s="172">
        <v>62.19</v>
      </c>
      <c r="J1305" s="178" t="s">
        <v>4907</v>
      </c>
    </row>
    <row r="1306" spans="1:10" ht="11.25" thickBot="1" x14ac:dyDescent="0.2">
      <c r="A1306" s="169">
        <v>5</v>
      </c>
      <c r="B1306" s="289" t="s">
        <v>4800</v>
      </c>
      <c r="C1306" s="290">
        <v>41437</v>
      </c>
      <c r="D1306" s="290">
        <v>41437</v>
      </c>
      <c r="E1306" s="290" t="s">
        <v>4802</v>
      </c>
      <c r="F1306" s="291" t="s">
        <v>4801</v>
      </c>
      <c r="G1306" s="292">
        <v>48.04</v>
      </c>
      <c r="H1306" s="172">
        <f t="shared" si="20"/>
        <v>0</v>
      </c>
      <c r="I1306" s="172">
        <v>48.04</v>
      </c>
      <c r="J1306" s="178" t="s">
        <v>4908</v>
      </c>
    </row>
    <row r="1307" spans="1:10" ht="11.25" thickBot="1" x14ac:dyDescent="0.2">
      <c r="A1307" s="169">
        <v>6</v>
      </c>
      <c r="B1307" s="289" t="s">
        <v>4803</v>
      </c>
      <c r="C1307" s="290">
        <v>41427</v>
      </c>
      <c r="D1307" s="290">
        <v>41427</v>
      </c>
      <c r="E1307" s="290" t="s">
        <v>4804</v>
      </c>
      <c r="F1307" s="291" t="s">
        <v>2415</v>
      </c>
      <c r="G1307" s="292">
        <v>68.94</v>
      </c>
      <c r="H1307" s="172">
        <f t="shared" si="20"/>
        <v>5.519999999999996</v>
      </c>
      <c r="I1307" s="172">
        <v>63.42</v>
      </c>
      <c r="J1307" s="178" t="s">
        <v>4909</v>
      </c>
    </row>
    <row r="1308" spans="1:10" ht="11.25" thickBot="1" x14ac:dyDescent="0.2">
      <c r="A1308" s="169">
        <v>7</v>
      </c>
      <c r="B1308" s="289" t="s">
        <v>4805</v>
      </c>
      <c r="C1308" s="290">
        <v>41436</v>
      </c>
      <c r="D1308" s="290">
        <v>41436</v>
      </c>
      <c r="E1308" s="290" t="s">
        <v>4807</v>
      </c>
      <c r="F1308" s="291" t="s">
        <v>4806</v>
      </c>
      <c r="G1308" s="292">
        <v>121.13</v>
      </c>
      <c r="H1308" s="172">
        <f t="shared" si="20"/>
        <v>18.379999999999995</v>
      </c>
      <c r="I1308" s="172">
        <v>102.75</v>
      </c>
      <c r="J1308" s="178" t="s">
        <v>4910</v>
      </c>
    </row>
    <row r="1309" spans="1:10" ht="11.25" thickBot="1" x14ac:dyDescent="0.2">
      <c r="A1309" s="169">
        <v>8</v>
      </c>
      <c r="B1309" s="289" t="s">
        <v>4808</v>
      </c>
      <c r="C1309" s="290">
        <v>41439</v>
      </c>
      <c r="D1309" s="290">
        <v>41439</v>
      </c>
      <c r="E1309" s="290" t="s">
        <v>4810</v>
      </c>
      <c r="F1309" s="291" t="s">
        <v>4809</v>
      </c>
      <c r="G1309" s="292">
        <v>43.54</v>
      </c>
      <c r="H1309" s="172">
        <f t="shared" si="20"/>
        <v>23.58</v>
      </c>
      <c r="I1309" s="172">
        <v>19.96</v>
      </c>
      <c r="J1309" s="178" t="s">
        <v>4911</v>
      </c>
    </row>
    <row r="1310" spans="1:10" ht="11.25" thickBot="1" x14ac:dyDescent="0.2">
      <c r="A1310" s="169">
        <v>9</v>
      </c>
      <c r="B1310" s="289" t="s">
        <v>4811</v>
      </c>
      <c r="C1310" s="290">
        <v>41426</v>
      </c>
      <c r="D1310" s="290">
        <v>41426</v>
      </c>
      <c r="E1310" s="290" t="s">
        <v>4813</v>
      </c>
      <c r="F1310" s="291" t="s">
        <v>4812</v>
      </c>
      <c r="G1310" s="292">
        <v>45.67</v>
      </c>
      <c r="H1310" s="172">
        <f t="shared" si="20"/>
        <v>0</v>
      </c>
      <c r="I1310" s="172">
        <v>45.67</v>
      </c>
      <c r="J1310" s="178" t="s">
        <v>4912</v>
      </c>
    </row>
    <row r="1311" spans="1:10" ht="11.25" thickBot="1" x14ac:dyDescent="0.2">
      <c r="A1311" s="169">
        <v>10</v>
      </c>
      <c r="B1311" s="289" t="s">
        <v>4814</v>
      </c>
      <c r="C1311" s="290">
        <v>41428</v>
      </c>
      <c r="D1311" s="290">
        <v>41428</v>
      </c>
      <c r="E1311" s="290" t="s">
        <v>4816</v>
      </c>
      <c r="F1311" s="291" t="s">
        <v>4815</v>
      </c>
      <c r="G1311" s="292">
        <v>43.54</v>
      </c>
      <c r="H1311" s="172">
        <f t="shared" si="20"/>
        <v>0</v>
      </c>
      <c r="I1311" s="172">
        <v>43.54</v>
      </c>
      <c r="J1311" s="178" t="s">
        <v>4913</v>
      </c>
    </row>
    <row r="1312" spans="1:10" ht="11.25" thickBot="1" x14ac:dyDescent="0.2">
      <c r="A1312" s="169">
        <v>11</v>
      </c>
      <c r="B1312" s="289" t="s">
        <v>4817</v>
      </c>
      <c r="C1312" s="290">
        <v>41429</v>
      </c>
      <c r="D1312" s="290">
        <v>41430</v>
      </c>
      <c r="E1312" s="290" t="s">
        <v>4819</v>
      </c>
      <c r="F1312" s="291" t="s">
        <v>4818</v>
      </c>
      <c r="G1312" s="292">
        <v>270.35000000000002</v>
      </c>
      <c r="H1312" s="172">
        <f t="shared" si="20"/>
        <v>98.750000000000028</v>
      </c>
      <c r="I1312" s="172">
        <v>171.6</v>
      </c>
      <c r="J1312" s="178" t="s">
        <v>4914</v>
      </c>
    </row>
    <row r="1313" spans="1:10" ht="11.25" thickBot="1" x14ac:dyDescent="0.2">
      <c r="A1313" s="169">
        <v>12</v>
      </c>
      <c r="B1313" s="289" t="s">
        <v>4820</v>
      </c>
      <c r="C1313" s="290">
        <v>41441</v>
      </c>
      <c r="D1313" s="290">
        <v>41441</v>
      </c>
      <c r="E1313" s="290" t="s">
        <v>4822</v>
      </c>
      <c r="F1313" s="291" t="s">
        <v>4821</v>
      </c>
      <c r="G1313" s="292">
        <v>49.41</v>
      </c>
      <c r="H1313" s="172">
        <f t="shared" si="20"/>
        <v>0</v>
      </c>
      <c r="I1313" s="172">
        <v>49.41</v>
      </c>
      <c r="J1313" s="178" t="s">
        <v>4915</v>
      </c>
    </row>
    <row r="1314" spans="1:10" ht="11.25" thickBot="1" x14ac:dyDescent="0.2">
      <c r="A1314" s="169">
        <v>13</v>
      </c>
      <c r="B1314" s="285" t="s">
        <v>4901</v>
      </c>
      <c r="C1314" s="286">
        <v>41429</v>
      </c>
      <c r="D1314" s="286">
        <v>41430</v>
      </c>
      <c r="E1314" s="286" t="s">
        <v>4903</v>
      </c>
      <c r="F1314" s="287" t="s">
        <v>4902</v>
      </c>
      <c r="G1314" s="288">
        <v>81.27</v>
      </c>
      <c r="H1314" s="172">
        <f t="shared" si="20"/>
        <v>6.6299999999999955</v>
      </c>
      <c r="I1314" s="172">
        <v>74.64</v>
      </c>
      <c r="J1314" s="178" t="s">
        <v>4916</v>
      </c>
    </row>
    <row r="1315" spans="1:10" ht="11.25" thickBot="1" x14ac:dyDescent="0.2">
      <c r="A1315" s="169">
        <v>14</v>
      </c>
      <c r="B1315" s="289" t="s">
        <v>4823</v>
      </c>
      <c r="C1315" s="290">
        <v>41428</v>
      </c>
      <c r="D1315" s="290">
        <v>41428</v>
      </c>
      <c r="E1315" s="290" t="s">
        <v>4825</v>
      </c>
      <c r="F1315" s="291" t="s">
        <v>4824</v>
      </c>
      <c r="G1315" s="292">
        <v>43.95</v>
      </c>
      <c r="H1315" s="172">
        <f t="shared" si="20"/>
        <v>0</v>
      </c>
      <c r="I1315" s="172">
        <v>43.95</v>
      </c>
      <c r="J1315" s="178" t="s">
        <v>4917</v>
      </c>
    </row>
    <row r="1316" spans="1:10" ht="11.25" thickBot="1" x14ac:dyDescent="0.2">
      <c r="A1316" s="169">
        <v>15</v>
      </c>
      <c r="B1316" s="289" t="s">
        <v>4826</v>
      </c>
      <c r="C1316" s="290">
        <v>41442</v>
      </c>
      <c r="D1316" s="290">
        <v>41442</v>
      </c>
      <c r="E1316" s="290" t="s">
        <v>4828</v>
      </c>
      <c r="F1316" s="291" t="s">
        <v>4827</v>
      </c>
      <c r="G1316" s="292">
        <v>43.54</v>
      </c>
      <c r="H1316" s="172">
        <f t="shared" si="20"/>
        <v>0</v>
      </c>
      <c r="I1316" s="172">
        <v>43.54</v>
      </c>
      <c r="J1316" s="178" t="s">
        <v>4918</v>
      </c>
    </row>
    <row r="1317" spans="1:10" ht="11.25" thickBot="1" x14ac:dyDescent="0.2">
      <c r="A1317" s="169">
        <v>16</v>
      </c>
      <c r="B1317" s="289" t="s">
        <v>4829</v>
      </c>
      <c r="C1317" s="290">
        <v>41436</v>
      </c>
      <c r="D1317" s="290">
        <v>41436</v>
      </c>
      <c r="E1317" s="290" t="s">
        <v>4831</v>
      </c>
      <c r="F1317" s="291" t="s">
        <v>4830</v>
      </c>
      <c r="G1317" s="292">
        <v>43.54</v>
      </c>
      <c r="H1317" s="172">
        <f t="shared" si="20"/>
        <v>0</v>
      </c>
      <c r="I1317" s="172">
        <v>43.54</v>
      </c>
      <c r="J1317" s="178" t="s">
        <v>4919</v>
      </c>
    </row>
    <row r="1318" spans="1:10" ht="11.25" thickBot="1" x14ac:dyDescent="0.2">
      <c r="A1318" s="169">
        <v>17</v>
      </c>
      <c r="B1318" s="289" t="s">
        <v>4832</v>
      </c>
      <c r="C1318" s="290">
        <v>41437</v>
      </c>
      <c r="D1318" s="290">
        <v>41437</v>
      </c>
      <c r="E1318" s="290" t="s">
        <v>4834</v>
      </c>
      <c r="F1318" s="291" t="s">
        <v>4833</v>
      </c>
      <c r="G1318" s="292">
        <v>138.38999999999999</v>
      </c>
      <c r="H1318" s="172">
        <f t="shared" si="20"/>
        <v>38.45999999999998</v>
      </c>
      <c r="I1318" s="172">
        <v>99.93</v>
      </c>
      <c r="J1318" s="178" t="s">
        <v>4920</v>
      </c>
    </row>
    <row r="1319" spans="1:10" ht="11.25" thickBot="1" x14ac:dyDescent="0.2">
      <c r="A1319" s="169">
        <v>18</v>
      </c>
      <c r="B1319" s="289" t="s">
        <v>4835</v>
      </c>
      <c r="C1319" s="290">
        <v>41440</v>
      </c>
      <c r="D1319" s="290">
        <v>41440</v>
      </c>
      <c r="E1319" s="290" t="s">
        <v>4837</v>
      </c>
      <c r="F1319" s="291" t="s">
        <v>4836</v>
      </c>
      <c r="G1319" s="292">
        <v>43.54</v>
      </c>
      <c r="H1319" s="172">
        <f t="shared" si="20"/>
        <v>0</v>
      </c>
      <c r="I1319" s="172">
        <v>43.54</v>
      </c>
      <c r="J1319" s="178" t="s">
        <v>4921</v>
      </c>
    </row>
    <row r="1320" spans="1:10" ht="11.25" thickBot="1" x14ac:dyDescent="0.2">
      <c r="A1320" s="169">
        <v>19</v>
      </c>
      <c r="B1320" s="289" t="s">
        <v>4838</v>
      </c>
      <c r="C1320" s="290">
        <v>41429</v>
      </c>
      <c r="D1320" s="290">
        <v>41430</v>
      </c>
      <c r="E1320" s="290" t="s">
        <v>4840</v>
      </c>
      <c r="F1320" s="291" t="s">
        <v>4839</v>
      </c>
      <c r="G1320" s="292">
        <v>170.23</v>
      </c>
      <c r="H1320" s="172">
        <f t="shared" si="20"/>
        <v>36.739999999999981</v>
      </c>
      <c r="I1320" s="172">
        <v>133.49</v>
      </c>
      <c r="J1320" s="178" t="s">
        <v>4922</v>
      </c>
    </row>
    <row r="1321" spans="1:10" ht="11.25" thickBot="1" x14ac:dyDescent="0.2">
      <c r="A1321" s="169">
        <v>20</v>
      </c>
      <c r="B1321" s="289" t="s">
        <v>4841</v>
      </c>
      <c r="C1321" s="290">
        <v>41429</v>
      </c>
      <c r="D1321" s="290">
        <v>41430</v>
      </c>
      <c r="E1321" s="290" t="s">
        <v>4845</v>
      </c>
      <c r="F1321" s="291" t="s">
        <v>4842</v>
      </c>
      <c r="G1321" s="292">
        <v>187.23</v>
      </c>
      <c r="H1321" s="172">
        <f t="shared" si="20"/>
        <v>50.97999999999999</v>
      </c>
      <c r="I1321" s="172">
        <v>136.25</v>
      </c>
      <c r="J1321" s="178" t="s">
        <v>4923</v>
      </c>
    </row>
    <row r="1322" spans="1:10" ht="11.25" thickBot="1" x14ac:dyDescent="0.2">
      <c r="A1322" s="169">
        <v>21</v>
      </c>
      <c r="B1322" s="289" t="s">
        <v>4843</v>
      </c>
      <c r="C1322" s="290">
        <v>41443</v>
      </c>
      <c r="D1322" s="290">
        <v>41443</v>
      </c>
      <c r="E1322" s="290" t="s">
        <v>4846</v>
      </c>
      <c r="F1322" s="291" t="s">
        <v>4844</v>
      </c>
      <c r="G1322" s="292">
        <v>43.54</v>
      </c>
      <c r="H1322" s="172">
        <f t="shared" si="20"/>
        <v>0</v>
      </c>
      <c r="I1322" s="172">
        <v>43.54</v>
      </c>
      <c r="J1322" s="178" t="s">
        <v>4924</v>
      </c>
    </row>
    <row r="1323" spans="1:10" ht="11.25" thickBot="1" x14ac:dyDescent="0.2">
      <c r="A1323" s="169">
        <v>22</v>
      </c>
      <c r="B1323" s="289" t="s">
        <v>4847</v>
      </c>
      <c r="C1323" s="290">
        <v>41426</v>
      </c>
      <c r="D1323" s="290">
        <v>41427</v>
      </c>
      <c r="E1323" s="290" t="s">
        <v>4849</v>
      </c>
      <c r="F1323" s="291" t="s">
        <v>4848</v>
      </c>
      <c r="G1323" s="292">
        <v>236.06</v>
      </c>
      <c r="H1323" s="172">
        <f t="shared" si="20"/>
        <v>26.120000000000005</v>
      </c>
      <c r="I1323" s="172">
        <v>209.94</v>
      </c>
      <c r="J1323" s="178" t="s">
        <v>4925</v>
      </c>
    </row>
    <row r="1324" spans="1:10" ht="11.25" thickBot="1" x14ac:dyDescent="0.2">
      <c r="A1324" s="169">
        <v>23</v>
      </c>
      <c r="B1324" s="289" t="s">
        <v>4850</v>
      </c>
      <c r="C1324" s="290">
        <v>41439</v>
      </c>
      <c r="D1324" s="290">
        <v>41439</v>
      </c>
      <c r="E1324" s="290" t="s">
        <v>4852</v>
      </c>
      <c r="F1324" s="291" t="s">
        <v>4851</v>
      </c>
      <c r="G1324" s="292">
        <v>120.22</v>
      </c>
      <c r="H1324" s="172">
        <f t="shared" si="20"/>
        <v>34.289999999999992</v>
      </c>
      <c r="I1324" s="172">
        <v>85.93</v>
      </c>
      <c r="J1324" s="178" t="s">
        <v>4926</v>
      </c>
    </row>
    <row r="1325" spans="1:10" ht="11.25" thickBot="1" x14ac:dyDescent="0.2">
      <c r="A1325" s="169">
        <v>24</v>
      </c>
      <c r="B1325" s="289" t="s">
        <v>4853</v>
      </c>
      <c r="C1325" s="290">
        <v>41435</v>
      </c>
      <c r="D1325" s="290">
        <v>41435</v>
      </c>
      <c r="E1325" s="290" t="s">
        <v>4857</v>
      </c>
      <c r="F1325" s="291" t="s">
        <v>4854</v>
      </c>
      <c r="G1325" s="292">
        <v>66.38</v>
      </c>
      <c r="H1325" s="172">
        <f t="shared" si="20"/>
        <v>29.289999999999992</v>
      </c>
      <c r="I1325" s="172">
        <v>37.090000000000003</v>
      </c>
      <c r="J1325" s="178" t="s">
        <v>4927</v>
      </c>
    </row>
    <row r="1326" spans="1:10" ht="11.25" thickBot="1" x14ac:dyDescent="0.2">
      <c r="A1326" s="169">
        <v>25</v>
      </c>
      <c r="B1326" s="289" t="s">
        <v>4855</v>
      </c>
      <c r="C1326" s="290">
        <v>41432</v>
      </c>
      <c r="D1326" s="290">
        <v>41438</v>
      </c>
      <c r="E1326" s="290" t="s">
        <v>4858</v>
      </c>
      <c r="F1326" s="291" t="s">
        <v>4856</v>
      </c>
      <c r="G1326" s="292">
        <v>1521.04</v>
      </c>
      <c r="H1326" s="172">
        <f t="shared" si="20"/>
        <v>355.22</v>
      </c>
      <c r="I1326" s="172">
        <v>1165.82</v>
      </c>
      <c r="J1326" s="178" t="s">
        <v>4928</v>
      </c>
    </row>
    <row r="1327" spans="1:10" ht="11.25" thickBot="1" x14ac:dyDescent="0.2">
      <c r="A1327" s="169">
        <v>26</v>
      </c>
      <c r="B1327" s="289" t="s">
        <v>4859</v>
      </c>
      <c r="C1327" s="290">
        <v>41434</v>
      </c>
      <c r="D1327" s="290">
        <v>41435</v>
      </c>
      <c r="E1327" s="290" t="s">
        <v>4861</v>
      </c>
      <c r="F1327" s="291" t="s">
        <v>4860</v>
      </c>
      <c r="G1327" s="292">
        <v>114.61</v>
      </c>
      <c r="H1327" s="172">
        <f t="shared" si="20"/>
        <v>25.67</v>
      </c>
      <c r="I1327" s="172">
        <v>88.94</v>
      </c>
      <c r="J1327" s="178" t="s">
        <v>4929</v>
      </c>
    </row>
    <row r="1328" spans="1:10" ht="11.25" thickBot="1" x14ac:dyDescent="0.2">
      <c r="A1328" s="169">
        <v>27</v>
      </c>
      <c r="B1328" s="289" t="s">
        <v>4862</v>
      </c>
      <c r="C1328" s="290">
        <v>41441</v>
      </c>
      <c r="D1328" s="290">
        <v>41441</v>
      </c>
      <c r="E1328" s="290" t="s">
        <v>4866</v>
      </c>
      <c r="F1328" s="291" t="s">
        <v>4863</v>
      </c>
      <c r="G1328" s="292">
        <v>70.290000000000006</v>
      </c>
      <c r="H1328" s="172">
        <f t="shared" si="20"/>
        <v>0</v>
      </c>
      <c r="I1328" s="172">
        <v>70.290000000000006</v>
      </c>
      <c r="J1328" s="178" t="s">
        <v>4930</v>
      </c>
    </row>
    <row r="1329" spans="1:10" ht="11.25" thickBot="1" x14ac:dyDescent="0.2">
      <c r="A1329" s="169">
        <v>28</v>
      </c>
      <c r="B1329" s="289" t="s">
        <v>4864</v>
      </c>
      <c r="C1329" s="290">
        <v>41439</v>
      </c>
      <c r="D1329" s="290">
        <v>41439</v>
      </c>
      <c r="E1329" s="290" t="s">
        <v>4867</v>
      </c>
      <c r="F1329" s="291" t="s">
        <v>4865</v>
      </c>
      <c r="G1329" s="292">
        <v>64.34</v>
      </c>
      <c r="H1329" s="172">
        <f t="shared" si="20"/>
        <v>5.2000000000000028</v>
      </c>
      <c r="I1329" s="172">
        <v>59.14</v>
      </c>
      <c r="J1329" s="178" t="s">
        <v>4931</v>
      </c>
    </row>
    <row r="1330" spans="1:10" ht="11.25" thickBot="1" x14ac:dyDescent="0.2">
      <c r="A1330" s="169">
        <v>29</v>
      </c>
      <c r="B1330" s="289" t="s">
        <v>4868</v>
      </c>
      <c r="C1330" s="290">
        <v>41434</v>
      </c>
      <c r="D1330" s="290">
        <v>41434</v>
      </c>
      <c r="E1330" s="290" t="s">
        <v>4870</v>
      </c>
      <c r="F1330" s="291" t="s">
        <v>4869</v>
      </c>
      <c r="G1330" s="292">
        <v>420.43</v>
      </c>
      <c r="H1330" s="172">
        <f t="shared" si="20"/>
        <v>59.910000000000025</v>
      </c>
      <c r="I1330" s="172">
        <v>360.52</v>
      </c>
      <c r="J1330" s="178" t="s">
        <v>4932</v>
      </c>
    </row>
    <row r="1331" spans="1:10" ht="11.25" thickBot="1" x14ac:dyDescent="0.2">
      <c r="A1331" s="169">
        <v>30</v>
      </c>
      <c r="B1331" s="289" t="s">
        <v>4871</v>
      </c>
      <c r="C1331" s="290">
        <v>41434</v>
      </c>
      <c r="D1331" s="290">
        <v>41434</v>
      </c>
      <c r="E1331" s="290" t="s">
        <v>4875</v>
      </c>
      <c r="F1331" s="291" t="s">
        <v>4872</v>
      </c>
      <c r="G1331" s="292">
        <v>52.99</v>
      </c>
      <c r="H1331" s="172">
        <f t="shared" si="20"/>
        <v>0</v>
      </c>
      <c r="I1331" s="172">
        <v>52.99</v>
      </c>
      <c r="J1331" s="178" t="s">
        <v>4933</v>
      </c>
    </row>
    <row r="1332" spans="1:10" ht="11.25" thickBot="1" x14ac:dyDescent="0.2">
      <c r="A1332" s="169">
        <v>31</v>
      </c>
      <c r="B1332" s="289" t="s">
        <v>4873</v>
      </c>
      <c r="C1332" s="290">
        <v>41427</v>
      </c>
      <c r="D1332" s="290">
        <v>41427</v>
      </c>
      <c r="E1332" s="290" t="s">
        <v>4876</v>
      </c>
      <c r="F1332" s="291" t="s">
        <v>4874</v>
      </c>
      <c r="G1332" s="292">
        <v>77.03</v>
      </c>
      <c r="H1332" s="172">
        <f t="shared" si="20"/>
        <v>33.5</v>
      </c>
      <c r="I1332" s="172">
        <v>43.53</v>
      </c>
      <c r="J1332" s="178" t="s">
        <v>4934</v>
      </c>
    </row>
    <row r="1333" spans="1:10" ht="11.25" thickBot="1" x14ac:dyDescent="0.2">
      <c r="A1333" s="169">
        <v>32</v>
      </c>
      <c r="B1333" s="289" t="s">
        <v>4877</v>
      </c>
      <c r="C1333" s="290">
        <v>41436</v>
      </c>
      <c r="D1333" s="290">
        <v>41436</v>
      </c>
      <c r="E1333" s="290" t="s">
        <v>4879</v>
      </c>
      <c r="F1333" s="291" t="s">
        <v>4878</v>
      </c>
      <c r="G1333" s="292">
        <v>125.22</v>
      </c>
      <c r="H1333" s="172">
        <f t="shared" si="20"/>
        <v>42.09</v>
      </c>
      <c r="I1333" s="172">
        <v>83.13</v>
      </c>
      <c r="J1333" s="178" t="s">
        <v>4935</v>
      </c>
    </row>
    <row r="1334" spans="1:10" ht="11.25" thickBot="1" x14ac:dyDescent="0.2">
      <c r="A1334" s="169">
        <v>33</v>
      </c>
      <c r="B1334" s="289" t="s">
        <v>4880</v>
      </c>
      <c r="C1334" s="290">
        <v>41428</v>
      </c>
      <c r="D1334" s="290">
        <v>41428</v>
      </c>
      <c r="E1334" s="290" t="s">
        <v>4882</v>
      </c>
      <c r="F1334" s="291" t="s">
        <v>4881</v>
      </c>
      <c r="G1334" s="292">
        <v>50.59</v>
      </c>
      <c r="H1334" s="172">
        <f t="shared" si="20"/>
        <v>0</v>
      </c>
      <c r="I1334" s="172">
        <v>50.59</v>
      </c>
      <c r="J1334" s="178" t="s">
        <v>4936</v>
      </c>
    </row>
    <row r="1335" spans="1:10" ht="11.25" thickBot="1" x14ac:dyDescent="0.2">
      <c r="A1335" s="169">
        <v>34</v>
      </c>
      <c r="B1335" s="289" t="s">
        <v>4883</v>
      </c>
      <c r="C1335" s="290">
        <v>41439</v>
      </c>
      <c r="D1335" s="290">
        <v>41439</v>
      </c>
      <c r="E1335" s="290" t="s">
        <v>4885</v>
      </c>
      <c r="F1335" s="291" t="s">
        <v>4884</v>
      </c>
      <c r="G1335" s="292">
        <v>46.18</v>
      </c>
      <c r="H1335" s="172">
        <f t="shared" si="20"/>
        <v>0</v>
      </c>
      <c r="I1335" s="172">
        <v>46.18</v>
      </c>
      <c r="J1335" s="178" t="s">
        <v>4937</v>
      </c>
    </row>
    <row r="1336" spans="1:10" ht="11.25" thickBot="1" x14ac:dyDescent="0.2">
      <c r="A1336" s="169">
        <v>35</v>
      </c>
      <c r="B1336" s="289" t="s">
        <v>4886</v>
      </c>
      <c r="C1336" s="290">
        <v>41434</v>
      </c>
      <c r="D1336" s="290">
        <v>41434</v>
      </c>
      <c r="E1336" s="290" t="s">
        <v>4888</v>
      </c>
      <c r="F1336" s="291" t="s">
        <v>4887</v>
      </c>
      <c r="G1336" s="292">
        <v>48.29</v>
      </c>
      <c r="H1336" s="172">
        <f t="shared" si="20"/>
        <v>23.58</v>
      </c>
      <c r="I1336" s="172">
        <v>24.71</v>
      </c>
      <c r="J1336" s="178" t="s">
        <v>4938</v>
      </c>
    </row>
    <row r="1337" spans="1:10" ht="11.25" thickBot="1" x14ac:dyDescent="0.2">
      <c r="A1337" s="169">
        <v>36</v>
      </c>
      <c r="B1337" s="289" t="s">
        <v>4889</v>
      </c>
      <c r="C1337" s="290">
        <v>41436</v>
      </c>
      <c r="D1337" s="290">
        <v>41436</v>
      </c>
      <c r="E1337" s="290" t="s">
        <v>4891</v>
      </c>
      <c r="F1337" s="291" t="s">
        <v>4890</v>
      </c>
      <c r="G1337" s="292">
        <v>43.54</v>
      </c>
      <c r="H1337" s="172">
        <f t="shared" si="20"/>
        <v>0</v>
      </c>
      <c r="I1337" s="172">
        <v>43.54</v>
      </c>
      <c r="J1337" s="178" t="s">
        <v>4939</v>
      </c>
    </row>
    <row r="1338" spans="1:10" ht="11.25" thickBot="1" x14ac:dyDescent="0.2">
      <c r="A1338" s="169">
        <v>37</v>
      </c>
      <c r="B1338" s="289" t="s">
        <v>4892</v>
      </c>
      <c r="C1338" s="290">
        <v>41442</v>
      </c>
      <c r="D1338" s="290">
        <v>41442</v>
      </c>
      <c r="E1338" s="290" t="s">
        <v>4894</v>
      </c>
      <c r="F1338" s="291" t="s">
        <v>4893</v>
      </c>
      <c r="G1338" s="292">
        <v>43.54</v>
      </c>
      <c r="H1338" s="172">
        <f t="shared" si="20"/>
        <v>0</v>
      </c>
      <c r="I1338" s="172">
        <v>43.54</v>
      </c>
      <c r="J1338" s="178" t="s">
        <v>4940</v>
      </c>
    </row>
    <row r="1339" spans="1:10" ht="11.25" thickBot="1" x14ac:dyDescent="0.2">
      <c r="A1339" s="169">
        <v>38</v>
      </c>
      <c r="B1339" s="289" t="s">
        <v>4895</v>
      </c>
      <c r="C1339" s="290">
        <v>41434</v>
      </c>
      <c r="D1339" s="290">
        <v>41434</v>
      </c>
      <c r="E1339" s="290" t="s">
        <v>4897</v>
      </c>
      <c r="F1339" s="291" t="s">
        <v>4896</v>
      </c>
      <c r="G1339" s="292">
        <v>52.99</v>
      </c>
      <c r="H1339" s="172">
        <f t="shared" si="20"/>
        <v>0</v>
      </c>
      <c r="I1339" s="172">
        <v>52.99</v>
      </c>
      <c r="J1339" s="178" t="s">
        <v>4941</v>
      </c>
    </row>
    <row r="1340" spans="1:10" ht="11.25" thickBot="1" x14ac:dyDescent="0.2">
      <c r="A1340" s="169">
        <v>39</v>
      </c>
      <c r="B1340" s="289" t="s">
        <v>4898</v>
      </c>
      <c r="C1340" s="290">
        <v>41428</v>
      </c>
      <c r="D1340" s="290">
        <v>41428</v>
      </c>
      <c r="E1340" s="290" t="s">
        <v>4900</v>
      </c>
      <c r="F1340" s="291" t="s">
        <v>4899</v>
      </c>
      <c r="G1340" s="292">
        <v>44.93</v>
      </c>
      <c r="H1340" s="172">
        <f t="shared" si="20"/>
        <v>0</v>
      </c>
      <c r="I1340" s="172">
        <v>44.93</v>
      </c>
      <c r="J1340" s="178" t="s">
        <v>4942</v>
      </c>
    </row>
    <row r="1341" spans="1:10" ht="11.25" thickBot="1" x14ac:dyDescent="0.2">
      <c r="A1341" s="169"/>
      <c r="B1341" s="192"/>
      <c r="C1341" s="169"/>
      <c r="D1341" s="169"/>
      <c r="E1341" s="169"/>
      <c r="F1341" s="179"/>
      <c r="G1341" s="172">
        <f>SUM(G1302:G1340)</f>
        <v>6584.1699999999992</v>
      </c>
      <c r="H1341" s="172">
        <f>SUM(H1302:H1340)</f>
        <v>1013.6800000000003</v>
      </c>
      <c r="I1341" s="172">
        <f>SUM(I1302:I1340)</f>
        <v>5570.4899999999989</v>
      </c>
      <c r="J1341" s="178"/>
    </row>
    <row r="1345" spans="1:14" ht="13.5" thickBot="1" x14ac:dyDescent="0.2">
      <c r="A1345" s="190"/>
      <c r="B1345" s="373" t="s">
        <v>16</v>
      </c>
      <c r="C1345" s="373"/>
      <c r="D1345" s="373"/>
      <c r="E1345" s="373"/>
      <c r="F1345" s="373"/>
      <c r="G1345" s="373"/>
      <c r="H1345" s="373"/>
      <c r="I1345" s="373"/>
      <c r="J1345" s="373"/>
    </row>
    <row r="1346" spans="1:14" ht="32.25" thickBot="1" x14ac:dyDescent="0.2">
      <c r="A1346" s="303" t="s">
        <v>4537</v>
      </c>
      <c r="B1346" s="165" t="s">
        <v>4229</v>
      </c>
      <c r="C1346" s="266" t="s">
        <v>4227</v>
      </c>
      <c r="D1346" s="266" t="s">
        <v>4228</v>
      </c>
      <c r="E1346" s="165" t="s">
        <v>4</v>
      </c>
      <c r="F1346" s="166" t="s">
        <v>5</v>
      </c>
      <c r="G1346" s="167" t="s">
        <v>4219</v>
      </c>
      <c r="H1346" s="167" t="s">
        <v>128</v>
      </c>
      <c r="I1346" s="168" t="s">
        <v>129</v>
      </c>
      <c r="J1346" s="167" t="s">
        <v>2491</v>
      </c>
    </row>
    <row r="1347" spans="1:14" ht="11.25" thickBot="1" x14ac:dyDescent="0.2">
      <c r="A1347" s="169">
        <v>1</v>
      </c>
      <c r="B1347" s="289" t="s">
        <v>4943</v>
      </c>
      <c r="C1347" s="290">
        <v>41439</v>
      </c>
      <c r="D1347" s="290">
        <v>41439</v>
      </c>
      <c r="E1347" s="290" t="s">
        <v>4945</v>
      </c>
      <c r="F1347" s="291" t="s">
        <v>4944</v>
      </c>
      <c r="G1347" s="292">
        <v>43.54</v>
      </c>
      <c r="H1347" s="172">
        <f>G1347-I1347</f>
        <v>0</v>
      </c>
      <c r="I1347" s="172">
        <v>43.54</v>
      </c>
      <c r="J1347" s="178" t="s">
        <v>4964</v>
      </c>
    </row>
    <row r="1348" spans="1:14" ht="11.25" thickBot="1" x14ac:dyDescent="0.2">
      <c r="A1348" s="169">
        <v>2</v>
      </c>
      <c r="B1348" s="289" t="s">
        <v>4946</v>
      </c>
      <c r="C1348" s="290">
        <v>41439</v>
      </c>
      <c r="D1348" s="290">
        <v>41439</v>
      </c>
      <c r="E1348" s="290" t="s">
        <v>4948</v>
      </c>
      <c r="F1348" s="291" t="s">
        <v>4947</v>
      </c>
      <c r="G1348" s="292">
        <v>43.64</v>
      </c>
      <c r="H1348" s="172">
        <f>G1348-I1348</f>
        <v>23.580000000000002</v>
      </c>
      <c r="I1348" s="172">
        <v>20.059999999999999</v>
      </c>
      <c r="J1348" s="178" t="s">
        <v>4965</v>
      </c>
    </row>
    <row r="1349" spans="1:14" ht="11.25" thickBot="1" x14ac:dyDescent="0.2">
      <c r="A1349" s="169">
        <v>3</v>
      </c>
      <c r="B1349" s="289" t="s">
        <v>4949</v>
      </c>
      <c r="C1349" s="290">
        <v>41478</v>
      </c>
      <c r="D1349" s="290">
        <v>41478</v>
      </c>
      <c r="E1349" s="290" t="s">
        <v>4951</v>
      </c>
      <c r="F1349" s="291" t="s">
        <v>4950</v>
      </c>
      <c r="G1349" s="292">
        <v>75.23</v>
      </c>
      <c r="H1349" s="172">
        <f>G1349-I1349</f>
        <v>29.290000000000006</v>
      </c>
      <c r="I1349" s="172">
        <v>45.94</v>
      </c>
      <c r="J1349" s="178" t="s">
        <v>4966</v>
      </c>
    </row>
    <row r="1350" spans="1:14" ht="11.25" thickBot="1" x14ac:dyDescent="0.2">
      <c r="A1350" s="169">
        <v>4</v>
      </c>
      <c r="B1350" s="289" t="s">
        <v>4952</v>
      </c>
      <c r="C1350" s="290">
        <v>41427</v>
      </c>
      <c r="D1350" s="290">
        <v>41427</v>
      </c>
      <c r="E1350" s="290" t="s">
        <v>4954</v>
      </c>
      <c r="F1350" s="291" t="s">
        <v>4953</v>
      </c>
      <c r="G1350" s="292">
        <v>47.41</v>
      </c>
      <c r="H1350" s="172">
        <f>G1350-I1350</f>
        <v>0</v>
      </c>
      <c r="I1350" s="172">
        <v>47.41</v>
      </c>
      <c r="J1350" s="178" t="s">
        <v>4967</v>
      </c>
    </row>
    <row r="1351" spans="1:14" ht="11.25" thickBot="1" x14ac:dyDescent="0.2">
      <c r="A1351" s="169"/>
      <c r="B1351" s="192"/>
      <c r="C1351" s="169"/>
      <c r="D1351" s="169"/>
      <c r="E1351" s="169"/>
      <c r="F1351" s="179"/>
      <c r="G1351" s="172">
        <f>SUM(G1347:G1350)</f>
        <v>209.82000000000002</v>
      </c>
      <c r="H1351" s="172">
        <f>SUM(H1347:H1350)</f>
        <v>52.870000000000005</v>
      </c>
      <c r="I1351" s="172">
        <f>SUM(I1347:I1350)</f>
        <v>156.94999999999999</v>
      </c>
      <c r="J1351" s="178"/>
    </row>
    <row r="1355" spans="1:14" ht="13.5" thickBot="1" x14ac:dyDescent="0.2">
      <c r="A1355" s="190"/>
      <c r="B1355" s="373" t="s">
        <v>4540</v>
      </c>
      <c r="C1355" s="373"/>
      <c r="D1355" s="373"/>
      <c r="E1355" s="373"/>
      <c r="F1355" s="373"/>
      <c r="G1355" s="373"/>
      <c r="H1355" s="373"/>
      <c r="I1355" s="373"/>
      <c r="J1355" s="373"/>
    </row>
    <row r="1356" spans="1:14" ht="32.25" thickBot="1" x14ac:dyDescent="0.2">
      <c r="A1356" s="303" t="s">
        <v>4537</v>
      </c>
      <c r="B1356" s="165" t="s">
        <v>4229</v>
      </c>
      <c r="C1356" s="266" t="s">
        <v>4227</v>
      </c>
      <c r="D1356" s="266" t="s">
        <v>4228</v>
      </c>
      <c r="E1356" s="165" t="s">
        <v>4</v>
      </c>
      <c r="F1356" s="166" t="s">
        <v>5</v>
      </c>
      <c r="G1356" s="167" t="s">
        <v>4219</v>
      </c>
      <c r="H1356" s="167" t="s">
        <v>128</v>
      </c>
      <c r="I1356" s="168" t="s">
        <v>129</v>
      </c>
      <c r="J1356" s="167" t="s">
        <v>2491</v>
      </c>
      <c r="K1356" s="303" t="s">
        <v>6450</v>
      </c>
      <c r="L1356" s="303" t="s">
        <v>6451</v>
      </c>
      <c r="M1356" s="303" t="s">
        <v>6452</v>
      </c>
      <c r="N1356" s="303" t="s">
        <v>6453</v>
      </c>
    </row>
    <row r="1357" spans="1:14" ht="11.25" thickBot="1" x14ac:dyDescent="0.2">
      <c r="A1357" s="169">
        <v>1</v>
      </c>
      <c r="B1357" s="289" t="s">
        <v>4958</v>
      </c>
      <c r="C1357" s="290">
        <v>41436</v>
      </c>
      <c r="D1357" s="290">
        <v>41436</v>
      </c>
      <c r="E1357" s="290" t="s">
        <v>4960</v>
      </c>
      <c r="F1357" s="291" t="s">
        <v>4959</v>
      </c>
      <c r="G1357" s="292">
        <v>52.25</v>
      </c>
      <c r="H1357" s="172">
        <f>G1357-I1357</f>
        <v>23.58</v>
      </c>
      <c r="I1357" s="172">
        <v>28.67</v>
      </c>
      <c r="J1357" s="178" t="s">
        <v>4969</v>
      </c>
      <c r="K1357" s="385">
        <v>26981</v>
      </c>
      <c r="L1357" s="385" t="s">
        <v>6454</v>
      </c>
      <c r="M1357" s="385" t="s">
        <v>6455</v>
      </c>
      <c r="N1357" s="383">
        <v>41535</v>
      </c>
    </row>
    <row r="1358" spans="1:14" ht="11.25" thickBot="1" x14ac:dyDescent="0.2">
      <c r="A1358" s="169">
        <v>2</v>
      </c>
      <c r="B1358" s="289" t="s">
        <v>4961</v>
      </c>
      <c r="C1358" s="290">
        <v>41474</v>
      </c>
      <c r="D1358" s="290">
        <v>41474</v>
      </c>
      <c r="E1358" s="290" t="s">
        <v>4963</v>
      </c>
      <c r="F1358" s="291" t="s">
        <v>4962</v>
      </c>
      <c r="G1358" s="292">
        <v>208.73</v>
      </c>
      <c r="H1358" s="172">
        <f>G1358-I1358</f>
        <v>16.169999999999987</v>
      </c>
      <c r="I1358" s="172">
        <v>192.56</v>
      </c>
      <c r="J1358" s="178" t="s">
        <v>4970</v>
      </c>
      <c r="K1358" s="385"/>
      <c r="L1358" s="385"/>
      <c r="M1358" s="385"/>
      <c r="N1358" s="384"/>
    </row>
    <row r="1359" spans="1:14" ht="11.25" thickBot="1" x14ac:dyDescent="0.2">
      <c r="A1359" s="169"/>
      <c r="B1359" s="192"/>
      <c r="C1359" s="169"/>
      <c r="D1359" s="169"/>
      <c r="E1359" s="169"/>
      <c r="F1359" s="179"/>
      <c r="G1359" s="172">
        <f>SUM(G1357:G1358)</f>
        <v>260.98</v>
      </c>
      <c r="H1359" s="172">
        <f>SUM(H1357:H1358)</f>
        <v>39.749999999999986</v>
      </c>
      <c r="I1359" s="172">
        <f>SUM(I1357:I1358)</f>
        <v>221.23000000000002</v>
      </c>
      <c r="J1359" s="178"/>
      <c r="N1359" s="173"/>
    </row>
    <row r="1362" spans="1:10" ht="13.5" thickBot="1" x14ac:dyDescent="0.2">
      <c r="A1362" s="373" t="s">
        <v>16</v>
      </c>
      <c r="B1362" s="373"/>
      <c r="C1362" s="373"/>
      <c r="D1362" s="373"/>
      <c r="E1362" s="373"/>
      <c r="F1362" s="373"/>
      <c r="G1362" s="373"/>
      <c r="H1362" s="373"/>
      <c r="I1362" s="373"/>
    </row>
    <row r="1363" spans="1:10" ht="32.25" thickBot="1" x14ac:dyDescent="0.2">
      <c r="A1363" s="303" t="s">
        <v>4537</v>
      </c>
      <c r="B1363" s="165" t="s">
        <v>4229</v>
      </c>
      <c r="C1363" s="266" t="s">
        <v>4227</v>
      </c>
      <c r="D1363" s="266" t="s">
        <v>4228</v>
      </c>
      <c r="E1363" s="165" t="s">
        <v>4</v>
      </c>
      <c r="F1363" s="166" t="s">
        <v>5</v>
      </c>
      <c r="G1363" s="167" t="s">
        <v>4219</v>
      </c>
      <c r="H1363" s="167" t="s">
        <v>128</v>
      </c>
      <c r="I1363" s="168" t="s">
        <v>129</v>
      </c>
      <c r="J1363" s="167" t="s">
        <v>2491</v>
      </c>
    </row>
    <row r="1364" spans="1:10" ht="11.25" thickBot="1" x14ac:dyDescent="0.2">
      <c r="A1364" s="169">
        <v>1</v>
      </c>
      <c r="B1364" s="295" t="s">
        <v>4707</v>
      </c>
      <c r="C1364" s="296">
        <v>41448</v>
      </c>
      <c r="D1364" s="296">
        <v>41448</v>
      </c>
      <c r="E1364" s="296" t="s">
        <v>4708</v>
      </c>
      <c r="F1364" s="297" t="s">
        <v>4709</v>
      </c>
      <c r="G1364" s="298">
        <v>60.13</v>
      </c>
      <c r="H1364" s="172">
        <f>G1364-I1364</f>
        <v>0</v>
      </c>
      <c r="I1364" s="172">
        <v>60.13</v>
      </c>
      <c r="J1364" s="172" t="s">
        <v>4971</v>
      </c>
    </row>
    <row r="1368" spans="1:10" ht="13.5" thickBot="1" x14ac:dyDescent="0.2">
      <c r="A1368" s="373" t="s">
        <v>16</v>
      </c>
      <c r="B1368" s="373"/>
      <c r="C1368" s="373"/>
      <c r="D1368" s="373"/>
      <c r="E1368" s="373"/>
      <c r="F1368" s="373"/>
      <c r="G1368" s="373"/>
      <c r="H1368" s="373"/>
      <c r="I1368" s="373"/>
    </row>
    <row r="1369" spans="1:10" ht="32.25" thickBot="1" x14ac:dyDescent="0.2">
      <c r="A1369" s="303" t="s">
        <v>4537</v>
      </c>
      <c r="B1369" s="165" t="s">
        <v>4229</v>
      </c>
      <c r="C1369" s="266" t="s">
        <v>4227</v>
      </c>
      <c r="D1369" s="266" t="s">
        <v>4228</v>
      </c>
      <c r="E1369" s="165" t="s">
        <v>4</v>
      </c>
      <c r="F1369" s="166" t="s">
        <v>5</v>
      </c>
      <c r="G1369" s="167" t="s">
        <v>4219</v>
      </c>
      <c r="H1369" s="167" t="s">
        <v>128</v>
      </c>
      <c r="I1369" s="168" t="s">
        <v>129</v>
      </c>
      <c r="J1369" s="167" t="s">
        <v>2491</v>
      </c>
    </row>
    <row r="1370" spans="1:10" ht="11.25" thickBot="1" x14ac:dyDescent="0.2">
      <c r="A1370" s="169">
        <v>1</v>
      </c>
      <c r="B1370" s="289" t="s">
        <v>4972</v>
      </c>
      <c r="C1370" s="290">
        <v>41436</v>
      </c>
      <c r="D1370" s="290">
        <v>41436</v>
      </c>
      <c r="E1370" s="290" t="s">
        <v>4974</v>
      </c>
      <c r="F1370" s="291" t="s">
        <v>4973</v>
      </c>
      <c r="G1370" s="292">
        <v>48.72</v>
      </c>
      <c r="H1370" s="172">
        <f t="shared" ref="H1370:H1376" si="21">G1370-I1370</f>
        <v>0</v>
      </c>
      <c r="I1370" s="172">
        <v>48.72</v>
      </c>
      <c r="J1370" s="172" t="s">
        <v>4993</v>
      </c>
    </row>
    <row r="1371" spans="1:10" ht="11.25" thickBot="1" x14ac:dyDescent="0.2">
      <c r="A1371" s="169">
        <v>2</v>
      </c>
      <c r="B1371" s="289" t="s">
        <v>4975</v>
      </c>
      <c r="C1371" s="290">
        <v>41434</v>
      </c>
      <c r="D1371" s="290">
        <v>41434</v>
      </c>
      <c r="E1371" s="290" t="s">
        <v>4977</v>
      </c>
      <c r="F1371" s="291" t="s">
        <v>4976</v>
      </c>
      <c r="G1371" s="292">
        <v>48.29</v>
      </c>
      <c r="H1371" s="172">
        <f t="shared" si="21"/>
        <v>0</v>
      </c>
      <c r="I1371" s="172">
        <v>48.29</v>
      </c>
      <c r="J1371" s="172" t="s">
        <v>4994</v>
      </c>
    </row>
    <row r="1372" spans="1:10" ht="11.25" thickBot="1" x14ac:dyDescent="0.2">
      <c r="A1372" s="169">
        <v>3</v>
      </c>
      <c r="B1372" s="289" t="s">
        <v>4978</v>
      </c>
      <c r="C1372" s="290">
        <v>41437</v>
      </c>
      <c r="D1372" s="290">
        <v>41437</v>
      </c>
      <c r="E1372" s="290" t="s">
        <v>4980</v>
      </c>
      <c r="F1372" s="291" t="s">
        <v>4979</v>
      </c>
      <c r="G1372" s="292">
        <v>43.54</v>
      </c>
      <c r="H1372" s="172">
        <f t="shared" si="21"/>
        <v>0</v>
      </c>
      <c r="I1372" s="172">
        <v>43.54</v>
      </c>
      <c r="J1372" s="172" t="s">
        <v>4995</v>
      </c>
    </row>
    <row r="1373" spans="1:10" ht="11.25" thickBot="1" x14ac:dyDescent="0.2">
      <c r="A1373" s="169">
        <v>4</v>
      </c>
      <c r="B1373" s="289" t="s">
        <v>4981</v>
      </c>
      <c r="C1373" s="290">
        <v>41477</v>
      </c>
      <c r="D1373" s="290">
        <v>41477</v>
      </c>
      <c r="E1373" s="290" t="s">
        <v>4985</v>
      </c>
      <c r="F1373" s="291" t="s">
        <v>4982</v>
      </c>
      <c r="G1373" s="292">
        <v>1193.5899999999999</v>
      </c>
      <c r="H1373" s="172">
        <f t="shared" si="21"/>
        <v>46.446999999999889</v>
      </c>
      <c r="I1373" s="172">
        <v>1147.143</v>
      </c>
      <c r="J1373" s="172" t="s">
        <v>4996</v>
      </c>
    </row>
    <row r="1374" spans="1:10" ht="11.25" thickBot="1" x14ac:dyDescent="0.2">
      <c r="A1374" s="169">
        <v>5</v>
      </c>
      <c r="B1374" s="289" t="s">
        <v>4983</v>
      </c>
      <c r="C1374" s="290">
        <v>41428</v>
      </c>
      <c r="D1374" s="290">
        <v>41428</v>
      </c>
      <c r="E1374" s="290" t="s">
        <v>4986</v>
      </c>
      <c r="F1374" s="291" t="s">
        <v>4984</v>
      </c>
      <c r="G1374" s="292">
        <v>65.61</v>
      </c>
      <c r="H1374" s="172">
        <f t="shared" si="21"/>
        <v>5.519999999999996</v>
      </c>
      <c r="I1374" s="172">
        <v>60.09</v>
      </c>
      <c r="J1374" s="172" t="s">
        <v>4997</v>
      </c>
    </row>
    <row r="1375" spans="1:10" ht="11.25" thickBot="1" x14ac:dyDescent="0.2">
      <c r="A1375" s="169">
        <v>6</v>
      </c>
      <c r="B1375" s="289" t="s">
        <v>4987</v>
      </c>
      <c r="C1375" s="290">
        <v>41439</v>
      </c>
      <c r="D1375" s="290">
        <v>41439</v>
      </c>
      <c r="E1375" s="290" t="s">
        <v>4989</v>
      </c>
      <c r="F1375" s="291" t="s">
        <v>4988</v>
      </c>
      <c r="G1375" s="292">
        <v>44.84</v>
      </c>
      <c r="H1375" s="172">
        <f t="shared" si="21"/>
        <v>0</v>
      </c>
      <c r="I1375" s="172">
        <v>44.84</v>
      </c>
      <c r="J1375" s="172" t="s">
        <v>4998</v>
      </c>
    </row>
    <row r="1376" spans="1:10" ht="11.25" thickBot="1" x14ac:dyDescent="0.2">
      <c r="A1376" s="169">
        <v>7</v>
      </c>
      <c r="B1376" s="289" t="s">
        <v>4990</v>
      </c>
      <c r="C1376" s="290">
        <v>41474</v>
      </c>
      <c r="D1376" s="290">
        <v>41477</v>
      </c>
      <c r="E1376" s="290" t="s">
        <v>4992</v>
      </c>
      <c r="F1376" s="291" t="s">
        <v>4991</v>
      </c>
      <c r="G1376" s="292">
        <v>424.93</v>
      </c>
      <c r="H1376" s="172">
        <f t="shared" si="21"/>
        <v>31.079999999999984</v>
      </c>
      <c r="I1376" s="172">
        <v>393.85</v>
      </c>
      <c r="J1376" s="172" t="s">
        <v>4999</v>
      </c>
    </row>
    <row r="1377" spans="1:13" ht="11.25" thickBot="1" x14ac:dyDescent="0.2">
      <c r="A1377" s="169"/>
      <c r="B1377" s="192"/>
      <c r="C1377" s="169"/>
      <c r="D1377" s="169"/>
      <c r="E1377" s="169"/>
      <c r="F1377" s="179"/>
      <c r="G1377" s="172">
        <f>SUM(G1370:G1376)</f>
        <v>1869.5199999999998</v>
      </c>
      <c r="H1377" s="172">
        <f>SUM(H1370:H1376)</f>
        <v>83.046999999999869</v>
      </c>
      <c r="I1377" s="172">
        <f>SUM(I1370:I1376)</f>
        <v>1786.473</v>
      </c>
      <c r="J1377" s="178"/>
    </row>
    <row r="1380" spans="1:13" s="299" customFormat="1" x14ac:dyDescent="0.15">
      <c r="A1380" s="294"/>
      <c r="C1380" s="294"/>
      <c r="D1380" s="294"/>
      <c r="E1380" s="294"/>
      <c r="F1380" s="284"/>
      <c r="G1380" s="300"/>
      <c r="H1380" s="300"/>
      <c r="I1380" s="300"/>
      <c r="J1380" s="301"/>
      <c r="K1380" s="294"/>
      <c r="L1380" s="294"/>
      <c r="M1380" s="294"/>
    </row>
    <row r="1381" spans="1:13" ht="13.5" thickBot="1" x14ac:dyDescent="0.2">
      <c r="A1381" s="373" t="s">
        <v>16</v>
      </c>
      <c r="B1381" s="373"/>
      <c r="C1381" s="373"/>
      <c r="D1381" s="373"/>
      <c r="E1381" s="373"/>
      <c r="F1381" s="373"/>
      <c r="G1381" s="373"/>
      <c r="H1381" s="373"/>
      <c r="I1381" s="373"/>
    </row>
    <row r="1382" spans="1:13" ht="32.25" thickBot="1" x14ac:dyDescent="0.2">
      <c r="A1382" s="303" t="s">
        <v>4537</v>
      </c>
      <c r="B1382" s="165" t="s">
        <v>4229</v>
      </c>
      <c r="C1382" s="266" t="s">
        <v>4227</v>
      </c>
      <c r="D1382" s="266" t="s">
        <v>4228</v>
      </c>
      <c r="E1382" s="165" t="s">
        <v>4</v>
      </c>
      <c r="F1382" s="166" t="s">
        <v>5</v>
      </c>
      <c r="G1382" s="167" t="s">
        <v>4219</v>
      </c>
      <c r="H1382" s="167" t="s">
        <v>128</v>
      </c>
      <c r="I1382" s="168" t="s">
        <v>129</v>
      </c>
      <c r="J1382" s="167" t="s">
        <v>2491</v>
      </c>
    </row>
    <row r="1383" spans="1:13" ht="11.25" thickBot="1" x14ac:dyDescent="0.2">
      <c r="A1383" s="169">
        <v>1</v>
      </c>
      <c r="B1383" s="289" t="s">
        <v>5000</v>
      </c>
      <c r="C1383" s="290">
        <v>41453</v>
      </c>
      <c r="D1383" s="290">
        <v>41453</v>
      </c>
      <c r="E1383" s="290" t="s">
        <v>5002</v>
      </c>
      <c r="F1383" s="291" t="s">
        <v>5001</v>
      </c>
      <c r="G1383" s="292">
        <v>72.83</v>
      </c>
      <c r="H1383" s="172">
        <f t="shared" ref="H1383:H1414" si="22">G1383-I1383</f>
        <v>29.29</v>
      </c>
      <c r="I1383" s="172">
        <v>43.54</v>
      </c>
      <c r="J1383" s="178" t="s">
        <v>6035</v>
      </c>
    </row>
    <row r="1384" spans="1:13" ht="11.25" thickBot="1" x14ac:dyDescent="0.2">
      <c r="A1384" s="169">
        <v>2</v>
      </c>
      <c r="B1384" s="289" t="s">
        <v>5003</v>
      </c>
      <c r="C1384" s="290">
        <v>41455</v>
      </c>
      <c r="D1384" s="290">
        <v>41455</v>
      </c>
      <c r="E1384" s="290" t="s">
        <v>5005</v>
      </c>
      <c r="F1384" s="291" t="s">
        <v>5004</v>
      </c>
      <c r="G1384" s="292">
        <v>47.34</v>
      </c>
      <c r="H1384" s="172">
        <f t="shared" si="22"/>
        <v>0</v>
      </c>
      <c r="I1384" s="172">
        <v>47.34</v>
      </c>
      <c r="J1384" s="178" t="s">
        <v>6036</v>
      </c>
    </row>
    <row r="1385" spans="1:13" ht="11.25" thickBot="1" x14ac:dyDescent="0.2">
      <c r="A1385" s="169">
        <v>3</v>
      </c>
      <c r="B1385" s="289" t="s">
        <v>5006</v>
      </c>
      <c r="C1385" s="290">
        <v>41455</v>
      </c>
      <c r="D1385" s="290">
        <v>41455</v>
      </c>
      <c r="E1385" s="290" t="s">
        <v>5008</v>
      </c>
      <c r="F1385" s="291" t="s">
        <v>5007</v>
      </c>
      <c r="G1385" s="292">
        <v>45.94</v>
      </c>
      <c r="H1385" s="172">
        <f t="shared" si="22"/>
        <v>0</v>
      </c>
      <c r="I1385" s="172">
        <v>45.94</v>
      </c>
      <c r="J1385" s="178" t="s">
        <v>6037</v>
      </c>
    </row>
    <row r="1386" spans="1:13" ht="11.25" thickBot="1" x14ac:dyDescent="0.2">
      <c r="A1386" s="169">
        <v>4</v>
      </c>
      <c r="B1386" s="289" t="s">
        <v>5009</v>
      </c>
      <c r="C1386" s="290">
        <v>41433</v>
      </c>
      <c r="D1386" s="290">
        <v>41433</v>
      </c>
      <c r="E1386" s="290" t="s">
        <v>5011</v>
      </c>
      <c r="F1386" s="291" t="s">
        <v>5010</v>
      </c>
      <c r="G1386" s="292">
        <v>54.79</v>
      </c>
      <c r="H1386" s="172">
        <f t="shared" si="22"/>
        <v>0</v>
      </c>
      <c r="I1386" s="172">
        <v>54.79</v>
      </c>
      <c r="J1386" s="178" t="s">
        <v>6038</v>
      </c>
    </row>
    <row r="1387" spans="1:13" ht="11.25" thickBot="1" x14ac:dyDescent="0.2">
      <c r="A1387" s="169">
        <v>5</v>
      </c>
      <c r="B1387" s="289" t="s">
        <v>5994</v>
      </c>
      <c r="C1387" s="290">
        <v>41458</v>
      </c>
      <c r="D1387" s="290">
        <v>41458</v>
      </c>
      <c r="E1387" s="290" t="s">
        <v>5996</v>
      </c>
      <c r="F1387" s="291" t="s">
        <v>5995</v>
      </c>
      <c r="G1387" s="292">
        <v>68.819999999999993</v>
      </c>
      <c r="H1387" s="172">
        <f t="shared" si="22"/>
        <v>7.0499999999999901</v>
      </c>
      <c r="I1387" s="172">
        <v>61.77</v>
      </c>
      <c r="J1387" s="178" t="s">
        <v>6075</v>
      </c>
    </row>
    <row r="1388" spans="1:13" ht="11.25" thickBot="1" x14ac:dyDescent="0.2">
      <c r="A1388" s="169">
        <v>6</v>
      </c>
      <c r="B1388" s="289" t="s">
        <v>5012</v>
      </c>
      <c r="C1388" s="290">
        <v>41447</v>
      </c>
      <c r="D1388" s="290">
        <v>41448</v>
      </c>
      <c r="E1388" s="290" t="s">
        <v>5014</v>
      </c>
      <c r="F1388" s="291" t="s">
        <v>5013</v>
      </c>
      <c r="G1388" s="292">
        <v>491.45</v>
      </c>
      <c r="H1388" s="172">
        <f t="shared" si="22"/>
        <v>43.25</v>
      </c>
      <c r="I1388" s="172">
        <v>448.2</v>
      </c>
      <c r="J1388" s="178" t="s">
        <v>6039</v>
      </c>
    </row>
    <row r="1389" spans="1:13" ht="11.25" thickBot="1" x14ac:dyDescent="0.2">
      <c r="A1389" s="169">
        <v>7</v>
      </c>
      <c r="B1389" s="289" t="s">
        <v>5997</v>
      </c>
      <c r="C1389" s="290">
        <v>41465</v>
      </c>
      <c r="D1389" s="290">
        <v>41465</v>
      </c>
      <c r="E1389" s="290" t="s">
        <v>5999</v>
      </c>
      <c r="F1389" s="291" t="s">
        <v>5998</v>
      </c>
      <c r="G1389" s="292">
        <v>72.83</v>
      </c>
      <c r="H1389" s="172">
        <f t="shared" si="22"/>
        <v>0</v>
      </c>
      <c r="I1389" s="172">
        <v>72.83</v>
      </c>
      <c r="J1389" s="178" t="s">
        <v>6076</v>
      </c>
    </row>
    <row r="1390" spans="1:13" ht="11.25" thickBot="1" x14ac:dyDescent="0.2">
      <c r="A1390" s="169">
        <v>8</v>
      </c>
      <c r="B1390" s="289" t="s">
        <v>5015</v>
      </c>
      <c r="C1390" s="290">
        <v>41453</v>
      </c>
      <c r="D1390" s="290">
        <v>41453</v>
      </c>
      <c r="E1390" s="290" t="s">
        <v>5017</v>
      </c>
      <c r="F1390" s="291" t="s">
        <v>5016</v>
      </c>
      <c r="G1390" s="292">
        <v>76.53</v>
      </c>
      <c r="H1390" s="172">
        <f t="shared" si="22"/>
        <v>29.29</v>
      </c>
      <c r="I1390" s="172">
        <v>47.24</v>
      </c>
      <c r="J1390" s="178" t="s">
        <v>6040</v>
      </c>
    </row>
    <row r="1391" spans="1:13" ht="11.25" thickBot="1" x14ac:dyDescent="0.2">
      <c r="A1391" s="169">
        <v>9</v>
      </c>
      <c r="B1391" s="289" t="s">
        <v>5018</v>
      </c>
      <c r="C1391" s="290">
        <v>41433</v>
      </c>
      <c r="D1391" s="290">
        <v>41433</v>
      </c>
      <c r="E1391" s="290" t="s">
        <v>5020</v>
      </c>
      <c r="F1391" s="291" t="s">
        <v>5019</v>
      </c>
      <c r="G1391" s="292">
        <v>68.3</v>
      </c>
      <c r="H1391" s="172">
        <f t="shared" si="22"/>
        <v>0</v>
      </c>
      <c r="I1391" s="172">
        <v>68.3</v>
      </c>
      <c r="J1391" s="178" t="s">
        <v>6041</v>
      </c>
    </row>
    <row r="1392" spans="1:13" ht="11.25" thickBot="1" x14ac:dyDescent="0.2">
      <c r="A1392" s="169">
        <v>10</v>
      </c>
      <c r="B1392" s="289" t="s">
        <v>5021</v>
      </c>
      <c r="C1392" s="290">
        <v>41455</v>
      </c>
      <c r="D1392" s="290">
        <v>41455</v>
      </c>
      <c r="E1392" s="290" t="s">
        <v>5023</v>
      </c>
      <c r="F1392" s="291" t="s">
        <v>5022</v>
      </c>
      <c r="G1392" s="292">
        <v>49.02</v>
      </c>
      <c r="H1392" s="172">
        <f t="shared" si="22"/>
        <v>0</v>
      </c>
      <c r="I1392" s="172">
        <v>49.02</v>
      </c>
      <c r="J1392" s="178" t="s">
        <v>6042</v>
      </c>
    </row>
    <row r="1393" spans="1:10" ht="11.25" thickBot="1" x14ac:dyDescent="0.2">
      <c r="A1393" s="169">
        <v>11</v>
      </c>
      <c r="B1393" s="289" t="s">
        <v>5024</v>
      </c>
      <c r="C1393" s="290">
        <v>41432</v>
      </c>
      <c r="D1393" s="290">
        <v>41432</v>
      </c>
      <c r="E1393" s="290" t="s">
        <v>5026</v>
      </c>
      <c r="F1393" s="291" t="s">
        <v>5025</v>
      </c>
      <c r="G1393" s="292">
        <v>65.59</v>
      </c>
      <c r="H1393" s="172">
        <f t="shared" si="22"/>
        <v>0</v>
      </c>
      <c r="I1393" s="172">
        <v>65.59</v>
      </c>
      <c r="J1393" s="178" t="s">
        <v>6043</v>
      </c>
    </row>
    <row r="1394" spans="1:10" ht="11.25" thickBot="1" x14ac:dyDescent="0.2">
      <c r="A1394" s="169">
        <v>12</v>
      </c>
      <c r="B1394" s="289" t="s">
        <v>5027</v>
      </c>
      <c r="C1394" s="290">
        <v>41446</v>
      </c>
      <c r="D1394" s="290">
        <v>41446</v>
      </c>
      <c r="E1394" s="290" t="s">
        <v>5028</v>
      </c>
      <c r="F1394" s="291" t="s">
        <v>4258</v>
      </c>
      <c r="G1394" s="292">
        <v>72.83</v>
      </c>
      <c r="H1394" s="172">
        <f t="shared" si="22"/>
        <v>0</v>
      </c>
      <c r="I1394" s="172">
        <v>72.83</v>
      </c>
      <c r="J1394" s="178" t="s">
        <v>6044</v>
      </c>
    </row>
    <row r="1395" spans="1:10" ht="11.25" thickBot="1" x14ac:dyDescent="0.2">
      <c r="A1395" s="169">
        <v>13</v>
      </c>
      <c r="B1395" s="289" t="s">
        <v>6000</v>
      </c>
      <c r="C1395" s="290">
        <v>41458</v>
      </c>
      <c r="D1395" s="290">
        <v>41458</v>
      </c>
      <c r="E1395" s="290" t="s">
        <v>6002</v>
      </c>
      <c r="F1395" s="291" t="s">
        <v>6001</v>
      </c>
      <c r="G1395" s="292">
        <v>43.54</v>
      </c>
      <c r="H1395" s="172">
        <f t="shared" si="22"/>
        <v>0</v>
      </c>
      <c r="I1395" s="172">
        <v>43.54</v>
      </c>
      <c r="J1395" s="178" t="s">
        <v>6077</v>
      </c>
    </row>
    <row r="1396" spans="1:10" ht="11.25" thickBot="1" x14ac:dyDescent="0.2">
      <c r="A1396" s="169">
        <v>14</v>
      </c>
      <c r="B1396" s="289" t="s">
        <v>5029</v>
      </c>
      <c r="C1396" s="290">
        <v>41433</v>
      </c>
      <c r="D1396" s="290">
        <v>41433</v>
      </c>
      <c r="E1396" s="290" t="s">
        <v>5031</v>
      </c>
      <c r="F1396" s="291" t="s">
        <v>5030</v>
      </c>
      <c r="G1396" s="292">
        <v>43.54</v>
      </c>
      <c r="H1396" s="172">
        <f t="shared" si="22"/>
        <v>0</v>
      </c>
      <c r="I1396" s="172">
        <v>43.54</v>
      </c>
      <c r="J1396" s="178" t="s">
        <v>6045</v>
      </c>
    </row>
    <row r="1397" spans="1:10" ht="11.25" thickBot="1" x14ac:dyDescent="0.2">
      <c r="A1397" s="169">
        <v>15</v>
      </c>
      <c r="B1397" s="289" t="s">
        <v>5032</v>
      </c>
      <c r="C1397" s="290">
        <v>41453</v>
      </c>
      <c r="D1397" s="290">
        <v>41453</v>
      </c>
      <c r="E1397" s="290" t="s">
        <v>5034</v>
      </c>
      <c r="F1397" s="291" t="s">
        <v>5033</v>
      </c>
      <c r="G1397" s="292">
        <v>340.47</v>
      </c>
      <c r="H1397" s="172">
        <f t="shared" si="22"/>
        <v>80.25</v>
      </c>
      <c r="I1397" s="172">
        <v>260.22000000000003</v>
      </c>
      <c r="J1397" s="178" t="s">
        <v>6046</v>
      </c>
    </row>
    <row r="1398" spans="1:10" ht="11.25" thickBot="1" x14ac:dyDescent="0.2">
      <c r="A1398" s="169">
        <v>16</v>
      </c>
      <c r="B1398" s="289" t="s">
        <v>5035</v>
      </c>
      <c r="C1398" s="290">
        <v>41454</v>
      </c>
      <c r="D1398" s="290">
        <v>41454</v>
      </c>
      <c r="E1398" s="290" t="s">
        <v>5037</v>
      </c>
      <c r="F1398" s="291" t="s">
        <v>5036</v>
      </c>
      <c r="G1398" s="292">
        <v>43.54</v>
      </c>
      <c r="H1398" s="172">
        <f t="shared" si="22"/>
        <v>0</v>
      </c>
      <c r="I1398" s="172">
        <v>43.54</v>
      </c>
      <c r="J1398" s="178" t="s">
        <v>6047</v>
      </c>
    </row>
    <row r="1399" spans="1:10" ht="11.25" thickBot="1" x14ac:dyDescent="0.2">
      <c r="A1399" s="169">
        <v>17</v>
      </c>
      <c r="B1399" s="289" t="s">
        <v>6003</v>
      </c>
      <c r="C1399" s="290">
        <v>41456</v>
      </c>
      <c r="D1399" s="290">
        <v>41456</v>
      </c>
      <c r="E1399" s="290" t="s">
        <v>6005</v>
      </c>
      <c r="F1399" s="291" t="s">
        <v>6004</v>
      </c>
      <c r="G1399" s="292">
        <v>43.54</v>
      </c>
      <c r="H1399" s="172">
        <f t="shared" si="22"/>
        <v>0</v>
      </c>
      <c r="I1399" s="172">
        <v>43.54</v>
      </c>
      <c r="J1399" s="178" t="s">
        <v>6078</v>
      </c>
    </row>
    <row r="1400" spans="1:10" ht="11.25" thickBot="1" x14ac:dyDescent="0.2">
      <c r="A1400" s="169">
        <v>18</v>
      </c>
      <c r="B1400" s="289" t="s">
        <v>5038</v>
      </c>
      <c r="C1400" s="290">
        <v>41448</v>
      </c>
      <c r="D1400" s="290">
        <v>41448</v>
      </c>
      <c r="E1400" s="290" t="s">
        <v>5040</v>
      </c>
      <c r="F1400" s="291" t="s">
        <v>5039</v>
      </c>
      <c r="G1400" s="292">
        <v>92.56</v>
      </c>
      <c r="H1400" s="172">
        <f t="shared" si="22"/>
        <v>29.29</v>
      </c>
      <c r="I1400" s="172">
        <v>63.27</v>
      </c>
      <c r="J1400" s="178" t="s">
        <v>6048</v>
      </c>
    </row>
    <row r="1401" spans="1:10" ht="11.25" thickBot="1" x14ac:dyDescent="0.2">
      <c r="A1401" s="169">
        <v>19</v>
      </c>
      <c r="B1401" s="289" t="s">
        <v>5042</v>
      </c>
      <c r="C1401" s="290">
        <v>41454</v>
      </c>
      <c r="D1401" s="290">
        <v>41454</v>
      </c>
      <c r="E1401" s="290" t="s">
        <v>5041</v>
      </c>
      <c r="F1401" s="291" t="s">
        <v>5043</v>
      </c>
      <c r="G1401" s="292">
        <v>100.24</v>
      </c>
      <c r="H1401" s="172">
        <f t="shared" si="22"/>
        <v>8.6199999999999903</v>
      </c>
      <c r="I1401" s="172">
        <v>91.62</v>
      </c>
      <c r="J1401" s="178" t="s">
        <v>6049</v>
      </c>
    </row>
    <row r="1402" spans="1:10" ht="11.25" thickBot="1" x14ac:dyDescent="0.2">
      <c r="A1402" s="169">
        <v>20</v>
      </c>
      <c r="B1402" s="289" t="s">
        <v>6006</v>
      </c>
      <c r="C1402" s="290">
        <v>41462</v>
      </c>
      <c r="D1402" s="290">
        <v>41462</v>
      </c>
      <c r="E1402" s="290" t="s">
        <v>6008</v>
      </c>
      <c r="F1402" s="291" t="s">
        <v>6007</v>
      </c>
      <c r="G1402" s="292">
        <v>44.57</v>
      </c>
      <c r="H1402" s="172">
        <f t="shared" si="22"/>
        <v>0</v>
      </c>
      <c r="I1402" s="172">
        <v>44.57</v>
      </c>
      <c r="J1402" s="178" t="s">
        <v>6079</v>
      </c>
    </row>
    <row r="1403" spans="1:10" ht="11.25" thickBot="1" x14ac:dyDescent="0.2">
      <c r="A1403" s="169">
        <v>21</v>
      </c>
      <c r="B1403" s="289" t="s">
        <v>5044</v>
      </c>
      <c r="C1403" s="290">
        <v>41454</v>
      </c>
      <c r="D1403" s="290">
        <v>41454</v>
      </c>
      <c r="E1403" s="290" t="s">
        <v>5046</v>
      </c>
      <c r="F1403" s="291" t="s">
        <v>5045</v>
      </c>
      <c r="G1403" s="292">
        <v>95.3</v>
      </c>
      <c r="H1403" s="172">
        <f t="shared" si="22"/>
        <v>5.2000000000000028</v>
      </c>
      <c r="I1403" s="172">
        <v>90.1</v>
      </c>
      <c r="J1403" s="178" t="s">
        <v>6050</v>
      </c>
    </row>
    <row r="1404" spans="1:10" ht="11.25" thickBot="1" x14ac:dyDescent="0.2">
      <c r="A1404" s="169">
        <v>22</v>
      </c>
      <c r="B1404" s="289" t="s">
        <v>5047</v>
      </c>
      <c r="C1404" s="290">
        <v>41455</v>
      </c>
      <c r="D1404" s="290">
        <v>41455</v>
      </c>
      <c r="E1404" s="290" t="s">
        <v>5049</v>
      </c>
      <c r="F1404" s="291" t="s">
        <v>5048</v>
      </c>
      <c r="G1404" s="292">
        <v>58.49</v>
      </c>
      <c r="H1404" s="172">
        <f t="shared" si="22"/>
        <v>3.730000000000004</v>
      </c>
      <c r="I1404" s="172">
        <v>54.76</v>
      </c>
      <c r="J1404" s="178" t="s">
        <v>6051</v>
      </c>
    </row>
    <row r="1405" spans="1:10" ht="11.25" thickBot="1" x14ac:dyDescent="0.2">
      <c r="A1405" s="169">
        <v>23</v>
      </c>
      <c r="B1405" s="289" t="s">
        <v>5050</v>
      </c>
      <c r="C1405" s="290">
        <v>41433</v>
      </c>
      <c r="D1405" s="290">
        <v>41433</v>
      </c>
      <c r="E1405" s="290" t="s">
        <v>5052</v>
      </c>
      <c r="F1405" s="291" t="s">
        <v>5051</v>
      </c>
      <c r="G1405" s="292">
        <v>62.15</v>
      </c>
      <c r="H1405" s="172">
        <f t="shared" si="22"/>
        <v>0</v>
      </c>
      <c r="I1405" s="172">
        <v>62.15</v>
      </c>
      <c r="J1405" s="178" t="s">
        <v>6052</v>
      </c>
    </row>
    <row r="1406" spans="1:10" ht="11.25" thickBot="1" x14ac:dyDescent="0.2">
      <c r="A1406" s="169">
        <v>24</v>
      </c>
      <c r="B1406" s="289" t="s">
        <v>6009</v>
      </c>
      <c r="C1406" s="290">
        <v>41464</v>
      </c>
      <c r="D1406" s="290">
        <v>41464</v>
      </c>
      <c r="E1406" s="290" t="s">
        <v>6011</v>
      </c>
      <c r="F1406" s="291" t="s">
        <v>6010</v>
      </c>
      <c r="G1406" s="292">
        <v>48.79</v>
      </c>
      <c r="H1406" s="172">
        <f t="shared" si="22"/>
        <v>0</v>
      </c>
      <c r="I1406" s="172">
        <v>48.79</v>
      </c>
      <c r="J1406" s="178" t="s">
        <v>6080</v>
      </c>
    </row>
    <row r="1407" spans="1:10" ht="11.25" thickBot="1" x14ac:dyDescent="0.2">
      <c r="A1407" s="169">
        <v>25</v>
      </c>
      <c r="B1407" s="289" t="s">
        <v>5053</v>
      </c>
      <c r="C1407" s="290">
        <v>41433</v>
      </c>
      <c r="D1407" s="290">
        <v>41434</v>
      </c>
      <c r="E1407" s="290" t="s">
        <v>5055</v>
      </c>
      <c r="F1407" s="291" t="s">
        <v>5054</v>
      </c>
      <c r="G1407" s="292">
        <v>371.89</v>
      </c>
      <c r="H1407" s="172">
        <f t="shared" si="22"/>
        <v>176.14999999999998</v>
      </c>
      <c r="I1407" s="172">
        <v>195.74</v>
      </c>
      <c r="J1407" s="178" t="s">
        <v>6053</v>
      </c>
    </row>
    <row r="1408" spans="1:10" ht="11.25" thickBot="1" x14ac:dyDescent="0.2">
      <c r="A1408" s="169">
        <v>26</v>
      </c>
      <c r="B1408" s="289" t="s">
        <v>6012</v>
      </c>
      <c r="C1408" s="290">
        <v>41461</v>
      </c>
      <c r="D1408" s="290">
        <v>41461</v>
      </c>
      <c r="E1408" s="290" t="s">
        <v>6014</v>
      </c>
      <c r="F1408" s="291" t="s">
        <v>6013</v>
      </c>
      <c r="G1408" s="292">
        <v>43.54</v>
      </c>
      <c r="H1408" s="172">
        <f t="shared" si="22"/>
        <v>0</v>
      </c>
      <c r="I1408" s="172">
        <v>43.54</v>
      </c>
      <c r="J1408" s="178" t="s">
        <v>6081</v>
      </c>
    </row>
    <row r="1409" spans="1:13" ht="11.25" thickBot="1" x14ac:dyDescent="0.2">
      <c r="A1409" s="169">
        <v>27</v>
      </c>
      <c r="B1409" s="289" t="s">
        <v>5056</v>
      </c>
      <c r="C1409" s="290">
        <v>41431</v>
      </c>
      <c r="D1409" s="290">
        <v>41431</v>
      </c>
      <c r="E1409" s="290" t="s">
        <v>5058</v>
      </c>
      <c r="F1409" s="291" t="s">
        <v>5057</v>
      </c>
      <c r="G1409" s="292">
        <v>58.49</v>
      </c>
      <c r="H1409" s="172">
        <f t="shared" si="22"/>
        <v>3.740000000000002</v>
      </c>
      <c r="I1409" s="172">
        <v>54.75</v>
      </c>
      <c r="J1409" s="178" t="s">
        <v>6054</v>
      </c>
    </row>
    <row r="1410" spans="1:13" ht="11.25" thickBot="1" x14ac:dyDescent="0.2">
      <c r="A1410" s="169">
        <v>28</v>
      </c>
      <c r="B1410" s="289" t="s">
        <v>6015</v>
      </c>
      <c r="C1410" s="290">
        <v>41463</v>
      </c>
      <c r="D1410" s="290">
        <v>41464</v>
      </c>
      <c r="E1410" s="290" t="s">
        <v>6017</v>
      </c>
      <c r="F1410" s="291" t="s">
        <v>6016</v>
      </c>
      <c r="G1410" s="292">
        <v>52.15</v>
      </c>
      <c r="H1410" s="172">
        <f t="shared" si="22"/>
        <v>0</v>
      </c>
      <c r="I1410" s="172">
        <v>52.15</v>
      </c>
      <c r="J1410" s="178" t="s">
        <v>6082</v>
      </c>
    </row>
    <row r="1411" spans="1:13" ht="11.25" thickBot="1" x14ac:dyDescent="0.2">
      <c r="A1411" s="169">
        <v>29</v>
      </c>
      <c r="B1411" s="289" t="s">
        <v>5059</v>
      </c>
      <c r="C1411" s="290">
        <v>41455</v>
      </c>
      <c r="D1411" s="290">
        <v>41455</v>
      </c>
      <c r="E1411" s="290" t="s">
        <v>5061</v>
      </c>
      <c r="F1411" s="291" t="s">
        <v>5060</v>
      </c>
      <c r="G1411" s="292">
        <v>171.79</v>
      </c>
      <c r="H1411" s="172">
        <f t="shared" si="22"/>
        <v>15.919999999999987</v>
      </c>
      <c r="I1411" s="172">
        <v>155.87</v>
      </c>
      <c r="J1411" s="178" t="s">
        <v>6055</v>
      </c>
    </row>
    <row r="1412" spans="1:13" ht="11.25" thickBot="1" x14ac:dyDescent="0.2">
      <c r="A1412" s="169">
        <v>30</v>
      </c>
      <c r="B1412" s="289" t="s">
        <v>5062</v>
      </c>
      <c r="C1412" s="290">
        <v>41433</v>
      </c>
      <c r="D1412" s="290">
        <v>41433</v>
      </c>
      <c r="E1412" s="290" t="s">
        <v>5064</v>
      </c>
      <c r="F1412" s="291" t="s">
        <v>5063</v>
      </c>
      <c r="G1412" s="292">
        <v>66.16</v>
      </c>
      <c r="H1412" s="172">
        <f t="shared" si="22"/>
        <v>0</v>
      </c>
      <c r="I1412" s="172">
        <v>66.16</v>
      </c>
      <c r="J1412" s="178" t="s">
        <v>6056</v>
      </c>
    </row>
    <row r="1413" spans="1:13" ht="11.25" thickBot="1" x14ac:dyDescent="0.2">
      <c r="A1413" s="169">
        <v>31</v>
      </c>
      <c r="B1413" s="289" t="s">
        <v>6018</v>
      </c>
      <c r="C1413" s="290">
        <v>41456</v>
      </c>
      <c r="D1413" s="290">
        <v>41456</v>
      </c>
      <c r="E1413" s="290" t="s">
        <v>6020</v>
      </c>
      <c r="F1413" s="291" t="s">
        <v>6019</v>
      </c>
      <c r="G1413" s="292">
        <v>45.94</v>
      </c>
      <c r="H1413" s="172">
        <f t="shared" si="22"/>
        <v>0</v>
      </c>
      <c r="I1413" s="172">
        <v>45.94</v>
      </c>
      <c r="J1413" s="178" t="s">
        <v>6083</v>
      </c>
    </row>
    <row r="1414" spans="1:13" ht="11.25" thickBot="1" x14ac:dyDescent="0.2">
      <c r="A1414" s="169">
        <v>32</v>
      </c>
      <c r="B1414" s="289" t="s">
        <v>5065</v>
      </c>
      <c r="C1414" s="290">
        <v>41453</v>
      </c>
      <c r="D1414" s="290">
        <v>41453</v>
      </c>
      <c r="E1414" s="290" t="s">
        <v>5067</v>
      </c>
      <c r="F1414" s="291" t="s">
        <v>5066</v>
      </c>
      <c r="G1414" s="292">
        <v>106.41</v>
      </c>
      <c r="H1414" s="172">
        <f t="shared" si="22"/>
        <v>62.87</v>
      </c>
      <c r="I1414" s="172">
        <v>43.54</v>
      </c>
      <c r="J1414" s="178" t="s">
        <v>6057</v>
      </c>
    </row>
    <row r="1415" spans="1:13" ht="11.25" thickBot="1" x14ac:dyDescent="0.2">
      <c r="A1415" s="169">
        <v>33</v>
      </c>
      <c r="B1415" s="289" t="s">
        <v>6021</v>
      </c>
      <c r="C1415" s="290">
        <v>41461</v>
      </c>
      <c r="D1415" s="290">
        <v>41462</v>
      </c>
      <c r="E1415" s="290" t="s">
        <v>6023</v>
      </c>
      <c r="F1415" s="291" t="s">
        <v>6022</v>
      </c>
      <c r="G1415" s="292">
        <v>159.03</v>
      </c>
      <c r="H1415" s="172">
        <f t="shared" ref="H1415:H1435" si="23">G1415-I1415</f>
        <v>49.25</v>
      </c>
      <c r="I1415" s="172">
        <v>109.78</v>
      </c>
      <c r="J1415" s="178" t="s">
        <v>6084</v>
      </c>
    </row>
    <row r="1416" spans="1:13" ht="11.25" thickBot="1" x14ac:dyDescent="0.2">
      <c r="A1416" s="169">
        <v>34</v>
      </c>
      <c r="B1416" s="289" t="s">
        <v>6024</v>
      </c>
      <c r="C1416" s="290">
        <v>41460</v>
      </c>
      <c r="D1416" s="290">
        <v>41460</v>
      </c>
      <c r="E1416" s="290" t="s">
        <v>6026</v>
      </c>
      <c r="F1416" s="291" t="s">
        <v>6025</v>
      </c>
      <c r="G1416" s="292">
        <v>47.69</v>
      </c>
      <c r="H1416" s="172">
        <f t="shared" si="23"/>
        <v>0</v>
      </c>
      <c r="I1416" s="172">
        <v>47.69</v>
      </c>
      <c r="J1416" s="178" t="s">
        <v>6085</v>
      </c>
    </row>
    <row r="1417" spans="1:13" ht="11.25" thickBot="1" x14ac:dyDescent="0.2">
      <c r="A1417" s="169">
        <v>35</v>
      </c>
      <c r="B1417" s="289" t="s">
        <v>5068</v>
      </c>
      <c r="C1417" s="290">
        <v>41444</v>
      </c>
      <c r="D1417" s="290">
        <v>41444</v>
      </c>
      <c r="E1417" s="290" t="s">
        <v>5070</v>
      </c>
      <c r="F1417" s="291" t="s">
        <v>5069</v>
      </c>
      <c r="G1417" s="292">
        <v>80.56</v>
      </c>
      <c r="H1417" s="172">
        <f t="shared" si="23"/>
        <v>19.68</v>
      </c>
      <c r="I1417" s="172">
        <v>60.88</v>
      </c>
      <c r="J1417" s="178" t="s">
        <v>6058</v>
      </c>
    </row>
    <row r="1418" spans="1:13" ht="11.25" thickBot="1" x14ac:dyDescent="0.2">
      <c r="A1418" s="169">
        <v>36</v>
      </c>
      <c r="B1418" s="289" t="s">
        <v>5071</v>
      </c>
      <c r="C1418" s="290">
        <v>41433</v>
      </c>
      <c r="D1418" s="290">
        <v>41433</v>
      </c>
      <c r="E1418" s="290" t="s">
        <v>5073</v>
      </c>
      <c r="F1418" s="291" t="s">
        <v>5072</v>
      </c>
      <c r="G1418" s="292">
        <v>113.79</v>
      </c>
      <c r="H1418" s="172">
        <f t="shared" si="23"/>
        <v>0</v>
      </c>
      <c r="I1418" s="172">
        <v>113.79</v>
      </c>
      <c r="J1418" s="178" t="s">
        <v>6059</v>
      </c>
    </row>
    <row r="1419" spans="1:13" ht="11.25" thickBot="1" x14ac:dyDescent="0.2">
      <c r="A1419" s="169">
        <v>37</v>
      </c>
      <c r="B1419" s="289" t="s">
        <v>5074</v>
      </c>
      <c r="C1419" s="290">
        <v>41433</v>
      </c>
      <c r="D1419" s="290">
        <v>41433</v>
      </c>
      <c r="E1419" s="290" t="s">
        <v>5076</v>
      </c>
      <c r="F1419" s="291" t="s">
        <v>5075</v>
      </c>
      <c r="G1419" s="292">
        <v>66.489999999999995</v>
      </c>
      <c r="H1419" s="172">
        <f t="shared" si="23"/>
        <v>0.32999999999999829</v>
      </c>
      <c r="I1419" s="172">
        <v>66.16</v>
      </c>
      <c r="J1419" s="178" t="s">
        <v>6060</v>
      </c>
    </row>
    <row r="1420" spans="1:13" ht="11.25" thickBot="1" x14ac:dyDescent="0.2">
      <c r="A1420" s="169">
        <v>38</v>
      </c>
      <c r="B1420" s="289" t="s">
        <v>5077</v>
      </c>
      <c r="C1420" s="290">
        <v>41430</v>
      </c>
      <c r="D1420" s="290">
        <v>41430</v>
      </c>
      <c r="E1420" s="290" t="s">
        <v>5079</v>
      </c>
      <c r="F1420" s="291" t="s">
        <v>5078</v>
      </c>
      <c r="G1420" s="292">
        <v>58.49</v>
      </c>
      <c r="H1420" s="172">
        <f t="shared" si="23"/>
        <v>27.310000000000002</v>
      </c>
      <c r="I1420" s="172">
        <v>31.18</v>
      </c>
      <c r="J1420" s="178" t="s">
        <v>6061</v>
      </c>
    </row>
    <row r="1421" spans="1:13" ht="11.25" thickBot="1" x14ac:dyDescent="0.2">
      <c r="A1421" s="169">
        <v>39</v>
      </c>
      <c r="B1421" s="289" t="s">
        <v>5080</v>
      </c>
      <c r="C1421" s="290">
        <v>41454</v>
      </c>
      <c r="D1421" s="290">
        <v>41454</v>
      </c>
      <c r="E1421" s="290" t="s">
        <v>5082</v>
      </c>
      <c r="F1421" s="291" t="s">
        <v>5081</v>
      </c>
      <c r="G1421" s="292">
        <v>72.83</v>
      </c>
      <c r="H1421" s="172">
        <f t="shared" si="23"/>
        <v>29.29</v>
      </c>
      <c r="I1421" s="172">
        <v>43.54</v>
      </c>
      <c r="J1421" s="178" t="s">
        <v>6062</v>
      </c>
    </row>
    <row r="1422" spans="1:13" ht="11.25" thickBot="1" x14ac:dyDescent="0.2">
      <c r="A1422" s="169">
        <v>40</v>
      </c>
      <c r="B1422" s="289" t="s">
        <v>5083</v>
      </c>
      <c r="C1422" s="290">
        <v>41433</v>
      </c>
      <c r="D1422" s="290">
        <v>41433</v>
      </c>
      <c r="E1422" s="290" t="s">
        <v>5084</v>
      </c>
      <c r="F1422" s="291" t="s">
        <v>4471</v>
      </c>
      <c r="G1422" s="292">
        <v>43.54</v>
      </c>
      <c r="H1422" s="172">
        <f t="shared" si="23"/>
        <v>0</v>
      </c>
      <c r="I1422" s="172">
        <v>43.54</v>
      </c>
      <c r="J1422" s="178" t="s">
        <v>6063</v>
      </c>
    </row>
    <row r="1423" spans="1:13" s="173" customFormat="1" ht="11.25" thickBot="1" x14ac:dyDescent="0.3">
      <c r="A1423" s="169">
        <v>41</v>
      </c>
      <c r="B1423" s="289" t="s">
        <v>5085</v>
      </c>
      <c r="C1423" s="290">
        <v>41433</v>
      </c>
      <c r="D1423" s="290">
        <v>41435</v>
      </c>
      <c r="E1423" s="290" t="s">
        <v>5087</v>
      </c>
      <c r="F1423" s="291" t="s">
        <v>5086</v>
      </c>
      <c r="G1423" s="292">
        <v>145.04</v>
      </c>
      <c r="H1423" s="172">
        <f t="shared" si="23"/>
        <v>51.69</v>
      </c>
      <c r="I1423" s="172">
        <v>93.35</v>
      </c>
      <c r="J1423" s="178" t="s">
        <v>6064</v>
      </c>
      <c r="K1423" s="160"/>
      <c r="L1423" s="160"/>
      <c r="M1423" s="160"/>
    </row>
    <row r="1424" spans="1:13" s="173" customFormat="1" ht="11.25" thickBot="1" x14ac:dyDescent="0.3">
      <c r="A1424" s="169">
        <v>42</v>
      </c>
      <c r="B1424" s="289" t="s">
        <v>5088</v>
      </c>
      <c r="C1424" s="290">
        <v>41455</v>
      </c>
      <c r="D1424" s="290">
        <v>41455</v>
      </c>
      <c r="E1424" s="290" t="s">
        <v>5090</v>
      </c>
      <c r="F1424" s="291" t="s">
        <v>5089</v>
      </c>
      <c r="G1424" s="292">
        <v>50.59</v>
      </c>
      <c r="H1424" s="172">
        <f t="shared" si="23"/>
        <v>0</v>
      </c>
      <c r="I1424" s="172">
        <v>50.59</v>
      </c>
      <c r="J1424" s="178" t="s">
        <v>6065</v>
      </c>
      <c r="K1424" s="160"/>
      <c r="L1424" s="160"/>
      <c r="M1424" s="160"/>
    </row>
    <row r="1425" spans="1:14" s="173" customFormat="1" ht="11.25" thickBot="1" x14ac:dyDescent="0.3">
      <c r="A1425" s="169">
        <v>43</v>
      </c>
      <c r="B1425" s="289" t="s">
        <v>5091</v>
      </c>
      <c r="C1425" s="290">
        <v>41431</v>
      </c>
      <c r="D1425" s="290">
        <v>41431</v>
      </c>
      <c r="E1425" s="290" t="s">
        <v>5093</v>
      </c>
      <c r="F1425" s="291" t="s">
        <v>5092</v>
      </c>
      <c r="G1425" s="292">
        <v>54.07</v>
      </c>
      <c r="H1425" s="172">
        <f t="shared" si="23"/>
        <v>0</v>
      </c>
      <c r="I1425" s="172">
        <v>54.07</v>
      </c>
      <c r="J1425" s="178" t="s">
        <v>6066</v>
      </c>
      <c r="K1425" s="160"/>
      <c r="L1425" s="160"/>
      <c r="M1425" s="160"/>
    </row>
    <row r="1426" spans="1:14" s="173" customFormat="1" ht="11.25" thickBot="1" x14ac:dyDescent="0.3">
      <c r="A1426" s="169">
        <v>44</v>
      </c>
      <c r="B1426" s="289" t="s">
        <v>5094</v>
      </c>
      <c r="C1426" s="290">
        <v>41433</v>
      </c>
      <c r="D1426" s="290">
        <v>41433</v>
      </c>
      <c r="E1426" s="290" t="s">
        <v>5096</v>
      </c>
      <c r="F1426" s="291" t="s">
        <v>5095</v>
      </c>
      <c r="G1426" s="292">
        <v>48.66</v>
      </c>
      <c r="H1426" s="172">
        <f t="shared" si="23"/>
        <v>23.58</v>
      </c>
      <c r="I1426" s="172">
        <v>25.08</v>
      </c>
      <c r="J1426" s="178" t="s">
        <v>6067</v>
      </c>
      <c r="K1426" s="160"/>
      <c r="L1426" s="160"/>
      <c r="M1426" s="160"/>
    </row>
    <row r="1427" spans="1:14" s="173" customFormat="1" ht="11.25" thickBot="1" x14ac:dyDescent="0.3">
      <c r="A1427" s="169">
        <v>45</v>
      </c>
      <c r="B1427" s="289" t="s">
        <v>5097</v>
      </c>
      <c r="C1427" s="290">
        <v>41455</v>
      </c>
      <c r="D1427" s="290">
        <v>41455</v>
      </c>
      <c r="E1427" s="290" t="s">
        <v>5099</v>
      </c>
      <c r="F1427" s="291" t="s">
        <v>5098</v>
      </c>
      <c r="G1427" s="292">
        <v>66.12</v>
      </c>
      <c r="H1427" s="172">
        <f t="shared" si="23"/>
        <v>4.8800000000000026</v>
      </c>
      <c r="I1427" s="172">
        <v>61.24</v>
      </c>
      <c r="J1427" s="178" t="s">
        <v>6068</v>
      </c>
      <c r="K1427" s="160"/>
      <c r="L1427" s="160"/>
      <c r="M1427" s="160"/>
    </row>
    <row r="1428" spans="1:14" s="173" customFormat="1" ht="11.25" thickBot="1" x14ac:dyDescent="0.3">
      <c r="A1428" s="169">
        <v>46</v>
      </c>
      <c r="B1428" s="289" t="s">
        <v>5100</v>
      </c>
      <c r="C1428" s="290">
        <v>41433</v>
      </c>
      <c r="D1428" s="290">
        <v>41434</v>
      </c>
      <c r="E1428" s="290" t="s">
        <v>5102</v>
      </c>
      <c r="F1428" s="291" t="s">
        <v>5101</v>
      </c>
      <c r="G1428" s="292">
        <v>112.5</v>
      </c>
      <c r="H1428" s="172">
        <f t="shared" si="23"/>
        <v>20.489999999999995</v>
      </c>
      <c r="I1428" s="172">
        <v>92.01</v>
      </c>
      <c r="J1428" s="178" t="s">
        <v>6069</v>
      </c>
      <c r="K1428" s="160"/>
      <c r="L1428" s="160"/>
      <c r="M1428" s="160"/>
    </row>
    <row r="1429" spans="1:14" s="173" customFormat="1" ht="11.25" thickBot="1" x14ac:dyDescent="0.3">
      <c r="A1429" s="169">
        <v>47</v>
      </c>
      <c r="B1429" s="289" t="s">
        <v>5103</v>
      </c>
      <c r="C1429" s="290">
        <v>41447</v>
      </c>
      <c r="D1429" s="290">
        <v>41447</v>
      </c>
      <c r="E1429" s="290" t="s">
        <v>5105</v>
      </c>
      <c r="F1429" s="291" t="s">
        <v>5104</v>
      </c>
      <c r="G1429" s="292">
        <v>135.16999999999999</v>
      </c>
      <c r="H1429" s="172">
        <f t="shared" si="23"/>
        <v>46.659999999999982</v>
      </c>
      <c r="I1429" s="172">
        <v>88.51</v>
      </c>
      <c r="J1429" s="178" t="s">
        <v>6070</v>
      </c>
      <c r="K1429" s="160"/>
      <c r="L1429" s="160"/>
      <c r="M1429" s="160"/>
    </row>
    <row r="1430" spans="1:14" s="173" customFormat="1" ht="11.25" thickBot="1" x14ac:dyDescent="0.3">
      <c r="A1430" s="169">
        <v>48</v>
      </c>
      <c r="B1430" s="289" t="s">
        <v>6029</v>
      </c>
      <c r="C1430" s="290">
        <v>41462</v>
      </c>
      <c r="D1430" s="290">
        <v>41494</v>
      </c>
      <c r="E1430" s="290" t="s">
        <v>6028</v>
      </c>
      <c r="F1430" s="291" t="s">
        <v>6027</v>
      </c>
      <c r="G1430" s="292">
        <v>250.6</v>
      </c>
      <c r="H1430" s="172">
        <f t="shared" si="23"/>
        <v>39.379999999999995</v>
      </c>
      <c r="I1430" s="172">
        <v>211.22</v>
      </c>
      <c r="J1430" s="178" t="s">
        <v>6086</v>
      </c>
      <c r="K1430" s="160"/>
      <c r="L1430" s="160"/>
      <c r="M1430" s="160"/>
    </row>
    <row r="1431" spans="1:14" s="173" customFormat="1" ht="11.25" thickBot="1" x14ac:dyDescent="0.3">
      <c r="A1431" s="169">
        <v>49</v>
      </c>
      <c r="B1431" s="289" t="s">
        <v>5106</v>
      </c>
      <c r="C1431" s="290">
        <v>41450</v>
      </c>
      <c r="D1431" s="290">
        <v>41451</v>
      </c>
      <c r="E1431" s="290" t="s">
        <v>5108</v>
      </c>
      <c r="F1431" s="291" t="s">
        <v>5107</v>
      </c>
      <c r="G1431" s="292">
        <v>90.38</v>
      </c>
      <c r="H1431" s="172">
        <f t="shared" si="23"/>
        <v>33.019999999999996</v>
      </c>
      <c r="I1431" s="172">
        <v>57.36</v>
      </c>
      <c r="J1431" s="178" t="s">
        <v>6071</v>
      </c>
      <c r="K1431" s="160"/>
      <c r="L1431" s="160"/>
      <c r="M1431" s="160"/>
    </row>
    <row r="1432" spans="1:14" s="173" customFormat="1" ht="11.25" thickBot="1" x14ac:dyDescent="0.3">
      <c r="A1432" s="169">
        <v>50</v>
      </c>
      <c r="B1432" s="289" t="s">
        <v>5109</v>
      </c>
      <c r="C1432" s="290">
        <v>41455</v>
      </c>
      <c r="D1432" s="290">
        <v>41455</v>
      </c>
      <c r="E1432" s="290" t="s">
        <v>5111</v>
      </c>
      <c r="F1432" s="291" t="s">
        <v>5110</v>
      </c>
      <c r="G1432" s="292">
        <v>90.99</v>
      </c>
      <c r="H1432" s="172">
        <f t="shared" si="23"/>
        <v>8.9299999999999926</v>
      </c>
      <c r="I1432" s="172">
        <v>82.06</v>
      </c>
      <c r="J1432" s="178" t="s">
        <v>6072</v>
      </c>
      <c r="K1432" s="160"/>
      <c r="L1432" s="160"/>
      <c r="M1432" s="160"/>
    </row>
    <row r="1433" spans="1:14" s="173" customFormat="1" ht="11.25" thickBot="1" x14ac:dyDescent="0.3">
      <c r="A1433" s="169">
        <v>51</v>
      </c>
      <c r="B1433" s="289" t="s">
        <v>5112</v>
      </c>
      <c r="C1433" s="290">
        <v>41455</v>
      </c>
      <c r="D1433" s="290">
        <v>41459</v>
      </c>
      <c r="E1433" s="290" t="s">
        <v>5114</v>
      </c>
      <c r="F1433" s="291" t="s">
        <v>5113</v>
      </c>
      <c r="G1433" s="292">
        <v>700.97</v>
      </c>
      <c r="H1433" s="172">
        <f t="shared" si="23"/>
        <v>275.87</v>
      </c>
      <c r="I1433" s="172">
        <v>425.1</v>
      </c>
      <c r="J1433" s="178" t="s">
        <v>6073</v>
      </c>
      <c r="K1433" s="160"/>
      <c r="L1433" s="160"/>
      <c r="M1433" s="160"/>
    </row>
    <row r="1434" spans="1:14" s="173" customFormat="1" ht="11.25" thickBot="1" x14ac:dyDescent="0.3">
      <c r="A1434" s="169">
        <v>52</v>
      </c>
      <c r="B1434" s="289" t="s">
        <v>5115</v>
      </c>
      <c r="C1434" s="290">
        <v>41433</v>
      </c>
      <c r="D1434" s="290">
        <v>41433</v>
      </c>
      <c r="E1434" s="290" t="s">
        <v>5117</v>
      </c>
      <c r="F1434" s="291" t="s">
        <v>5116</v>
      </c>
      <c r="G1434" s="292">
        <v>107.78</v>
      </c>
      <c r="H1434" s="172">
        <f t="shared" si="23"/>
        <v>23.58</v>
      </c>
      <c r="I1434" s="172">
        <v>84.2</v>
      </c>
      <c r="J1434" s="178" t="s">
        <v>6074</v>
      </c>
      <c r="K1434" s="160"/>
      <c r="L1434" s="160"/>
      <c r="M1434" s="160"/>
    </row>
    <row r="1435" spans="1:14" s="173" customFormat="1" ht="11.25" thickBot="1" x14ac:dyDescent="0.3">
      <c r="A1435" s="169">
        <v>53</v>
      </c>
      <c r="B1435" s="289" t="s">
        <v>6030</v>
      </c>
      <c r="C1435" s="290">
        <v>41456</v>
      </c>
      <c r="D1435" s="290">
        <v>41456</v>
      </c>
      <c r="E1435" s="290" t="s">
        <v>6032</v>
      </c>
      <c r="F1435" s="291" t="s">
        <v>6031</v>
      </c>
      <c r="G1435" s="292">
        <v>50.48</v>
      </c>
      <c r="H1435" s="172">
        <f t="shared" si="23"/>
        <v>0</v>
      </c>
      <c r="I1435" s="172">
        <v>50.48</v>
      </c>
      <c r="J1435" s="178" t="s">
        <v>6087</v>
      </c>
      <c r="K1435" s="160"/>
      <c r="L1435" s="160"/>
      <c r="M1435" s="160"/>
    </row>
    <row r="1436" spans="1:14" ht="11.25" thickBot="1" x14ac:dyDescent="0.2">
      <c r="A1436" s="169"/>
      <c r="B1436" s="192"/>
      <c r="C1436" s="169"/>
      <c r="D1436" s="169"/>
      <c r="E1436" s="169"/>
      <c r="F1436" s="179"/>
      <c r="G1436" s="172">
        <f>SUM(G1383:G1435)</f>
        <v>5665.1399999999985</v>
      </c>
      <c r="H1436" s="172">
        <f>SUM(H1383:H1435)</f>
        <v>1148.5899999999999</v>
      </c>
      <c r="I1436" s="172">
        <f>SUM(I1383:I1435)</f>
        <v>4516.5499999999993</v>
      </c>
      <c r="J1436" s="178"/>
    </row>
    <row r="1437" spans="1:14" x14ac:dyDescent="0.15">
      <c r="H1437" s="162">
        <f t="shared" ref="H1437:H1443" si="24">G1437-I1437</f>
        <v>0</v>
      </c>
    </row>
    <row r="1438" spans="1:14" x14ac:dyDescent="0.15">
      <c r="H1438" s="162">
        <f t="shared" si="24"/>
        <v>0</v>
      </c>
    </row>
    <row r="1439" spans="1:14" ht="13.5" thickBot="1" x14ac:dyDescent="0.2">
      <c r="A1439" s="373" t="s">
        <v>5118</v>
      </c>
      <c r="B1439" s="373"/>
      <c r="C1439" s="373"/>
      <c r="D1439" s="373"/>
      <c r="E1439" s="373"/>
      <c r="F1439" s="373"/>
      <c r="G1439" s="373"/>
      <c r="H1439" s="373"/>
      <c r="I1439" s="373"/>
    </row>
    <row r="1440" spans="1:14" ht="32.25" thickBot="1" x14ac:dyDescent="0.2">
      <c r="A1440" s="303" t="s">
        <v>4537</v>
      </c>
      <c r="B1440" s="165" t="s">
        <v>4229</v>
      </c>
      <c r="C1440" s="266" t="s">
        <v>4227</v>
      </c>
      <c r="D1440" s="266" t="s">
        <v>4228</v>
      </c>
      <c r="E1440" s="165" t="s">
        <v>4</v>
      </c>
      <c r="F1440" s="166" t="s">
        <v>5</v>
      </c>
      <c r="G1440" s="167" t="s">
        <v>4219</v>
      </c>
      <c r="H1440" s="167" t="s">
        <v>128</v>
      </c>
      <c r="I1440" s="168" t="s">
        <v>129</v>
      </c>
      <c r="J1440" s="167" t="s">
        <v>2491</v>
      </c>
      <c r="K1440" s="167" t="s">
        <v>4225</v>
      </c>
      <c r="L1440" s="303" t="s">
        <v>6697</v>
      </c>
      <c r="M1440" s="303" t="s">
        <v>6698</v>
      </c>
      <c r="N1440" s="303" t="s">
        <v>6453</v>
      </c>
    </row>
    <row r="1441" spans="1:14" ht="11.25" thickBot="1" x14ac:dyDescent="0.2">
      <c r="A1441" s="285">
        <v>1</v>
      </c>
      <c r="B1441" s="285" t="s">
        <v>5119</v>
      </c>
      <c r="C1441" s="286">
        <v>41430</v>
      </c>
      <c r="D1441" s="286">
        <v>41430</v>
      </c>
      <c r="E1441" s="286" t="s">
        <v>5121</v>
      </c>
      <c r="F1441" s="287" t="s">
        <v>5120</v>
      </c>
      <c r="G1441" s="288">
        <v>68.010000000000005</v>
      </c>
      <c r="H1441" s="172">
        <f>G1441-I1441</f>
        <v>5.5100000000000051</v>
      </c>
      <c r="I1441" s="172">
        <v>62.5</v>
      </c>
      <c r="J1441" s="178" t="s">
        <v>6033</v>
      </c>
      <c r="K1441" s="333">
        <v>11891</v>
      </c>
      <c r="L1441" s="333">
        <v>27457</v>
      </c>
      <c r="M1441" s="333" t="s">
        <v>6700</v>
      </c>
      <c r="N1441" s="341">
        <v>41570</v>
      </c>
    </row>
    <row r="1442" spans="1:14" ht="11.25" thickBot="1" x14ac:dyDescent="0.2">
      <c r="A1442" s="289">
        <v>1</v>
      </c>
      <c r="B1442" s="289" t="s">
        <v>6235</v>
      </c>
      <c r="C1442" s="290">
        <v>41481</v>
      </c>
      <c r="D1442" s="290">
        <v>41481</v>
      </c>
      <c r="E1442" s="290" t="s">
        <v>6236</v>
      </c>
      <c r="F1442" s="291" t="s">
        <v>6237</v>
      </c>
      <c r="G1442" s="292">
        <v>90.31</v>
      </c>
      <c r="H1442" s="172">
        <f>G1442-I1442</f>
        <v>43.2</v>
      </c>
      <c r="I1442" s="172">
        <v>47.11</v>
      </c>
      <c r="J1442" s="178" t="s">
        <v>6264</v>
      </c>
      <c r="K1442" s="333">
        <v>11891</v>
      </c>
      <c r="L1442" s="333">
        <v>27457</v>
      </c>
      <c r="M1442" s="333" t="s">
        <v>6700</v>
      </c>
      <c r="N1442" s="341">
        <v>41570</v>
      </c>
    </row>
    <row r="1443" spans="1:14" ht="11.25" thickBot="1" x14ac:dyDescent="0.2">
      <c r="A1443" s="169">
        <v>2</v>
      </c>
      <c r="B1443" s="285" t="s">
        <v>5122</v>
      </c>
      <c r="C1443" s="286">
        <v>41453</v>
      </c>
      <c r="D1443" s="286">
        <v>41453</v>
      </c>
      <c r="E1443" s="286" t="s">
        <v>5124</v>
      </c>
      <c r="F1443" s="287" t="s">
        <v>5123</v>
      </c>
      <c r="G1443" s="288">
        <v>100.75</v>
      </c>
      <c r="H1443" s="172">
        <f t="shared" si="24"/>
        <v>29.290000000000006</v>
      </c>
      <c r="I1443" s="172">
        <v>71.459999999999994</v>
      </c>
      <c r="J1443" s="178" t="s">
        <v>6034</v>
      </c>
      <c r="K1443" s="333">
        <v>11891</v>
      </c>
      <c r="L1443" s="333">
        <v>27457</v>
      </c>
      <c r="M1443" s="333" t="s">
        <v>6700</v>
      </c>
      <c r="N1443" s="341">
        <v>41570</v>
      </c>
    </row>
    <row r="1444" spans="1:14" ht="11.25" thickBot="1" x14ac:dyDescent="0.2">
      <c r="A1444" s="169"/>
      <c r="B1444" s="289"/>
      <c r="C1444" s="290"/>
      <c r="D1444" s="290"/>
      <c r="E1444" s="290"/>
      <c r="F1444" s="291"/>
      <c r="G1444" s="292">
        <f>SUM(G1441:G1443)</f>
        <v>259.07</v>
      </c>
      <c r="H1444" s="292">
        <f>SUM(H1441:H1443)</f>
        <v>78.000000000000014</v>
      </c>
      <c r="I1444" s="292">
        <f>SUM(I1441:I1443)</f>
        <v>181.07</v>
      </c>
      <c r="J1444" s="178"/>
    </row>
    <row r="1447" spans="1:14" ht="13.5" thickBot="1" x14ac:dyDescent="0.2">
      <c r="A1447" s="373" t="s">
        <v>16</v>
      </c>
      <c r="B1447" s="373"/>
      <c r="C1447" s="373"/>
      <c r="D1447" s="373"/>
      <c r="E1447" s="373"/>
      <c r="F1447" s="373"/>
      <c r="G1447" s="373"/>
      <c r="H1447" s="373"/>
      <c r="I1447" s="373"/>
    </row>
    <row r="1448" spans="1:14" ht="32.25" thickBot="1" x14ac:dyDescent="0.2">
      <c r="A1448" s="303" t="s">
        <v>4537</v>
      </c>
      <c r="B1448" s="165" t="s">
        <v>4229</v>
      </c>
      <c r="C1448" s="266" t="s">
        <v>4227</v>
      </c>
      <c r="D1448" s="266" t="s">
        <v>4228</v>
      </c>
      <c r="E1448" s="165" t="s">
        <v>4</v>
      </c>
      <c r="F1448" s="166" t="s">
        <v>5</v>
      </c>
      <c r="G1448" s="167" t="s">
        <v>4219</v>
      </c>
      <c r="H1448" s="167" t="s">
        <v>128</v>
      </c>
      <c r="I1448" s="168" t="s">
        <v>129</v>
      </c>
      <c r="J1448" s="167" t="s">
        <v>2491</v>
      </c>
    </row>
    <row r="1449" spans="1:14" ht="11.25" thickBot="1" x14ac:dyDescent="0.2">
      <c r="A1449" s="169">
        <v>1</v>
      </c>
      <c r="B1449" s="289" t="s">
        <v>6088</v>
      </c>
      <c r="C1449" s="290">
        <v>41461</v>
      </c>
      <c r="D1449" s="290">
        <v>41466</v>
      </c>
      <c r="E1449" s="290" t="s">
        <v>6090</v>
      </c>
      <c r="F1449" s="291" t="s">
        <v>6089</v>
      </c>
      <c r="G1449" s="292">
        <v>275.01</v>
      </c>
      <c r="H1449" s="172">
        <f>G1449-I1449</f>
        <v>15.879999999999995</v>
      </c>
      <c r="I1449" s="172">
        <v>259.13</v>
      </c>
      <c r="J1449" s="178" t="s">
        <v>6140</v>
      </c>
    </row>
    <row r="1450" spans="1:14" ht="11.25" thickBot="1" x14ac:dyDescent="0.2">
      <c r="A1450" s="169">
        <v>2</v>
      </c>
      <c r="B1450" s="289" t="s">
        <v>5000</v>
      </c>
      <c r="C1450" s="290">
        <v>41453</v>
      </c>
      <c r="D1450" s="290">
        <v>41453</v>
      </c>
      <c r="E1450" s="290" t="s">
        <v>5002</v>
      </c>
      <c r="F1450" s="291" t="s">
        <v>5001</v>
      </c>
      <c r="G1450" s="292">
        <v>72.83</v>
      </c>
      <c r="H1450" s="172">
        <f t="shared" ref="H1450:H1481" si="25">G1450-I1450</f>
        <v>29.29</v>
      </c>
      <c r="I1450" s="172">
        <v>43.54</v>
      </c>
      <c r="J1450" s="178" t="s">
        <v>6035</v>
      </c>
    </row>
    <row r="1451" spans="1:14" ht="11.25" thickBot="1" x14ac:dyDescent="0.2">
      <c r="A1451" s="169">
        <v>3</v>
      </c>
      <c r="B1451" s="289" t="s">
        <v>5003</v>
      </c>
      <c r="C1451" s="290">
        <v>41455</v>
      </c>
      <c r="D1451" s="290">
        <v>41455</v>
      </c>
      <c r="E1451" s="290" t="s">
        <v>5005</v>
      </c>
      <c r="F1451" s="291" t="s">
        <v>5004</v>
      </c>
      <c r="G1451" s="292">
        <v>47.34</v>
      </c>
      <c r="H1451" s="172">
        <f t="shared" si="25"/>
        <v>0</v>
      </c>
      <c r="I1451" s="172">
        <v>47.34</v>
      </c>
      <c r="J1451" s="178" t="s">
        <v>6036</v>
      </c>
    </row>
    <row r="1452" spans="1:14" ht="11.25" thickBot="1" x14ac:dyDescent="0.2">
      <c r="A1452" s="169">
        <v>4</v>
      </c>
      <c r="B1452" s="289" t="s">
        <v>5006</v>
      </c>
      <c r="C1452" s="290">
        <v>41455</v>
      </c>
      <c r="D1452" s="290">
        <v>41455</v>
      </c>
      <c r="E1452" s="290" t="s">
        <v>5008</v>
      </c>
      <c r="F1452" s="291" t="s">
        <v>5007</v>
      </c>
      <c r="G1452" s="292">
        <v>45.94</v>
      </c>
      <c r="H1452" s="172">
        <f t="shared" si="25"/>
        <v>0</v>
      </c>
      <c r="I1452" s="172">
        <v>45.94</v>
      </c>
      <c r="J1452" s="178" t="s">
        <v>6037</v>
      </c>
    </row>
    <row r="1453" spans="1:14" ht="11.25" thickBot="1" x14ac:dyDescent="0.2">
      <c r="A1453" s="169">
        <v>5</v>
      </c>
      <c r="B1453" s="289" t="s">
        <v>5009</v>
      </c>
      <c r="C1453" s="290">
        <v>41433</v>
      </c>
      <c r="D1453" s="290">
        <v>41433</v>
      </c>
      <c r="E1453" s="290" t="s">
        <v>5011</v>
      </c>
      <c r="F1453" s="291" t="s">
        <v>5010</v>
      </c>
      <c r="G1453" s="292">
        <v>54.79</v>
      </c>
      <c r="H1453" s="172">
        <f t="shared" si="25"/>
        <v>0</v>
      </c>
      <c r="I1453" s="172">
        <v>54.79</v>
      </c>
      <c r="J1453" s="178" t="s">
        <v>6038</v>
      </c>
    </row>
    <row r="1454" spans="1:14" ht="11.25" thickBot="1" x14ac:dyDescent="0.2">
      <c r="A1454" s="169">
        <v>6</v>
      </c>
      <c r="B1454" s="289" t="s">
        <v>5994</v>
      </c>
      <c r="C1454" s="290">
        <v>41458</v>
      </c>
      <c r="D1454" s="290">
        <v>41458</v>
      </c>
      <c r="E1454" s="290" t="s">
        <v>5996</v>
      </c>
      <c r="F1454" s="291" t="s">
        <v>5995</v>
      </c>
      <c r="G1454" s="292">
        <v>68.819999999999993</v>
      </c>
      <c r="H1454" s="172">
        <f t="shared" si="25"/>
        <v>7.0499999999999901</v>
      </c>
      <c r="I1454" s="172">
        <v>61.77</v>
      </c>
      <c r="J1454" s="178" t="s">
        <v>6075</v>
      </c>
    </row>
    <row r="1455" spans="1:14" ht="11.25" thickBot="1" x14ac:dyDescent="0.2">
      <c r="A1455" s="169">
        <v>7</v>
      </c>
      <c r="B1455" s="289" t="s">
        <v>5012</v>
      </c>
      <c r="C1455" s="290">
        <v>41447</v>
      </c>
      <c r="D1455" s="290">
        <v>41448</v>
      </c>
      <c r="E1455" s="290" t="s">
        <v>5014</v>
      </c>
      <c r="F1455" s="291" t="s">
        <v>5013</v>
      </c>
      <c r="G1455" s="292">
        <v>491.45</v>
      </c>
      <c r="H1455" s="172">
        <f t="shared" si="25"/>
        <v>43.25</v>
      </c>
      <c r="I1455" s="172">
        <v>448.2</v>
      </c>
      <c r="J1455" s="178" t="s">
        <v>6039</v>
      </c>
    </row>
    <row r="1456" spans="1:14" ht="11.25" thickBot="1" x14ac:dyDescent="0.2">
      <c r="A1456" s="169">
        <v>8</v>
      </c>
      <c r="B1456" s="289" t="s">
        <v>5997</v>
      </c>
      <c r="C1456" s="290">
        <v>41465</v>
      </c>
      <c r="D1456" s="290">
        <v>41465</v>
      </c>
      <c r="E1456" s="290" t="s">
        <v>5999</v>
      </c>
      <c r="F1456" s="291" t="s">
        <v>5998</v>
      </c>
      <c r="G1456" s="292">
        <v>72.83</v>
      </c>
      <c r="H1456" s="172">
        <f t="shared" si="25"/>
        <v>0</v>
      </c>
      <c r="I1456" s="172">
        <v>72.83</v>
      </c>
      <c r="J1456" s="178" t="s">
        <v>6076</v>
      </c>
    </row>
    <row r="1457" spans="1:10" ht="11.25" thickBot="1" x14ac:dyDescent="0.2">
      <c r="A1457" s="169">
        <v>9</v>
      </c>
      <c r="B1457" s="289" t="s">
        <v>5015</v>
      </c>
      <c r="C1457" s="290">
        <v>41453</v>
      </c>
      <c r="D1457" s="290">
        <v>41453</v>
      </c>
      <c r="E1457" s="290" t="s">
        <v>5017</v>
      </c>
      <c r="F1457" s="291" t="s">
        <v>5016</v>
      </c>
      <c r="G1457" s="292">
        <v>76.53</v>
      </c>
      <c r="H1457" s="172">
        <f t="shared" si="25"/>
        <v>29.29</v>
      </c>
      <c r="I1457" s="172">
        <v>47.24</v>
      </c>
      <c r="J1457" s="178" t="s">
        <v>6040</v>
      </c>
    </row>
    <row r="1458" spans="1:10" ht="11.25" thickBot="1" x14ac:dyDescent="0.2">
      <c r="A1458" s="169">
        <v>10</v>
      </c>
      <c r="B1458" s="289" t="s">
        <v>5018</v>
      </c>
      <c r="C1458" s="290">
        <v>41433</v>
      </c>
      <c r="D1458" s="290">
        <v>41433</v>
      </c>
      <c r="E1458" s="290" t="s">
        <v>5020</v>
      </c>
      <c r="F1458" s="291" t="s">
        <v>5019</v>
      </c>
      <c r="G1458" s="292">
        <v>68.3</v>
      </c>
      <c r="H1458" s="172">
        <f t="shared" si="25"/>
        <v>0</v>
      </c>
      <c r="I1458" s="172">
        <v>68.3</v>
      </c>
      <c r="J1458" s="178" t="s">
        <v>6041</v>
      </c>
    </row>
    <row r="1459" spans="1:10" ht="11.25" thickBot="1" x14ac:dyDescent="0.2">
      <c r="A1459" s="169">
        <v>11</v>
      </c>
      <c r="B1459" s="289" t="s">
        <v>5021</v>
      </c>
      <c r="C1459" s="290">
        <v>41455</v>
      </c>
      <c r="D1459" s="290">
        <v>41455</v>
      </c>
      <c r="E1459" s="290" t="s">
        <v>5023</v>
      </c>
      <c r="F1459" s="291" t="s">
        <v>5022</v>
      </c>
      <c r="G1459" s="292">
        <v>49.02</v>
      </c>
      <c r="H1459" s="172">
        <f t="shared" si="25"/>
        <v>0</v>
      </c>
      <c r="I1459" s="172">
        <v>49.02</v>
      </c>
      <c r="J1459" s="178" t="s">
        <v>6042</v>
      </c>
    </row>
    <row r="1460" spans="1:10" ht="11.25" thickBot="1" x14ac:dyDescent="0.2">
      <c r="A1460" s="169">
        <v>12</v>
      </c>
      <c r="B1460" s="289" t="s">
        <v>5024</v>
      </c>
      <c r="C1460" s="290">
        <v>41432</v>
      </c>
      <c r="D1460" s="290">
        <v>41432</v>
      </c>
      <c r="E1460" s="290" t="s">
        <v>5026</v>
      </c>
      <c r="F1460" s="291" t="s">
        <v>5025</v>
      </c>
      <c r="G1460" s="292">
        <v>65.59</v>
      </c>
      <c r="H1460" s="172">
        <f t="shared" si="25"/>
        <v>0</v>
      </c>
      <c r="I1460" s="172">
        <v>65.59</v>
      </c>
      <c r="J1460" s="178" t="s">
        <v>6043</v>
      </c>
    </row>
    <row r="1461" spans="1:10" ht="11.25" thickBot="1" x14ac:dyDescent="0.2">
      <c r="A1461" s="169">
        <v>13</v>
      </c>
      <c r="B1461" s="289" t="s">
        <v>5027</v>
      </c>
      <c r="C1461" s="290">
        <v>41446</v>
      </c>
      <c r="D1461" s="290">
        <v>41446</v>
      </c>
      <c r="E1461" s="290" t="s">
        <v>5028</v>
      </c>
      <c r="F1461" s="291" t="s">
        <v>4258</v>
      </c>
      <c r="G1461" s="292">
        <v>72.83</v>
      </c>
      <c r="H1461" s="172">
        <f t="shared" si="25"/>
        <v>0</v>
      </c>
      <c r="I1461" s="172">
        <v>72.83</v>
      </c>
      <c r="J1461" s="178" t="s">
        <v>6044</v>
      </c>
    </row>
    <row r="1462" spans="1:10" ht="11.25" thickBot="1" x14ac:dyDescent="0.2">
      <c r="A1462" s="169">
        <v>14</v>
      </c>
      <c r="B1462" s="289" t="s">
        <v>6091</v>
      </c>
      <c r="C1462" s="290">
        <v>41460</v>
      </c>
      <c r="D1462" s="290">
        <v>41460</v>
      </c>
      <c r="E1462" s="290" t="s">
        <v>6093</v>
      </c>
      <c r="F1462" s="291" t="s">
        <v>6092</v>
      </c>
      <c r="G1462" s="292">
        <v>99.45</v>
      </c>
      <c r="H1462" s="172">
        <f t="shared" si="25"/>
        <v>5.519999999999996</v>
      </c>
      <c r="I1462" s="172">
        <v>93.93</v>
      </c>
      <c r="J1462" s="178" t="s">
        <v>6141</v>
      </c>
    </row>
    <row r="1463" spans="1:10" ht="11.25" thickBot="1" x14ac:dyDescent="0.2">
      <c r="A1463" s="169">
        <v>15</v>
      </c>
      <c r="B1463" s="289" t="s">
        <v>6000</v>
      </c>
      <c r="C1463" s="290">
        <v>41458</v>
      </c>
      <c r="D1463" s="290">
        <v>41458</v>
      </c>
      <c r="E1463" s="290" t="s">
        <v>6002</v>
      </c>
      <c r="F1463" s="291" t="s">
        <v>6001</v>
      </c>
      <c r="G1463" s="292">
        <v>43.54</v>
      </c>
      <c r="H1463" s="172">
        <f t="shared" si="25"/>
        <v>0</v>
      </c>
      <c r="I1463" s="172">
        <v>43.54</v>
      </c>
      <c r="J1463" s="178" t="s">
        <v>6077</v>
      </c>
    </row>
    <row r="1464" spans="1:10" ht="11.25" thickBot="1" x14ac:dyDescent="0.2">
      <c r="A1464" s="169">
        <v>16</v>
      </c>
      <c r="B1464" s="289" t="s">
        <v>6094</v>
      </c>
      <c r="C1464" s="290">
        <v>41465</v>
      </c>
      <c r="D1464" s="290">
        <v>41465</v>
      </c>
      <c r="E1464" s="290" t="s">
        <v>6096</v>
      </c>
      <c r="F1464" s="291" t="s">
        <v>6095</v>
      </c>
      <c r="G1464" s="292">
        <v>110.45</v>
      </c>
      <c r="H1464" s="172">
        <f t="shared" si="25"/>
        <v>25.769999999999996</v>
      </c>
      <c r="I1464" s="172">
        <v>84.68</v>
      </c>
      <c r="J1464" s="178" t="s">
        <v>6142</v>
      </c>
    </row>
    <row r="1465" spans="1:10" ht="11.25" thickBot="1" x14ac:dyDescent="0.2">
      <c r="A1465" s="169">
        <v>17</v>
      </c>
      <c r="B1465" s="289" t="s">
        <v>5029</v>
      </c>
      <c r="C1465" s="290">
        <v>41433</v>
      </c>
      <c r="D1465" s="290">
        <v>41433</v>
      </c>
      <c r="E1465" s="290" t="s">
        <v>5031</v>
      </c>
      <c r="F1465" s="291" t="s">
        <v>5030</v>
      </c>
      <c r="G1465" s="292">
        <v>43.54</v>
      </c>
      <c r="H1465" s="172">
        <f t="shared" si="25"/>
        <v>0</v>
      </c>
      <c r="I1465" s="172">
        <v>43.54</v>
      </c>
      <c r="J1465" s="178" t="s">
        <v>6045</v>
      </c>
    </row>
    <row r="1466" spans="1:10" ht="11.25" thickBot="1" x14ac:dyDescent="0.2">
      <c r="A1466" s="169">
        <v>18</v>
      </c>
      <c r="B1466" s="289" t="s">
        <v>6131</v>
      </c>
      <c r="C1466" s="290">
        <v>41456</v>
      </c>
      <c r="D1466" s="290">
        <v>41458</v>
      </c>
      <c r="E1466" s="290" t="s">
        <v>6133</v>
      </c>
      <c r="F1466" s="291" t="s">
        <v>6132</v>
      </c>
      <c r="G1466" s="292">
        <v>631.44000000000005</v>
      </c>
      <c r="H1466" s="172">
        <f t="shared" si="25"/>
        <v>78.57000000000005</v>
      </c>
      <c r="I1466" s="172">
        <v>552.87</v>
      </c>
      <c r="J1466" s="178" t="s">
        <v>6153</v>
      </c>
    </row>
    <row r="1467" spans="1:10" ht="11.25" thickBot="1" x14ac:dyDescent="0.2">
      <c r="A1467" s="169">
        <v>19</v>
      </c>
      <c r="B1467" s="289" t="s">
        <v>5035</v>
      </c>
      <c r="C1467" s="290">
        <v>41454</v>
      </c>
      <c r="D1467" s="290">
        <v>41454</v>
      </c>
      <c r="E1467" s="290" t="s">
        <v>5037</v>
      </c>
      <c r="F1467" s="291" t="s">
        <v>5036</v>
      </c>
      <c r="G1467" s="292">
        <v>43.54</v>
      </c>
      <c r="H1467" s="172">
        <f t="shared" si="25"/>
        <v>0</v>
      </c>
      <c r="I1467" s="172">
        <v>43.54</v>
      </c>
      <c r="J1467" s="178" t="s">
        <v>6047</v>
      </c>
    </row>
    <row r="1468" spans="1:10" ht="11.25" thickBot="1" x14ac:dyDescent="0.2">
      <c r="A1468" s="169">
        <v>20</v>
      </c>
      <c r="B1468" s="289" t="s">
        <v>6097</v>
      </c>
      <c r="C1468" s="290">
        <v>41457</v>
      </c>
      <c r="D1468" s="290">
        <v>41457</v>
      </c>
      <c r="E1468" s="290" t="s">
        <v>6099</v>
      </c>
      <c r="F1468" s="291" t="s">
        <v>6098</v>
      </c>
      <c r="G1468" s="292">
        <v>46.59</v>
      </c>
      <c r="H1468" s="172">
        <f t="shared" si="25"/>
        <v>0</v>
      </c>
      <c r="I1468" s="172">
        <v>46.59</v>
      </c>
      <c r="J1468" s="178" t="s">
        <v>6143</v>
      </c>
    </row>
    <row r="1469" spans="1:10" ht="11.25" thickBot="1" x14ac:dyDescent="0.2">
      <c r="A1469" s="169">
        <v>21</v>
      </c>
      <c r="B1469" s="289" t="s">
        <v>6003</v>
      </c>
      <c r="C1469" s="290">
        <v>41456</v>
      </c>
      <c r="D1469" s="290">
        <v>41456</v>
      </c>
      <c r="E1469" s="290" t="s">
        <v>6005</v>
      </c>
      <c r="F1469" s="291" t="s">
        <v>6004</v>
      </c>
      <c r="G1469" s="292">
        <v>43.54</v>
      </c>
      <c r="H1469" s="172">
        <f t="shared" si="25"/>
        <v>0</v>
      </c>
      <c r="I1469" s="172">
        <v>43.54</v>
      </c>
      <c r="J1469" s="178" t="s">
        <v>6078</v>
      </c>
    </row>
    <row r="1470" spans="1:10" ht="11.25" thickBot="1" x14ac:dyDescent="0.2">
      <c r="A1470" s="169">
        <v>22</v>
      </c>
      <c r="B1470" s="289" t="s">
        <v>5038</v>
      </c>
      <c r="C1470" s="290">
        <v>41448</v>
      </c>
      <c r="D1470" s="290">
        <v>41448</v>
      </c>
      <c r="E1470" s="290" t="s">
        <v>5040</v>
      </c>
      <c r="F1470" s="291" t="s">
        <v>5039</v>
      </c>
      <c r="G1470" s="292">
        <v>92.56</v>
      </c>
      <c r="H1470" s="172">
        <f t="shared" si="25"/>
        <v>29.29</v>
      </c>
      <c r="I1470" s="172">
        <v>63.27</v>
      </c>
      <c r="J1470" s="178" t="s">
        <v>6048</v>
      </c>
    </row>
    <row r="1471" spans="1:10" ht="11.25" thickBot="1" x14ac:dyDescent="0.2">
      <c r="A1471" s="169">
        <v>23</v>
      </c>
      <c r="B1471" s="289" t="s">
        <v>6101</v>
      </c>
      <c r="C1471" s="290">
        <v>41456</v>
      </c>
      <c r="D1471" s="290">
        <v>41456</v>
      </c>
      <c r="E1471" s="290" t="s">
        <v>6100</v>
      </c>
      <c r="F1471" s="291" t="s">
        <v>6102</v>
      </c>
      <c r="G1471" s="292">
        <v>63.07</v>
      </c>
      <c r="H1471" s="172">
        <f t="shared" si="25"/>
        <v>4.8800000000000026</v>
      </c>
      <c r="I1471" s="172">
        <v>58.19</v>
      </c>
      <c r="J1471" s="178" t="s">
        <v>6144</v>
      </c>
    </row>
    <row r="1472" spans="1:10" ht="11.25" thickBot="1" x14ac:dyDescent="0.2">
      <c r="A1472" s="169">
        <v>24</v>
      </c>
      <c r="B1472" s="289" t="s">
        <v>5042</v>
      </c>
      <c r="C1472" s="290">
        <v>41454</v>
      </c>
      <c r="D1472" s="290">
        <v>41454</v>
      </c>
      <c r="E1472" s="290" t="s">
        <v>5041</v>
      </c>
      <c r="F1472" s="291" t="s">
        <v>5043</v>
      </c>
      <c r="G1472" s="292">
        <v>100.24</v>
      </c>
      <c r="H1472" s="172">
        <f t="shared" si="25"/>
        <v>8.6199999999999903</v>
      </c>
      <c r="I1472" s="172">
        <v>91.62</v>
      </c>
      <c r="J1472" s="178" t="s">
        <v>6049</v>
      </c>
    </row>
    <row r="1473" spans="1:10" ht="11.25" thickBot="1" x14ac:dyDescent="0.2">
      <c r="A1473" s="169">
        <v>25</v>
      </c>
      <c r="B1473" s="289" t="s">
        <v>6006</v>
      </c>
      <c r="C1473" s="290">
        <v>41462</v>
      </c>
      <c r="D1473" s="290">
        <v>41462</v>
      </c>
      <c r="E1473" s="290" t="s">
        <v>6008</v>
      </c>
      <c r="F1473" s="291" t="s">
        <v>6007</v>
      </c>
      <c r="G1473" s="292">
        <v>44.57</v>
      </c>
      <c r="H1473" s="172">
        <f t="shared" si="25"/>
        <v>0</v>
      </c>
      <c r="I1473" s="172">
        <v>44.57</v>
      </c>
      <c r="J1473" s="178" t="s">
        <v>6079</v>
      </c>
    </row>
    <row r="1474" spans="1:10" ht="11.25" thickBot="1" x14ac:dyDescent="0.2">
      <c r="A1474" s="169">
        <v>26</v>
      </c>
      <c r="B1474" s="289" t="s">
        <v>5044</v>
      </c>
      <c r="C1474" s="290">
        <v>41454</v>
      </c>
      <c r="D1474" s="290">
        <v>41454</v>
      </c>
      <c r="E1474" s="290" t="s">
        <v>5046</v>
      </c>
      <c r="F1474" s="291" t="s">
        <v>5045</v>
      </c>
      <c r="G1474" s="292">
        <v>95.3</v>
      </c>
      <c r="H1474" s="172">
        <f t="shared" si="25"/>
        <v>5.2000000000000028</v>
      </c>
      <c r="I1474" s="172">
        <v>90.1</v>
      </c>
      <c r="J1474" s="178" t="s">
        <v>6050</v>
      </c>
    </row>
    <row r="1475" spans="1:10" ht="11.25" thickBot="1" x14ac:dyDescent="0.2">
      <c r="A1475" s="169">
        <v>27</v>
      </c>
      <c r="B1475" s="289" t="s">
        <v>5047</v>
      </c>
      <c r="C1475" s="290">
        <v>41455</v>
      </c>
      <c r="D1475" s="290">
        <v>41455</v>
      </c>
      <c r="E1475" s="290" t="s">
        <v>5049</v>
      </c>
      <c r="F1475" s="291" t="s">
        <v>5048</v>
      </c>
      <c r="G1475" s="292">
        <v>58.49</v>
      </c>
      <c r="H1475" s="172">
        <f t="shared" si="25"/>
        <v>3.730000000000004</v>
      </c>
      <c r="I1475" s="172">
        <v>54.76</v>
      </c>
      <c r="J1475" s="178" t="s">
        <v>6051</v>
      </c>
    </row>
    <row r="1476" spans="1:10" ht="11.25" thickBot="1" x14ac:dyDescent="0.2">
      <c r="A1476" s="169">
        <v>28</v>
      </c>
      <c r="B1476" s="289" t="s">
        <v>5050</v>
      </c>
      <c r="C1476" s="290">
        <v>41433</v>
      </c>
      <c r="D1476" s="290">
        <v>41433</v>
      </c>
      <c r="E1476" s="290" t="s">
        <v>5052</v>
      </c>
      <c r="F1476" s="291" t="s">
        <v>5051</v>
      </c>
      <c r="G1476" s="292">
        <v>62.15</v>
      </c>
      <c r="H1476" s="172">
        <f t="shared" si="25"/>
        <v>0</v>
      </c>
      <c r="I1476" s="172">
        <v>62.15</v>
      </c>
      <c r="J1476" s="178" t="s">
        <v>6052</v>
      </c>
    </row>
    <row r="1477" spans="1:10" ht="11.25" thickBot="1" x14ac:dyDescent="0.2">
      <c r="A1477" s="169">
        <v>29</v>
      </c>
      <c r="B1477" s="289" t="s">
        <v>6009</v>
      </c>
      <c r="C1477" s="290">
        <v>41464</v>
      </c>
      <c r="D1477" s="290">
        <v>41464</v>
      </c>
      <c r="E1477" s="290" t="s">
        <v>6011</v>
      </c>
      <c r="F1477" s="291" t="s">
        <v>6010</v>
      </c>
      <c r="G1477" s="292">
        <v>48.79</v>
      </c>
      <c r="H1477" s="172">
        <f t="shared" si="25"/>
        <v>0</v>
      </c>
      <c r="I1477" s="172">
        <v>48.79</v>
      </c>
      <c r="J1477" s="178" t="s">
        <v>6080</v>
      </c>
    </row>
    <row r="1478" spans="1:10" ht="11.25" thickBot="1" x14ac:dyDescent="0.2">
      <c r="A1478" s="169">
        <v>30</v>
      </c>
      <c r="B1478" s="289" t="s">
        <v>5053</v>
      </c>
      <c r="C1478" s="290">
        <v>41433</v>
      </c>
      <c r="D1478" s="290">
        <v>41434</v>
      </c>
      <c r="E1478" s="290" t="s">
        <v>5055</v>
      </c>
      <c r="F1478" s="291" t="s">
        <v>5054</v>
      </c>
      <c r="G1478" s="292">
        <v>371.89</v>
      </c>
      <c r="H1478" s="172">
        <f t="shared" si="25"/>
        <v>176.14999999999998</v>
      </c>
      <c r="I1478" s="172">
        <v>195.74</v>
      </c>
      <c r="J1478" s="178" t="s">
        <v>6053</v>
      </c>
    </row>
    <row r="1479" spans="1:10" ht="11.25" thickBot="1" x14ac:dyDescent="0.2">
      <c r="A1479" s="169">
        <v>31</v>
      </c>
      <c r="B1479" s="289" t="s">
        <v>6012</v>
      </c>
      <c r="C1479" s="290">
        <v>41461</v>
      </c>
      <c r="D1479" s="290">
        <v>41461</v>
      </c>
      <c r="E1479" s="290" t="s">
        <v>6014</v>
      </c>
      <c r="F1479" s="291" t="s">
        <v>6013</v>
      </c>
      <c r="G1479" s="292">
        <v>43.54</v>
      </c>
      <c r="H1479" s="172">
        <f t="shared" si="25"/>
        <v>0</v>
      </c>
      <c r="I1479" s="172">
        <v>43.54</v>
      </c>
      <c r="J1479" s="178" t="s">
        <v>6081</v>
      </c>
    </row>
    <row r="1480" spans="1:10" ht="11.25" thickBot="1" x14ac:dyDescent="0.2">
      <c r="A1480" s="169">
        <v>32</v>
      </c>
      <c r="B1480" s="289" t="s">
        <v>5056</v>
      </c>
      <c r="C1480" s="290">
        <v>41431</v>
      </c>
      <c r="D1480" s="290">
        <v>41431</v>
      </c>
      <c r="E1480" s="290" t="s">
        <v>5058</v>
      </c>
      <c r="F1480" s="291" t="s">
        <v>5057</v>
      </c>
      <c r="G1480" s="292">
        <v>58.49</v>
      </c>
      <c r="H1480" s="172">
        <f t="shared" si="25"/>
        <v>3.740000000000002</v>
      </c>
      <c r="I1480" s="172">
        <v>54.75</v>
      </c>
      <c r="J1480" s="178" t="s">
        <v>6054</v>
      </c>
    </row>
    <row r="1481" spans="1:10" ht="11.25" thickBot="1" x14ac:dyDescent="0.2">
      <c r="A1481" s="169">
        <v>33</v>
      </c>
      <c r="B1481" s="289" t="s">
        <v>6015</v>
      </c>
      <c r="C1481" s="290">
        <v>41463</v>
      </c>
      <c r="D1481" s="290">
        <v>41464</v>
      </c>
      <c r="E1481" s="290" t="s">
        <v>6017</v>
      </c>
      <c r="F1481" s="291" t="s">
        <v>6016</v>
      </c>
      <c r="G1481" s="292">
        <v>52.15</v>
      </c>
      <c r="H1481" s="172">
        <f t="shared" si="25"/>
        <v>0</v>
      </c>
      <c r="I1481" s="172">
        <v>52.15</v>
      </c>
      <c r="J1481" s="178" t="s">
        <v>6082</v>
      </c>
    </row>
    <row r="1482" spans="1:10" ht="11.25" thickBot="1" x14ac:dyDescent="0.2">
      <c r="A1482" s="169">
        <v>34</v>
      </c>
      <c r="B1482" s="289" t="s">
        <v>5059</v>
      </c>
      <c r="C1482" s="290">
        <v>41455</v>
      </c>
      <c r="D1482" s="290">
        <v>41455</v>
      </c>
      <c r="E1482" s="290" t="s">
        <v>5061</v>
      </c>
      <c r="F1482" s="291" t="s">
        <v>5060</v>
      </c>
      <c r="G1482" s="292">
        <v>171.79</v>
      </c>
      <c r="H1482" s="172">
        <f t="shared" ref="H1482:H1512" si="26">G1482-I1482</f>
        <v>15.919999999999987</v>
      </c>
      <c r="I1482" s="172">
        <v>155.87</v>
      </c>
      <c r="J1482" s="178" t="s">
        <v>6055</v>
      </c>
    </row>
    <row r="1483" spans="1:10" ht="11.25" thickBot="1" x14ac:dyDescent="0.2">
      <c r="A1483" s="169">
        <v>35</v>
      </c>
      <c r="B1483" s="289" t="s">
        <v>5062</v>
      </c>
      <c r="C1483" s="290">
        <v>41433</v>
      </c>
      <c r="D1483" s="290">
        <v>41433</v>
      </c>
      <c r="E1483" s="290" t="s">
        <v>5064</v>
      </c>
      <c r="F1483" s="291" t="s">
        <v>5063</v>
      </c>
      <c r="G1483" s="292">
        <v>66.16</v>
      </c>
      <c r="H1483" s="172">
        <f t="shared" si="26"/>
        <v>0</v>
      </c>
      <c r="I1483" s="172">
        <v>66.16</v>
      </c>
      <c r="J1483" s="178" t="s">
        <v>6056</v>
      </c>
    </row>
    <row r="1484" spans="1:10" ht="11.25" thickBot="1" x14ac:dyDescent="0.2">
      <c r="A1484" s="169">
        <v>36</v>
      </c>
      <c r="B1484" s="289" t="s">
        <v>6018</v>
      </c>
      <c r="C1484" s="290">
        <v>41456</v>
      </c>
      <c r="D1484" s="290">
        <v>41456</v>
      </c>
      <c r="E1484" s="290" t="s">
        <v>6020</v>
      </c>
      <c r="F1484" s="291" t="s">
        <v>6019</v>
      </c>
      <c r="G1484" s="292">
        <v>45.94</v>
      </c>
      <c r="H1484" s="172">
        <f t="shared" si="26"/>
        <v>0</v>
      </c>
      <c r="I1484" s="172">
        <v>45.94</v>
      </c>
      <c r="J1484" s="178" t="s">
        <v>6083</v>
      </c>
    </row>
    <row r="1485" spans="1:10" ht="11.25" thickBot="1" x14ac:dyDescent="0.2">
      <c r="A1485" s="169">
        <v>37</v>
      </c>
      <c r="B1485" s="289" t="s">
        <v>5065</v>
      </c>
      <c r="C1485" s="290">
        <v>41453</v>
      </c>
      <c r="D1485" s="290">
        <v>41453</v>
      </c>
      <c r="E1485" s="290" t="s">
        <v>5067</v>
      </c>
      <c r="F1485" s="291" t="s">
        <v>5066</v>
      </c>
      <c r="G1485" s="292">
        <v>106.41</v>
      </c>
      <c r="H1485" s="172">
        <f t="shared" si="26"/>
        <v>62.87</v>
      </c>
      <c r="I1485" s="172">
        <v>43.54</v>
      </c>
      <c r="J1485" s="178" t="s">
        <v>6057</v>
      </c>
    </row>
    <row r="1486" spans="1:10" ht="11.25" thickBot="1" x14ac:dyDescent="0.2">
      <c r="A1486" s="169">
        <v>38</v>
      </c>
      <c r="B1486" s="289" t="s">
        <v>6021</v>
      </c>
      <c r="C1486" s="290">
        <v>41461</v>
      </c>
      <c r="D1486" s="290">
        <v>41462</v>
      </c>
      <c r="E1486" s="290" t="s">
        <v>6023</v>
      </c>
      <c r="F1486" s="291" t="s">
        <v>6022</v>
      </c>
      <c r="G1486" s="292">
        <v>159.03</v>
      </c>
      <c r="H1486" s="172">
        <f t="shared" si="26"/>
        <v>49.25</v>
      </c>
      <c r="I1486" s="172">
        <v>109.78</v>
      </c>
      <c r="J1486" s="178" t="s">
        <v>6084</v>
      </c>
    </row>
    <row r="1487" spans="1:10" ht="11.25" thickBot="1" x14ac:dyDescent="0.2">
      <c r="A1487" s="169">
        <v>39</v>
      </c>
      <c r="B1487" s="289" t="s">
        <v>6103</v>
      </c>
      <c r="C1487" s="290">
        <v>41456</v>
      </c>
      <c r="D1487" s="290">
        <v>41457</v>
      </c>
      <c r="E1487" s="290" t="s">
        <v>6105</v>
      </c>
      <c r="F1487" s="291" t="s">
        <v>6104</v>
      </c>
      <c r="G1487" s="292">
        <v>190.89</v>
      </c>
      <c r="H1487" s="172">
        <f t="shared" si="26"/>
        <v>7.3199999999999932</v>
      </c>
      <c r="I1487" s="172">
        <v>183.57</v>
      </c>
      <c r="J1487" s="178" t="s">
        <v>6145</v>
      </c>
    </row>
    <row r="1488" spans="1:10" ht="11.25" thickBot="1" x14ac:dyDescent="0.2">
      <c r="A1488" s="169">
        <v>40</v>
      </c>
      <c r="B1488" s="289" t="s">
        <v>6024</v>
      </c>
      <c r="C1488" s="290">
        <v>41460</v>
      </c>
      <c r="D1488" s="290">
        <v>41460</v>
      </c>
      <c r="E1488" s="290" t="s">
        <v>6026</v>
      </c>
      <c r="F1488" s="291" t="s">
        <v>6025</v>
      </c>
      <c r="G1488" s="292">
        <v>47.69</v>
      </c>
      <c r="H1488" s="172">
        <f t="shared" si="26"/>
        <v>0</v>
      </c>
      <c r="I1488" s="172">
        <v>47.69</v>
      </c>
      <c r="J1488" s="178" t="s">
        <v>6085</v>
      </c>
    </row>
    <row r="1489" spans="1:10" ht="11.25" thickBot="1" x14ac:dyDescent="0.2">
      <c r="A1489" s="169">
        <v>41</v>
      </c>
      <c r="B1489" s="289" t="s">
        <v>6106</v>
      </c>
      <c r="C1489" s="290">
        <v>41464</v>
      </c>
      <c r="D1489" s="290">
        <v>41464</v>
      </c>
      <c r="E1489" s="290" t="s">
        <v>6108</v>
      </c>
      <c r="F1489" s="291" t="s">
        <v>6107</v>
      </c>
      <c r="G1489" s="292">
        <v>50.85</v>
      </c>
      <c r="H1489" s="172">
        <f t="shared" si="26"/>
        <v>0</v>
      </c>
      <c r="I1489" s="172">
        <v>50.85</v>
      </c>
      <c r="J1489" s="178" t="s">
        <v>6146</v>
      </c>
    </row>
    <row r="1490" spans="1:10" ht="11.25" thickBot="1" x14ac:dyDescent="0.2">
      <c r="A1490" s="169">
        <v>42</v>
      </c>
      <c r="B1490" s="289" t="s">
        <v>5068</v>
      </c>
      <c r="C1490" s="290">
        <v>41444</v>
      </c>
      <c r="D1490" s="290">
        <v>41444</v>
      </c>
      <c r="E1490" s="290" t="s">
        <v>5070</v>
      </c>
      <c r="F1490" s="291" t="s">
        <v>5069</v>
      </c>
      <c r="G1490" s="292">
        <v>80.56</v>
      </c>
      <c r="H1490" s="172">
        <f t="shared" si="26"/>
        <v>19.68</v>
      </c>
      <c r="I1490" s="172">
        <v>60.88</v>
      </c>
      <c r="J1490" s="178" t="s">
        <v>6058</v>
      </c>
    </row>
    <row r="1491" spans="1:10" ht="11.25" thickBot="1" x14ac:dyDescent="0.2">
      <c r="A1491" s="169">
        <v>43</v>
      </c>
      <c r="B1491" s="289" t="s">
        <v>5071</v>
      </c>
      <c r="C1491" s="290">
        <v>41433</v>
      </c>
      <c r="D1491" s="290">
        <v>41433</v>
      </c>
      <c r="E1491" s="290" t="s">
        <v>5073</v>
      </c>
      <c r="F1491" s="291" t="s">
        <v>5072</v>
      </c>
      <c r="G1491" s="292">
        <v>113.79</v>
      </c>
      <c r="H1491" s="172">
        <f t="shared" si="26"/>
        <v>0</v>
      </c>
      <c r="I1491" s="172">
        <v>113.79</v>
      </c>
      <c r="J1491" s="178" t="s">
        <v>6059</v>
      </c>
    </row>
    <row r="1492" spans="1:10" ht="11.25" thickBot="1" x14ac:dyDescent="0.2">
      <c r="A1492" s="169">
        <v>44</v>
      </c>
      <c r="B1492" s="289" t="s">
        <v>6109</v>
      </c>
      <c r="C1492" s="290">
        <v>41464</v>
      </c>
      <c r="D1492" s="290">
        <v>41464</v>
      </c>
      <c r="E1492" s="290" t="s">
        <v>6112</v>
      </c>
      <c r="F1492" s="291" t="s">
        <v>6110</v>
      </c>
      <c r="G1492" s="292">
        <v>131.79</v>
      </c>
      <c r="H1492" s="172">
        <f t="shared" si="26"/>
        <v>60.399999999999991</v>
      </c>
      <c r="I1492" s="172">
        <v>71.39</v>
      </c>
      <c r="J1492" s="178" t="s">
        <v>6148</v>
      </c>
    </row>
    <row r="1493" spans="1:10" ht="11.25" thickBot="1" x14ac:dyDescent="0.2">
      <c r="A1493" s="169">
        <v>45</v>
      </c>
      <c r="B1493" s="289" t="s">
        <v>6113</v>
      </c>
      <c r="C1493" s="290">
        <v>41464</v>
      </c>
      <c r="D1493" s="290">
        <v>41464</v>
      </c>
      <c r="E1493" s="290" t="s">
        <v>6115</v>
      </c>
      <c r="F1493" s="291" t="s">
        <v>6114</v>
      </c>
      <c r="G1493" s="292">
        <v>45.18</v>
      </c>
      <c r="H1493" s="172">
        <f t="shared" si="26"/>
        <v>0</v>
      </c>
      <c r="I1493" s="172">
        <v>45.18</v>
      </c>
      <c r="J1493" s="178" t="s">
        <v>6149</v>
      </c>
    </row>
    <row r="1494" spans="1:10" ht="11.25" thickBot="1" x14ac:dyDescent="0.2">
      <c r="A1494" s="169">
        <v>46</v>
      </c>
      <c r="B1494" s="289" t="s">
        <v>5077</v>
      </c>
      <c r="C1494" s="290">
        <v>41430</v>
      </c>
      <c r="D1494" s="290">
        <v>41430</v>
      </c>
      <c r="E1494" s="290" t="s">
        <v>5079</v>
      </c>
      <c r="F1494" s="291" t="s">
        <v>5078</v>
      </c>
      <c r="G1494" s="292">
        <v>58.49</v>
      </c>
      <c r="H1494" s="172">
        <f t="shared" si="26"/>
        <v>27.310000000000002</v>
      </c>
      <c r="I1494" s="172">
        <v>31.18</v>
      </c>
      <c r="J1494" s="178" t="s">
        <v>6061</v>
      </c>
    </row>
    <row r="1495" spans="1:10" ht="11.25" thickBot="1" x14ac:dyDescent="0.2">
      <c r="A1495" s="169">
        <v>47</v>
      </c>
      <c r="B1495" s="289" t="s">
        <v>5080</v>
      </c>
      <c r="C1495" s="290">
        <v>41454</v>
      </c>
      <c r="D1495" s="290">
        <v>41454</v>
      </c>
      <c r="E1495" s="290" t="s">
        <v>5082</v>
      </c>
      <c r="F1495" s="291" t="s">
        <v>5081</v>
      </c>
      <c r="G1495" s="292">
        <v>72.83</v>
      </c>
      <c r="H1495" s="172">
        <f t="shared" si="26"/>
        <v>29.29</v>
      </c>
      <c r="I1495" s="172">
        <v>43.54</v>
      </c>
      <c r="J1495" s="178" t="s">
        <v>6062</v>
      </c>
    </row>
    <row r="1496" spans="1:10" ht="11.25" thickBot="1" x14ac:dyDescent="0.2">
      <c r="A1496" s="169">
        <v>48</v>
      </c>
      <c r="B1496" s="289" t="s">
        <v>5083</v>
      </c>
      <c r="C1496" s="290">
        <v>41433</v>
      </c>
      <c r="D1496" s="290">
        <v>41433</v>
      </c>
      <c r="E1496" s="290" t="s">
        <v>5084</v>
      </c>
      <c r="F1496" s="291" t="s">
        <v>4471</v>
      </c>
      <c r="G1496" s="292">
        <v>43.54</v>
      </c>
      <c r="H1496" s="172">
        <f t="shared" si="26"/>
        <v>0</v>
      </c>
      <c r="I1496" s="172">
        <v>43.54</v>
      </c>
      <c r="J1496" s="178" t="s">
        <v>6063</v>
      </c>
    </row>
    <row r="1497" spans="1:10" ht="11.25" thickBot="1" x14ac:dyDescent="0.2">
      <c r="A1497" s="169">
        <v>49</v>
      </c>
      <c r="B1497" s="289" t="s">
        <v>6116</v>
      </c>
      <c r="C1497" s="290">
        <v>41462</v>
      </c>
      <c r="D1497" s="290">
        <v>41462</v>
      </c>
      <c r="E1497" s="290" t="s">
        <v>6118</v>
      </c>
      <c r="F1497" s="291" t="s">
        <v>6117</v>
      </c>
      <c r="G1497" s="292">
        <v>55.6</v>
      </c>
      <c r="H1497" s="172">
        <f t="shared" si="26"/>
        <v>0</v>
      </c>
      <c r="I1497" s="172">
        <v>55.6</v>
      </c>
      <c r="J1497" s="178" t="s">
        <v>6150</v>
      </c>
    </row>
    <row r="1498" spans="1:10" ht="11.25" thickBot="1" x14ac:dyDescent="0.2">
      <c r="A1498" s="169">
        <v>50</v>
      </c>
      <c r="B1498" s="289" t="s">
        <v>5085</v>
      </c>
      <c r="C1498" s="290">
        <v>41433</v>
      </c>
      <c r="D1498" s="290">
        <v>41435</v>
      </c>
      <c r="E1498" s="290" t="s">
        <v>5087</v>
      </c>
      <c r="F1498" s="291" t="s">
        <v>5086</v>
      </c>
      <c r="G1498" s="292">
        <v>145.04</v>
      </c>
      <c r="H1498" s="172">
        <f t="shared" si="26"/>
        <v>51.69</v>
      </c>
      <c r="I1498" s="172">
        <v>93.35</v>
      </c>
      <c r="J1498" s="178" t="s">
        <v>6064</v>
      </c>
    </row>
    <row r="1499" spans="1:10" ht="11.25" thickBot="1" x14ac:dyDescent="0.2">
      <c r="A1499" s="169">
        <v>51</v>
      </c>
      <c r="B1499" s="289" t="s">
        <v>5088</v>
      </c>
      <c r="C1499" s="290">
        <v>41455</v>
      </c>
      <c r="D1499" s="290">
        <v>41455</v>
      </c>
      <c r="E1499" s="290" t="s">
        <v>5090</v>
      </c>
      <c r="F1499" s="291" t="s">
        <v>5089</v>
      </c>
      <c r="G1499" s="292">
        <v>50.59</v>
      </c>
      <c r="H1499" s="172">
        <f t="shared" si="26"/>
        <v>0</v>
      </c>
      <c r="I1499" s="172">
        <v>50.59</v>
      </c>
      <c r="J1499" s="178" t="s">
        <v>6065</v>
      </c>
    </row>
    <row r="1500" spans="1:10" ht="11.25" thickBot="1" x14ac:dyDescent="0.2">
      <c r="A1500" s="169">
        <v>52</v>
      </c>
      <c r="B1500" s="289" t="s">
        <v>5091</v>
      </c>
      <c r="C1500" s="290">
        <v>41431</v>
      </c>
      <c r="D1500" s="290">
        <v>41431</v>
      </c>
      <c r="E1500" s="290" t="s">
        <v>5093</v>
      </c>
      <c r="F1500" s="291" t="s">
        <v>5092</v>
      </c>
      <c r="G1500" s="292">
        <v>54.07</v>
      </c>
      <c r="H1500" s="172">
        <f t="shared" si="26"/>
        <v>0</v>
      </c>
      <c r="I1500" s="172">
        <v>54.07</v>
      </c>
      <c r="J1500" s="178" t="s">
        <v>6066</v>
      </c>
    </row>
    <row r="1501" spans="1:10" ht="11.25" thickBot="1" x14ac:dyDescent="0.2">
      <c r="A1501" s="169">
        <v>53</v>
      </c>
      <c r="B1501" s="289" t="s">
        <v>5094</v>
      </c>
      <c r="C1501" s="290">
        <v>41433</v>
      </c>
      <c r="D1501" s="290">
        <v>41433</v>
      </c>
      <c r="E1501" s="290" t="s">
        <v>5096</v>
      </c>
      <c r="F1501" s="291" t="s">
        <v>5095</v>
      </c>
      <c r="G1501" s="292">
        <v>48.66</v>
      </c>
      <c r="H1501" s="172">
        <f t="shared" si="26"/>
        <v>23.58</v>
      </c>
      <c r="I1501" s="172">
        <v>25.08</v>
      </c>
      <c r="J1501" s="178" t="s">
        <v>6067</v>
      </c>
    </row>
    <row r="1502" spans="1:10" ht="11.25" thickBot="1" x14ac:dyDescent="0.2">
      <c r="A1502" s="169">
        <v>54</v>
      </c>
      <c r="B1502" s="289" t="s">
        <v>5097</v>
      </c>
      <c r="C1502" s="290">
        <v>41455</v>
      </c>
      <c r="D1502" s="290">
        <v>41455</v>
      </c>
      <c r="E1502" s="290" t="s">
        <v>5099</v>
      </c>
      <c r="F1502" s="291" t="s">
        <v>5098</v>
      </c>
      <c r="G1502" s="292">
        <v>66.12</v>
      </c>
      <c r="H1502" s="172">
        <f t="shared" si="26"/>
        <v>4.8800000000000026</v>
      </c>
      <c r="I1502" s="172">
        <v>61.24</v>
      </c>
      <c r="J1502" s="178" t="s">
        <v>6068</v>
      </c>
    </row>
    <row r="1503" spans="1:10" ht="11.25" thickBot="1" x14ac:dyDescent="0.2">
      <c r="A1503" s="169">
        <v>55</v>
      </c>
      <c r="B1503" s="289" t="s">
        <v>5100</v>
      </c>
      <c r="C1503" s="290">
        <v>41433</v>
      </c>
      <c r="D1503" s="290">
        <v>41434</v>
      </c>
      <c r="E1503" s="290" t="s">
        <v>5102</v>
      </c>
      <c r="F1503" s="291" t="s">
        <v>5101</v>
      </c>
      <c r="G1503" s="292">
        <v>112.5</v>
      </c>
      <c r="H1503" s="172">
        <f t="shared" si="26"/>
        <v>20.489999999999995</v>
      </c>
      <c r="I1503" s="172">
        <v>92.01</v>
      </c>
      <c r="J1503" s="178" t="s">
        <v>6069</v>
      </c>
    </row>
    <row r="1504" spans="1:10" ht="11.25" thickBot="1" x14ac:dyDescent="0.2">
      <c r="A1504" s="169">
        <v>56</v>
      </c>
      <c r="B1504" s="289" t="s">
        <v>5103</v>
      </c>
      <c r="C1504" s="290">
        <v>41447</v>
      </c>
      <c r="D1504" s="290">
        <v>41447</v>
      </c>
      <c r="E1504" s="290" t="s">
        <v>5105</v>
      </c>
      <c r="F1504" s="291" t="s">
        <v>5104</v>
      </c>
      <c r="G1504" s="292">
        <v>135.16999999999999</v>
      </c>
      <c r="H1504" s="172">
        <f t="shared" si="26"/>
        <v>46.659999999999982</v>
      </c>
      <c r="I1504" s="172">
        <v>88.51</v>
      </c>
      <c r="J1504" s="178" t="s">
        <v>6070</v>
      </c>
    </row>
    <row r="1505" spans="1:10" ht="11.25" thickBot="1" x14ac:dyDescent="0.2">
      <c r="A1505" s="169">
        <v>57</v>
      </c>
      <c r="B1505" s="289" t="s">
        <v>6119</v>
      </c>
      <c r="C1505" s="290">
        <v>41464</v>
      </c>
      <c r="D1505" s="290">
        <v>41464</v>
      </c>
      <c r="E1505" s="290" t="s">
        <v>6123</v>
      </c>
      <c r="F1505" s="291" t="s">
        <v>6120</v>
      </c>
      <c r="G1505" s="292">
        <v>216.24</v>
      </c>
      <c r="H1505" s="172">
        <f t="shared" si="26"/>
        <v>12.710000000000008</v>
      </c>
      <c r="I1505" s="172">
        <v>203.53</v>
      </c>
      <c r="J1505" s="178" t="s">
        <v>6151</v>
      </c>
    </row>
    <row r="1506" spans="1:10" ht="11.25" thickBot="1" x14ac:dyDescent="0.2">
      <c r="A1506" s="169">
        <v>58</v>
      </c>
      <c r="B1506" s="289" t="s">
        <v>6029</v>
      </c>
      <c r="C1506" s="290">
        <v>41462</v>
      </c>
      <c r="D1506" s="290">
        <v>41494</v>
      </c>
      <c r="E1506" s="290" t="s">
        <v>6028</v>
      </c>
      <c r="F1506" s="291" t="s">
        <v>6027</v>
      </c>
      <c r="G1506" s="292">
        <v>250.6</v>
      </c>
      <c r="H1506" s="172">
        <f t="shared" si="26"/>
        <v>39.379999999999995</v>
      </c>
      <c r="I1506" s="172">
        <v>211.22</v>
      </c>
      <c r="J1506" s="178" t="s">
        <v>6086</v>
      </c>
    </row>
    <row r="1507" spans="1:10" ht="11.25" thickBot="1" x14ac:dyDescent="0.2">
      <c r="A1507" s="169">
        <v>59</v>
      </c>
      <c r="B1507" s="289" t="s">
        <v>5106</v>
      </c>
      <c r="C1507" s="290">
        <v>41450</v>
      </c>
      <c r="D1507" s="290">
        <v>41451</v>
      </c>
      <c r="E1507" s="290" t="s">
        <v>5108</v>
      </c>
      <c r="F1507" s="291" t="s">
        <v>5107</v>
      </c>
      <c r="G1507" s="292">
        <v>90.38</v>
      </c>
      <c r="H1507" s="172">
        <f t="shared" si="26"/>
        <v>33.019999999999996</v>
      </c>
      <c r="I1507" s="172">
        <v>57.36</v>
      </c>
      <c r="J1507" s="178" t="s">
        <v>6071</v>
      </c>
    </row>
    <row r="1508" spans="1:10" ht="11.25" thickBot="1" x14ac:dyDescent="0.2">
      <c r="A1508" s="169">
        <v>60</v>
      </c>
      <c r="B1508" s="289" t="s">
        <v>5109</v>
      </c>
      <c r="C1508" s="290">
        <v>41455</v>
      </c>
      <c r="D1508" s="290">
        <v>41455</v>
      </c>
      <c r="E1508" s="290" t="s">
        <v>5111</v>
      </c>
      <c r="F1508" s="291" t="s">
        <v>5110</v>
      </c>
      <c r="G1508" s="292">
        <v>90.99</v>
      </c>
      <c r="H1508" s="172">
        <f t="shared" si="26"/>
        <v>8.9299999999999926</v>
      </c>
      <c r="I1508" s="172">
        <v>82.06</v>
      </c>
      <c r="J1508" s="178" t="s">
        <v>6072</v>
      </c>
    </row>
    <row r="1509" spans="1:10" ht="11.25" thickBot="1" x14ac:dyDescent="0.2">
      <c r="A1509" s="169">
        <v>61</v>
      </c>
      <c r="B1509" s="289" t="s">
        <v>6121</v>
      </c>
      <c r="C1509" s="290">
        <v>41457</v>
      </c>
      <c r="D1509" s="290">
        <v>41457</v>
      </c>
      <c r="E1509" s="290" t="s">
        <v>6124</v>
      </c>
      <c r="F1509" s="291" t="s">
        <v>6122</v>
      </c>
      <c r="G1509" s="292">
        <v>81.23</v>
      </c>
      <c r="H1509" s="172">
        <f t="shared" si="26"/>
        <v>8.9399999999999977</v>
      </c>
      <c r="I1509" s="172">
        <v>72.290000000000006</v>
      </c>
      <c r="J1509" s="178" t="s">
        <v>6152</v>
      </c>
    </row>
    <row r="1510" spans="1:10" ht="11.25" thickBot="1" x14ac:dyDescent="0.2">
      <c r="A1510" s="169">
        <v>62</v>
      </c>
      <c r="B1510" s="289" t="s">
        <v>5112</v>
      </c>
      <c r="C1510" s="290">
        <v>41455</v>
      </c>
      <c r="D1510" s="290">
        <v>41459</v>
      </c>
      <c r="E1510" s="290" t="s">
        <v>5114</v>
      </c>
      <c r="F1510" s="291" t="s">
        <v>5113</v>
      </c>
      <c r="G1510" s="292">
        <v>700.97</v>
      </c>
      <c r="H1510" s="172">
        <f t="shared" si="26"/>
        <v>275.87</v>
      </c>
      <c r="I1510" s="172">
        <v>425.1</v>
      </c>
      <c r="J1510" s="178" t="s">
        <v>6073</v>
      </c>
    </row>
    <row r="1511" spans="1:10" ht="11.25" thickBot="1" x14ac:dyDescent="0.2">
      <c r="A1511" s="169">
        <v>63</v>
      </c>
      <c r="B1511" s="289" t="s">
        <v>5115</v>
      </c>
      <c r="C1511" s="290">
        <v>41433</v>
      </c>
      <c r="D1511" s="290">
        <v>41433</v>
      </c>
      <c r="E1511" s="290" t="s">
        <v>5117</v>
      </c>
      <c r="F1511" s="291" t="s">
        <v>5116</v>
      </c>
      <c r="G1511" s="292">
        <v>107.78</v>
      </c>
      <c r="H1511" s="172">
        <f t="shared" si="26"/>
        <v>23.58</v>
      </c>
      <c r="I1511" s="172">
        <v>84.2</v>
      </c>
      <c r="J1511" s="178" t="s">
        <v>6074</v>
      </c>
    </row>
    <row r="1512" spans="1:10" ht="11.25" thickBot="1" x14ac:dyDescent="0.2">
      <c r="A1512" s="169">
        <v>64</v>
      </c>
      <c r="B1512" s="289" t="s">
        <v>6030</v>
      </c>
      <c r="C1512" s="290">
        <v>41456</v>
      </c>
      <c r="D1512" s="290">
        <v>41456</v>
      </c>
      <c r="E1512" s="290" t="s">
        <v>6032</v>
      </c>
      <c r="F1512" s="291" t="s">
        <v>6031</v>
      </c>
      <c r="G1512" s="292">
        <v>50.48</v>
      </c>
      <c r="H1512" s="172">
        <f t="shared" si="26"/>
        <v>0</v>
      </c>
      <c r="I1512" s="172">
        <v>50.48</v>
      </c>
      <c r="J1512" s="178" t="s">
        <v>6087</v>
      </c>
    </row>
    <row r="1513" spans="1:10" ht="11.25" thickBot="1" x14ac:dyDescent="0.2">
      <c r="A1513" s="169"/>
      <c r="B1513" s="289"/>
      <c r="C1513" s="290"/>
      <c r="D1513" s="290"/>
      <c r="E1513" s="290"/>
      <c r="F1513" s="291"/>
      <c r="G1513" s="292">
        <f>SUM(G1449:G1512)</f>
        <v>7255.9699999999993</v>
      </c>
      <c r="H1513" s="292">
        <f>SUM(H1449:H1512)</f>
        <v>1287.9999999999995</v>
      </c>
      <c r="I1513" s="292">
        <f>SUM(I1449:I1512)</f>
        <v>5967.9700000000021</v>
      </c>
      <c r="J1513" s="178"/>
    </row>
    <row r="1514" spans="1:10" ht="11.25" thickBot="1" x14ac:dyDescent="0.2">
      <c r="A1514" s="307"/>
      <c r="B1514" s="308"/>
      <c r="C1514" s="309"/>
      <c r="D1514" s="309"/>
      <c r="E1514" s="309"/>
      <c r="F1514" s="310"/>
      <c r="G1514" s="311"/>
      <c r="H1514" s="311"/>
      <c r="I1514" s="311"/>
      <c r="J1514" s="202"/>
    </row>
    <row r="1515" spans="1:10" ht="11.25" thickBot="1" x14ac:dyDescent="0.2">
      <c r="A1515" s="307"/>
      <c r="B1515" s="308"/>
      <c r="C1515" s="309"/>
      <c r="D1515" s="309"/>
      <c r="E1515" s="309"/>
      <c r="F1515" s="310"/>
      <c r="G1515" s="311"/>
      <c r="H1515" s="311"/>
      <c r="I1515" s="311"/>
      <c r="J1515" s="202"/>
    </row>
    <row r="1516" spans="1:10" ht="13.5" thickBot="1" x14ac:dyDescent="0.2">
      <c r="A1516" s="373" t="s">
        <v>16</v>
      </c>
      <c r="B1516" s="373"/>
      <c r="C1516" s="373"/>
      <c r="D1516" s="373"/>
      <c r="E1516" s="373"/>
      <c r="F1516" s="373"/>
      <c r="G1516" s="373"/>
      <c r="H1516" s="373"/>
      <c r="I1516" s="373"/>
    </row>
    <row r="1517" spans="1:10" ht="32.25" thickBot="1" x14ac:dyDescent="0.2">
      <c r="A1517" s="303" t="s">
        <v>4537</v>
      </c>
      <c r="B1517" s="165" t="s">
        <v>4229</v>
      </c>
      <c r="C1517" s="266" t="s">
        <v>4227</v>
      </c>
      <c r="D1517" s="266" t="s">
        <v>4228</v>
      </c>
      <c r="E1517" s="165" t="s">
        <v>4</v>
      </c>
      <c r="F1517" s="166" t="s">
        <v>5</v>
      </c>
      <c r="G1517" s="167" t="s">
        <v>4219</v>
      </c>
      <c r="H1517" s="167" t="s">
        <v>128</v>
      </c>
      <c r="I1517" s="168" t="s">
        <v>129</v>
      </c>
      <c r="J1517" s="167" t="s">
        <v>2491</v>
      </c>
    </row>
    <row r="1518" spans="1:10" ht="11.25" thickBot="1" x14ac:dyDescent="0.2">
      <c r="A1518" s="169">
        <v>6</v>
      </c>
      <c r="B1518" s="289" t="s">
        <v>5032</v>
      </c>
      <c r="C1518" s="290">
        <v>41453</v>
      </c>
      <c r="D1518" s="290">
        <v>41453</v>
      </c>
      <c r="E1518" s="290" t="s">
        <v>5034</v>
      </c>
      <c r="F1518" s="291" t="s">
        <v>5033</v>
      </c>
      <c r="G1518" s="292">
        <v>340.47</v>
      </c>
      <c r="H1518" s="172">
        <f>G1518-I1518</f>
        <v>80.25</v>
      </c>
      <c r="I1518" s="172">
        <v>260.22000000000003</v>
      </c>
      <c r="J1518" s="178" t="s">
        <v>6046</v>
      </c>
    </row>
    <row r="1519" spans="1:10" ht="11.25" thickBot="1" x14ac:dyDescent="0.2">
      <c r="A1519" s="169">
        <v>1</v>
      </c>
      <c r="B1519" s="289" t="s">
        <v>6109</v>
      </c>
      <c r="C1519" s="290">
        <v>41464</v>
      </c>
      <c r="D1519" s="290">
        <v>41464</v>
      </c>
      <c r="E1519" s="290" t="s">
        <v>6111</v>
      </c>
      <c r="F1519" s="291" t="s">
        <v>6110</v>
      </c>
      <c r="G1519" s="292">
        <v>131.79</v>
      </c>
      <c r="H1519" s="172">
        <f>G1519-I1519</f>
        <v>81.199999999999989</v>
      </c>
      <c r="I1519" s="172">
        <v>50.59</v>
      </c>
      <c r="J1519" s="178" t="s">
        <v>6147</v>
      </c>
    </row>
    <row r="1520" spans="1:10" ht="13.5" thickBot="1" x14ac:dyDescent="0.2">
      <c r="A1520" s="373" t="s">
        <v>5118</v>
      </c>
      <c r="B1520" s="373"/>
      <c r="C1520" s="373"/>
      <c r="D1520" s="373"/>
      <c r="E1520" s="373"/>
      <c r="F1520" s="373"/>
      <c r="G1520" s="373"/>
      <c r="H1520" s="373"/>
      <c r="I1520" s="373"/>
    </row>
    <row r="1521" spans="1:14" ht="32.25" thickBot="1" x14ac:dyDescent="0.2">
      <c r="A1521" s="303" t="s">
        <v>4537</v>
      </c>
      <c r="B1521" s="165" t="s">
        <v>4229</v>
      </c>
      <c r="C1521" s="266" t="s">
        <v>4227</v>
      </c>
      <c r="D1521" s="266" t="s">
        <v>4228</v>
      </c>
      <c r="E1521" s="165" t="s">
        <v>4</v>
      </c>
      <c r="F1521" s="165" t="s">
        <v>5</v>
      </c>
      <c r="G1521" s="167" t="s">
        <v>4219</v>
      </c>
      <c r="H1521" s="167" t="s">
        <v>128</v>
      </c>
      <c r="I1521" s="168" t="s">
        <v>129</v>
      </c>
      <c r="J1521" s="167" t="s">
        <v>2491</v>
      </c>
      <c r="K1521" s="167" t="s">
        <v>4225</v>
      </c>
      <c r="L1521" s="303" t="s">
        <v>6697</v>
      </c>
      <c r="M1521" s="303" t="s">
        <v>6698</v>
      </c>
      <c r="N1521" s="303" t="s">
        <v>6453</v>
      </c>
    </row>
    <row r="1522" spans="1:14" ht="11.25" thickBot="1" x14ac:dyDescent="0.2">
      <c r="A1522" s="285">
        <v>1</v>
      </c>
      <c r="B1522" s="289" t="s">
        <v>6125</v>
      </c>
      <c r="C1522" s="290">
        <v>41488</v>
      </c>
      <c r="D1522" s="290">
        <v>41489</v>
      </c>
      <c r="E1522" s="290" t="s">
        <v>6127</v>
      </c>
      <c r="F1522" s="289" t="s">
        <v>6126</v>
      </c>
      <c r="G1522" s="332">
        <v>453.74</v>
      </c>
      <c r="H1522" s="172">
        <f>G1522-I1522</f>
        <v>78.650000000000034</v>
      </c>
      <c r="I1522" s="172">
        <v>375.09</v>
      </c>
      <c r="J1522" s="178" t="s">
        <v>6154</v>
      </c>
      <c r="K1522" s="178">
        <v>1197</v>
      </c>
      <c r="L1522" s="330">
        <v>27386</v>
      </c>
      <c r="M1522" s="330" t="s">
        <v>6455</v>
      </c>
      <c r="N1522" s="328">
        <v>41563</v>
      </c>
    </row>
    <row r="1523" spans="1:14" ht="11.25" thickBot="1" x14ac:dyDescent="0.2">
      <c r="A1523" s="327"/>
      <c r="B1523" s="289"/>
      <c r="C1523" s="290"/>
      <c r="D1523" s="290"/>
      <c r="E1523" s="290"/>
      <c r="F1523" s="289"/>
      <c r="G1523" s="332">
        <f>SUM(G1522:G1522)</f>
        <v>453.74</v>
      </c>
      <c r="H1523" s="332">
        <f>SUM(H1522:H1522)</f>
        <v>78.650000000000034</v>
      </c>
      <c r="I1523" s="332">
        <f>SUM(I1522:I1522)</f>
        <v>375.09</v>
      </c>
      <c r="J1523" s="178"/>
      <c r="K1523" s="178"/>
      <c r="L1523" s="330"/>
      <c r="M1523" s="330"/>
      <c r="N1523" s="327"/>
    </row>
    <row r="1526" spans="1:14" ht="13.5" thickBot="1" x14ac:dyDescent="0.2">
      <c r="A1526" s="373" t="s">
        <v>692</v>
      </c>
      <c r="B1526" s="373"/>
      <c r="C1526" s="373"/>
      <c r="D1526" s="373"/>
      <c r="E1526" s="373"/>
      <c r="F1526" s="373"/>
      <c r="G1526" s="373"/>
      <c r="H1526" s="373"/>
      <c r="I1526" s="373"/>
    </row>
    <row r="1527" spans="1:14" ht="32.25" thickBot="1" x14ac:dyDescent="0.2">
      <c r="A1527" s="303" t="s">
        <v>4537</v>
      </c>
      <c r="B1527" s="165" t="s">
        <v>4229</v>
      </c>
      <c r="C1527" s="266" t="s">
        <v>4227</v>
      </c>
      <c r="D1527" s="266" t="s">
        <v>4228</v>
      </c>
      <c r="E1527" s="165" t="s">
        <v>4</v>
      </c>
      <c r="F1527" s="166" t="s">
        <v>5</v>
      </c>
      <c r="G1527" s="167" t="s">
        <v>4219</v>
      </c>
      <c r="H1527" s="167" t="s">
        <v>128</v>
      </c>
      <c r="I1527" s="168" t="s">
        <v>129</v>
      </c>
      <c r="J1527" s="167" t="s">
        <v>2491</v>
      </c>
      <c r="K1527" s="167" t="s">
        <v>4225</v>
      </c>
      <c r="L1527" s="303" t="s">
        <v>6697</v>
      </c>
      <c r="M1527" s="303" t="s">
        <v>6698</v>
      </c>
      <c r="N1527" s="303" t="s">
        <v>6453</v>
      </c>
    </row>
    <row r="1528" spans="1:14" ht="11.25" thickBot="1" x14ac:dyDescent="0.2">
      <c r="A1528" s="289">
        <v>1</v>
      </c>
      <c r="B1528" s="289" t="s">
        <v>6134</v>
      </c>
      <c r="C1528" s="290">
        <v>41504</v>
      </c>
      <c r="D1528" s="290">
        <v>41505</v>
      </c>
      <c r="E1528" s="290" t="s">
        <v>6136</v>
      </c>
      <c r="F1528" s="291" t="s">
        <v>6135</v>
      </c>
      <c r="G1528" s="292">
        <v>714.51</v>
      </c>
      <c r="H1528" s="172">
        <f>G1528-I1528</f>
        <v>438.33</v>
      </c>
      <c r="I1528" s="172">
        <v>276.18</v>
      </c>
      <c r="J1528" s="178" t="s">
        <v>6156</v>
      </c>
      <c r="K1528" s="178">
        <v>11886</v>
      </c>
      <c r="L1528" s="330">
        <v>24219</v>
      </c>
      <c r="M1528" s="330" t="s">
        <v>6699</v>
      </c>
      <c r="N1528" s="329">
        <v>41564</v>
      </c>
    </row>
    <row r="1529" spans="1:14" ht="11.25" thickBot="1" x14ac:dyDescent="0.2">
      <c r="A1529" s="169"/>
      <c r="B1529" s="289"/>
      <c r="C1529" s="290"/>
      <c r="D1529" s="290"/>
      <c r="E1529" s="290"/>
      <c r="F1529" s="291"/>
      <c r="G1529" s="292">
        <f>SUM(G1528:G1528)</f>
        <v>714.51</v>
      </c>
      <c r="H1529" s="292">
        <f>SUM(H1528:H1528)</f>
        <v>438.33</v>
      </c>
      <c r="I1529" s="292">
        <f>SUM(I1528:I1528)</f>
        <v>276.18</v>
      </c>
      <c r="J1529" s="178"/>
      <c r="K1529" s="178"/>
      <c r="L1529" s="330"/>
      <c r="M1529" s="330"/>
      <c r="N1529" s="330"/>
    </row>
    <row r="1533" spans="1:14" ht="13.5" thickBot="1" x14ac:dyDescent="0.2">
      <c r="A1533" s="373" t="s">
        <v>631</v>
      </c>
      <c r="B1533" s="373"/>
      <c r="C1533" s="373"/>
      <c r="D1533" s="373"/>
      <c r="E1533" s="373"/>
      <c r="F1533" s="373"/>
      <c r="G1533" s="373"/>
      <c r="H1533" s="373"/>
      <c r="I1533" s="373"/>
    </row>
    <row r="1534" spans="1:14" ht="32.25" thickBot="1" x14ac:dyDescent="0.2">
      <c r="A1534" s="303" t="s">
        <v>4537</v>
      </c>
      <c r="B1534" s="165" t="s">
        <v>4229</v>
      </c>
      <c r="C1534" s="266" t="s">
        <v>4227</v>
      </c>
      <c r="D1534" s="266" t="s">
        <v>4228</v>
      </c>
      <c r="E1534" s="165" t="s">
        <v>4</v>
      </c>
      <c r="F1534" s="166" t="s">
        <v>5</v>
      </c>
      <c r="G1534" s="167" t="s">
        <v>4219</v>
      </c>
      <c r="H1534" s="167" t="s">
        <v>128</v>
      </c>
      <c r="I1534" s="168" t="s">
        <v>129</v>
      </c>
      <c r="J1534" s="167" t="s">
        <v>2491</v>
      </c>
    </row>
    <row r="1535" spans="1:14" ht="11.25" thickBot="1" x14ac:dyDescent="0.2">
      <c r="A1535" s="289">
        <v>1</v>
      </c>
      <c r="B1535" s="289" t="s">
        <v>6137</v>
      </c>
      <c r="C1535" s="290">
        <v>41461</v>
      </c>
      <c r="D1535" s="290">
        <v>41466</v>
      </c>
      <c r="E1535" s="290" t="s">
        <v>6139</v>
      </c>
      <c r="F1535" s="291" t="s">
        <v>6138</v>
      </c>
      <c r="G1535" s="292">
        <v>532.12</v>
      </c>
      <c r="H1535" s="172">
        <f>G1535-I1535</f>
        <v>377.81</v>
      </c>
      <c r="I1535" s="172">
        <v>154.31</v>
      </c>
      <c r="J1535" s="178" t="s">
        <v>6157</v>
      </c>
    </row>
    <row r="1536" spans="1:14" ht="11.25" thickBot="1" x14ac:dyDescent="0.2">
      <c r="A1536" s="169"/>
      <c r="B1536" s="289"/>
      <c r="C1536" s="290"/>
      <c r="D1536" s="290"/>
      <c r="E1536" s="290"/>
      <c r="F1536" s="291"/>
      <c r="G1536" s="292">
        <f>SUM(G1535:G1535)</f>
        <v>532.12</v>
      </c>
      <c r="H1536" s="292">
        <f>SUM(H1535:H1535)</f>
        <v>377.81</v>
      </c>
      <c r="I1536" s="292">
        <f>SUM(I1535:I1535)</f>
        <v>154.31</v>
      </c>
      <c r="J1536" s="178"/>
    </row>
    <row r="1540" spans="1:13" ht="13.5" thickBot="1" x14ac:dyDescent="0.2">
      <c r="A1540" s="373" t="s">
        <v>16</v>
      </c>
      <c r="B1540" s="373"/>
      <c r="C1540" s="373"/>
      <c r="D1540" s="373"/>
      <c r="E1540" s="373"/>
      <c r="F1540" s="373"/>
      <c r="G1540" s="373"/>
      <c r="H1540" s="373"/>
      <c r="I1540" s="373"/>
    </row>
    <row r="1541" spans="1:13" ht="32.25" thickBot="1" x14ac:dyDescent="0.2">
      <c r="A1541" s="303" t="s">
        <v>4537</v>
      </c>
      <c r="B1541" s="165" t="s">
        <v>4229</v>
      </c>
      <c r="C1541" s="266" t="s">
        <v>4227</v>
      </c>
      <c r="D1541" s="266" t="s">
        <v>4228</v>
      </c>
      <c r="E1541" s="165" t="s">
        <v>4</v>
      </c>
      <c r="F1541" s="166" t="s">
        <v>5</v>
      </c>
      <c r="G1541" s="167" t="s">
        <v>4219</v>
      </c>
      <c r="H1541" s="167" t="s">
        <v>128</v>
      </c>
      <c r="I1541" s="168" t="s">
        <v>129</v>
      </c>
      <c r="J1541" s="167" t="s">
        <v>2491</v>
      </c>
      <c r="K1541" s="303" t="s">
        <v>6456</v>
      </c>
      <c r="L1541" s="303" t="s">
        <v>6457</v>
      </c>
      <c r="M1541" s="303" t="s">
        <v>6453</v>
      </c>
    </row>
    <row r="1542" spans="1:13" ht="13.5" thickBot="1" x14ac:dyDescent="0.2">
      <c r="A1542" s="312">
        <v>1</v>
      </c>
      <c r="B1542" s="289" t="s">
        <v>6158</v>
      </c>
      <c r="C1542" s="290">
        <v>41481</v>
      </c>
      <c r="D1542" s="290">
        <v>41481</v>
      </c>
      <c r="E1542" s="290" t="s">
        <v>6160</v>
      </c>
      <c r="F1542" s="291" t="s">
        <v>6159</v>
      </c>
      <c r="G1542" s="292">
        <v>92.89</v>
      </c>
      <c r="H1542" s="172">
        <f>G1542-I1542</f>
        <v>0</v>
      </c>
      <c r="I1542" s="172">
        <v>92.89</v>
      </c>
      <c r="J1542" s="178" t="s">
        <v>6238</v>
      </c>
      <c r="K1542" s="339">
        <v>11893</v>
      </c>
      <c r="L1542" s="339">
        <v>6816147</v>
      </c>
      <c r="M1542" s="340">
        <v>41536</v>
      </c>
    </row>
    <row r="1543" spans="1:13" ht="13.5" thickBot="1" x14ac:dyDescent="0.2">
      <c r="A1543" s="312">
        <v>2</v>
      </c>
      <c r="B1543" s="289" t="s">
        <v>6161</v>
      </c>
      <c r="C1543" s="290">
        <v>41466</v>
      </c>
      <c r="D1543" s="290">
        <v>41466</v>
      </c>
      <c r="E1543" s="290" t="s">
        <v>6163</v>
      </c>
      <c r="F1543" s="291" t="s">
        <v>6162</v>
      </c>
      <c r="G1543" s="292">
        <v>87.42</v>
      </c>
      <c r="H1543" s="172">
        <f t="shared" ref="H1543:H1586" si="27">G1543-I1543</f>
        <v>23.58</v>
      </c>
      <c r="I1543" s="172">
        <v>63.84</v>
      </c>
      <c r="J1543" s="178" t="s">
        <v>6239</v>
      </c>
      <c r="K1543" s="339">
        <v>11893</v>
      </c>
      <c r="L1543" s="339">
        <v>6816147</v>
      </c>
      <c r="M1543" s="340">
        <v>41536</v>
      </c>
    </row>
    <row r="1544" spans="1:13" ht="13.5" thickBot="1" x14ac:dyDescent="0.2">
      <c r="A1544" s="312">
        <v>3</v>
      </c>
      <c r="B1544" s="289" t="s">
        <v>6164</v>
      </c>
      <c r="C1544" s="290">
        <v>41473</v>
      </c>
      <c r="D1544" s="290">
        <v>41473</v>
      </c>
      <c r="E1544" s="290" t="s">
        <v>6166</v>
      </c>
      <c r="F1544" s="291" t="s">
        <v>6165</v>
      </c>
      <c r="G1544" s="292">
        <v>65.61</v>
      </c>
      <c r="H1544" s="172">
        <f t="shared" si="27"/>
        <v>5.519999999999996</v>
      </c>
      <c r="I1544" s="172">
        <v>60.09</v>
      </c>
      <c r="J1544" s="178" t="s">
        <v>6240</v>
      </c>
      <c r="K1544" s="339">
        <v>11893</v>
      </c>
      <c r="L1544" s="339">
        <v>6816147</v>
      </c>
      <c r="M1544" s="340">
        <v>41536</v>
      </c>
    </row>
    <row r="1545" spans="1:13" ht="13.5" thickBot="1" x14ac:dyDescent="0.2">
      <c r="A1545" s="312">
        <v>4</v>
      </c>
      <c r="B1545" s="289" t="s">
        <v>6167</v>
      </c>
      <c r="C1545" s="290">
        <v>41474</v>
      </c>
      <c r="D1545" s="290">
        <v>41474</v>
      </c>
      <c r="E1545" s="290" t="s">
        <v>6169</v>
      </c>
      <c r="F1545" s="291" t="s">
        <v>6168</v>
      </c>
      <c r="G1545" s="292">
        <v>72.709999999999994</v>
      </c>
      <c r="H1545" s="172">
        <f t="shared" si="27"/>
        <v>6.2799999999999869</v>
      </c>
      <c r="I1545" s="172">
        <v>66.430000000000007</v>
      </c>
      <c r="J1545" s="178" t="s">
        <v>6241</v>
      </c>
      <c r="K1545" s="339">
        <v>11893</v>
      </c>
      <c r="L1545" s="339">
        <v>6816147</v>
      </c>
      <c r="M1545" s="340">
        <v>41536</v>
      </c>
    </row>
    <row r="1546" spans="1:13" ht="13.5" thickBot="1" x14ac:dyDescent="0.2">
      <c r="A1546" s="312">
        <v>5</v>
      </c>
      <c r="B1546" s="289" t="s">
        <v>6170</v>
      </c>
      <c r="C1546" s="290">
        <v>41474</v>
      </c>
      <c r="D1546" s="290">
        <v>41474</v>
      </c>
      <c r="E1546" s="290" t="s">
        <v>6172</v>
      </c>
      <c r="F1546" s="291" t="s">
        <v>6171</v>
      </c>
      <c r="G1546" s="292">
        <v>69.23</v>
      </c>
      <c r="H1546" s="172">
        <f t="shared" si="27"/>
        <v>3.730000000000004</v>
      </c>
      <c r="I1546" s="172">
        <v>65.5</v>
      </c>
      <c r="J1546" s="178" t="s">
        <v>6242</v>
      </c>
      <c r="K1546" s="339">
        <v>11893</v>
      </c>
      <c r="L1546" s="339">
        <v>6816147</v>
      </c>
      <c r="M1546" s="340">
        <v>41536</v>
      </c>
    </row>
    <row r="1547" spans="1:13" ht="13.5" thickBot="1" x14ac:dyDescent="0.2">
      <c r="A1547" s="312">
        <v>6</v>
      </c>
      <c r="B1547" s="289" t="s">
        <v>6173</v>
      </c>
      <c r="C1547" s="290">
        <v>41482</v>
      </c>
      <c r="D1547" s="290">
        <v>41482</v>
      </c>
      <c r="E1547" s="290" t="s">
        <v>6175</v>
      </c>
      <c r="F1547" s="291" t="s">
        <v>6174</v>
      </c>
      <c r="G1547" s="292">
        <v>50.59</v>
      </c>
      <c r="H1547" s="172">
        <f t="shared" si="27"/>
        <v>0</v>
      </c>
      <c r="I1547" s="172">
        <v>50.59</v>
      </c>
      <c r="J1547" s="178" t="s">
        <v>6243</v>
      </c>
      <c r="K1547" s="339">
        <v>11893</v>
      </c>
      <c r="L1547" s="339">
        <v>6816147</v>
      </c>
      <c r="M1547" s="340">
        <v>41536</v>
      </c>
    </row>
    <row r="1548" spans="1:13" ht="13.5" thickBot="1" x14ac:dyDescent="0.2">
      <c r="A1548" s="312">
        <v>7</v>
      </c>
      <c r="B1548" s="289" t="s">
        <v>6176</v>
      </c>
      <c r="C1548" s="290">
        <v>41466</v>
      </c>
      <c r="D1548" s="290">
        <v>41466</v>
      </c>
      <c r="E1548" s="290" t="s">
        <v>6178</v>
      </c>
      <c r="F1548" s="291" t="s">
        <v>6177</v>
      </c>
      <c r="G1548" s="292">
        <v>55.1</v>
      </c>
      <c r="H1548" s="172">
        <f t="shared" si="27"/>
        <v>23.580000000000002</v>
      </c>
      <c r="I1548" s="172">
        <v>31.52</v>
      </c>
      <c r="J1548" s="178" t="s">
        <v>6244</v>
      </c>
      <c r="K1548" s="339">
        <v>11893</v>
      </c>
      <c r="L1548" s="339">
        <v>6816147</v>
      </c>
      <c r="M1548" s="340">
        <v>41536</v>
      </c>
    </row>
    <row r="1549" spans="1:13" ht="13.5" thickBot="1" x14ac:dyDescent="0.2">
      <c r="A1549" s="312">
        <v>8</v>
      </c>
      <c r="B1549" s="289" t="s">
        <v>6179</v>
      </c>
      <c r="C1549" s="290">
        <v>41477</v>
      </c>
      <c r="D1549" s="290">
        <v>41477</v>
      </c>
      <c r="E1549" s="290" t="s">
        <v>6181</v>
      </c>
      <c r="F1549" s="291" t="s">
        <v>6180</v>
      </c>
      <c r="G1549" s="292">
        <v>48.59</v>
      </c>
      <c r="H1549" s="172">
        <f t="shared" si="27"/>
        <v>23.580000000000002</v>
      </c>
      <c r="I1549" s="172">
        <v>25.01</v>
      </c>
      <c r="J1549" s="178" t="s">
        <v>6245</v>
      </c>
      <c r="K1549" s="339">
        <v>11893</v>
      </c>
      <c r="L1549" s="339">
        <v>6816147</v>
      </c>
      <c r="M1549" s="340">
        <v>41536</v>
      </c>
    </row>
    <row r="1550" spans="1:13" ht="13.5" thickBot="1" x14ac:dyDescent="0.2">
      <c r="A1550" s="169">
        <v>1</v>
      </c>
      <c r="B1550" s="289" t="s">
        <v>5032</v>
      </c>
      <c r="C1550" s="290">
        <v>41453</v>
      </c>
      <c r="D1550" s="290">
        <v>41453</v>
      </c>
      <c r="E1550" s="290" t="s">
        <v>5034</v>
      </c>
      <c r="F1550" s="291" t="s">
        <v>5033</v>
      </c>
      <c r="G1550" s="292">
        <v>340.47</v>
      </c>
      <c r="H1550" s="172">
        <f>G1550-I1550</f>
        <v>80.25</v>
      </c>
      <c r="I1550" s="172">
        <v>260.22000000000003</v>
      </c>
      <c r="J1550" s="178" t="s">
        <v>6046</v>
      </c>
      <c r="K1550" s="339">
        <v>11893</v>
      </c>
      <c r="L1550" s="339">
        <v>6816147</v>
      </c>
      <c r="M1550" s="340">
        <v>41536</v>
      </c>
    </row>
    <row r="1551" spans="1:13" ht="13.5" thickBot="1" x14ac:dyDescent="0.2">
      <c r="A1551" s="312">
        <v>9</v>
      </c>
      <c r="B1551" s="289" t="s">
        <v>6182</v>
      </c>
      <c r="C1551" s="290">
        <v>41468</v>
      </c>
      <c r="D1551" s="290">
        <v>41468</v>
      </c>
      <c r="E1551" s="290" t="s">
        <v>6184</v>
      </c>
      <c r="F1551" s="291" t="s">
        <v>6183</v>
      </c>
      <c r="G1551" s="292">
        <v>91.45</v>
      </c>
      <c r="H1551" s="172">
        <f t="shared" si="27"/>
        <v>7.0499999999999972</v>
      </c>
      <c r="I1551" s="172">
        <v>84.4</v>
      </c>
      <c r="J1551" s="178" t="s">
        <v>6246</v>
      </c>
      <c r="K1551" s="339">
        <v>11893</v>
      </c>
      <c r="L1551" s="339">
        <v>6816147</v>
      </c>
      <c r="M1551" s="340">
        <v>41536</v>
      </c>
    </row>
    <row r="1552" spans="1:13" ht="13.5" thickBot="1" x14ac:dyDescent="0.2">
      <c r="A1552" s="289">
        <v>1</v>
      </c>
      <c r="B1552" s="289" t="s">
        <v>6265</v>
      </c>
      <c r="C1552" s="290">
        <v>41486</v>
      </c>
      <c r="D1552" s="290">
        <v>41486</v>
      </c>
      <c r="E1552" s="290" t="s">
        <v>6267</v>
      </c>
      <c r="F1552" s="291" t="s">
        <v>6266</v>
      </c>
      <c r="G1552" s="292">
        <v>43.54</v>
      </c>
      <c r="H1552" s="172">
        <f>G1552-I1552</f>
        <v>23.58</v>
      </c>
      <c r="I1552" s="172">
        <v>19.96</v>
      </c>
      <c r="J1552" s="178" t="s">
        <v>6292</v>
      </c>
      <c r="K1552" s="339">
        <v>11893</v>
      </c>
      <c r="L1552" s="339">
        <v>6816147</v>
      </c>
      <c r="M1552" s="340">
        <v>41536</v>
      </c>
    </row>
    <row r="1553" spans="1:13" ht="13.5" thickBot="1" x14ac:dyDescent="0.2">
      <c r="A1553" s="312">
        <v>10</v>
      </c>
      <c r="B1553" s="289" t="s">
        <v>6185</v>
      </c>
      <c r="C1553" s="290">
        <v>41480</v>
      </c>
      <c r="D1553" s="290">
        <v>41480</v>
      </c>
      <c r="E1553" s="290" t="s">
        <v>6187</v>
      </c>
      <c r="F1553" s="291" t="s">
        <v>6186</v>
      </c>
      <c r="G1553" s="292">
        <v>73.44</v>
      </c>
      <c r="H1553" s="172">
        <f t="shared" si="27"/>
        <v>31.04</v>
      </c>
      <c r="I1553" s="172">
        <v>42.4</v>
      </c>
      <c r="J1553" s="178" t="s">
        <v>6247</v>
      </c>
      <c r="K1553" s="339">
        <v>11893</v>
      </c>
      <c r="L1553" s="339">
        <v>6816147</v>
      </c>
      <c r="M1553" s="340">
        <v>41536</v>
      </c>
    </row>
    <row r="1554" spans="1:13" ht="13.5" thickBot="1" x14ac:dyDescent="0.2">
      <c r="A1554" s="312">
        <v>11</v>
      </c>
      <c r="B1554" s="289" t="s">
        <v>6188</v>
      </c>
      <c r="C1554" s="290">
        <v>41474</v>
      </c>
      <c r="D1554" s="290">
        <v>41474</v>
      </c>
      <c r="E1554" s="290" t="s">
        <v>6190</v>
      </c>
      <c r="F1554" s="291" t="s">
        <v>6189</v>
      </c>
      <c r="G1554" s="292">
        <v>65.61</v>
      </c>
      <c r="H1554" s="172">
        <f t="shared" si="27"/>
        <v>5.519999999999996</v>
      </c>
      <c r="I1554" s="172">
        <v>60.09</v>
      </c>
      <c r="J1554" s="178" t="s">
        <v>6248</v>
      </c>
      <c r="K1554" s="339">
        <v>11893</v>
      </c>
      <c r="L1554" s="339">
        <v>6816147</v>
      </c>
      <c r="M1554" s="340">
        <v>41536</v>
      </c>
    </row>
    <row r="1555" spans="1:13" ht="13.5" thickBot="1" x14ac:dyDescent="0.2">
      <c r="A1555" s="312">
        <v>12</v>
      </c>
      <c r="B1555" s="289" t="s">
        <v>6191</v>
      </c>
      <c r="C1555" s="290">
        <v>41474</v>
      </c>
      <c r="D1555" s="290">
        <v>41474</v>
      </c>
      <c r="E1555" s="290" t="s">
        <v>6193</v>
      </c>
      <c r="F1555" s="291" t="s">
        <v>6192</v>
      </c>
      <c r="G1555" s="292">
        <v>67.319999999999993</v>
      </c>
      <c r="H1555" s="172">
        <f t="shared" si="27"/>
        <v>5.519999999999996</v>
      </c>
      <c r="I1555" s="172">
        <v>61.8</v>
      </c>
      <c r="J1555" s="178" t="s">
        <v>6249</v>
      </c>
      <c r="K1555" s="339">
        <v>11893</v>
      </c>
      <c r="L1555" s="339">
        <v>6816147</v>
      </c>
      <c r="M1555" s="340">
        <v>41536</v>
      </c>
    </row>
    <row r="1556" spans="1:13" ht="13.5" thickBot="1" x14ac:dyDescent="0.2">
      <c r="A1556" s="312">
        <v>13</v>
      </c>
      <c r="B1556" s="289" t="s">
        <v>6194</v>
      </c>
      <c r="C1556" s="290">
        <v>41474</v>
      </c>
      <c r="D1556" s="290">
        <v>41474</v>
      </c>
      <c r="E1556" s="290" t="s">
        <v>6196</v>
      </c>
      <c r="F1556" s="291" t="s">
        <v>6195</v>
      </c>
      <c r="G1556" s="292">
        <v>65.61</v>
      </c>
      <c r="H1556" s="172">
        <f t="shared" si="27"/>
        <v>5.519999999999996</v>
      </c>
      <c r="I1556" s="172">
        <v>60.09</v>
      </c>
      <c r="J1556" s="178" t="s">
        <v>6250</v>
      </c>
      <c r="K1556" s="339">
        <v>11893</v>
      </c>
      <c r="L1556" s="339">
        <v>6816147</v>
      </c>
      <c r="M1556" s="340">
        <v>41536</v>
      </c>
    </row>
    <row r="1557" spans="1:13" ht="13.5" thickBot="1" x14ac:dyDescent="0.2">
      <c r="A1557" s="312">
        <v>14</v>
      </c>
      <c r="B1557" s="289" t="s">
        <v>6197</v>
      </c>
      <c r="C1557" s="290">
        <v>41468</v>
      </c>
      <c r="D1557" s="290">
        <v>41468</v>
      </c>
      <c r="E1557" s="290" t="s">
        <v>6199</v>
      </c>
      <c r="F1557" s="291" t="s">
        <v>6198</v>
      </c>
      <c r="G1557" s="292">
        <v>132.13999999999999</v>
      </c>
      <c r="H1557" s="172">
        <f t="shared" si="27"/>
        <v>42.759999999999991</v>
      </c>
      <c r="I1557" s="172">
        <v>89.38</v>
      </c>
      <c r="J1557" s="178" t="s">
        <v>6251</v>
      </c>
      <c r="K1557" s="339">
        <v>11893</v>
      </c>
      <c r="L1557" s="339">
        <v>6816147</v>
      </c>
      <c r="M1557" s="340">
        <v>41536</v>
      </c>
    </row>
    <row r="1558" spans="1:13" ht="13.5" thickBot="1" x14ac:dyDescent="0.2">
      <c r="A1558" s="312">
        <v>2</v>
      </c>
      <c r="B1558" s="289" t="s">
        <v>6268</v>
      </c>
      <c r="C1558" s="290">
        <v>41480</v>
      </c>
      <c r="D1558" s="290">
        <v>41481</v>
      </c>
      <c r="E1558" s="290" t="s">
        <v>6270</v>
      </c>
      <c r="F1558" s="291" t="s">
        <v>6269</v>
      </c>
      <c r="G1558" s="292">
        <v>125.21</v>
      </c>
      <c r="H1558" s="172">
        <f>SUM(H1557)</f>
        <v>42.759999999999991</v>
      </c>
      <c r="I1558" s="172">
        <v>112.5</v>
      </c>
      <c r="J1558" s="178" t="s">
        <v>6293</v>
      </c>
      <c r="K1558" s="339">
        <v>11893</v>
      </c>
      <c r="L1558" s="339">
        <v>6816147</v>
      </c>
      <c r="M1558" s="340">
        <v>41536</v>
      </c>
    </row>
    <row r="1559" spans="1:13" ht="13.5" thickBot="1" x14ac:dyDescent="0.2">
      <c r="A1559" s="312">
        <v>15</v>
      </c>
      <c r="B1559" s="289" t="s">
        <v>6200</v>
      </c>
      <c r="C1559" s="290">
        <v>41481</v>
      </c>
      <c r="D1559" s="290">
        <v>41481</v>
      </c>
      <c r="E1559" s="290" t="s">
        <v>6202</v>
      </c>
      <c r="F1559" s="291" t="s">
        <v>6201</v>
      </c>
      <c r="G1559" s="292">
        <v>86.01</v>
      </c>
      <c r="H1559" s="172">
        <f t="shared" si="27"/>
        <v>0</v>
      </c>
      <c r="I1559" s="172">
        <v>86.01</v>
      </c>
      <c r="J1559" s="178" t="s">
        <v>6252</v>
      </c>
      <c r="K1559" s="339">
        <v>11893</v>
      </c>
      <c r="L1559" s="339">
        <v>6816147</v>
      </c>
      <c r="M1559" s="340">
        <v>41536</v>
      </c>
    </row>
    <row r="1560" spans="1:13" ht="13.5" thickBot="1" x14ac:dyDescent="0.2">
      <c r="A1560" s="312">
        <v>16</v>
      </c>
      <c r="B1560" s="289" t="s">
        <v>6203</v>
      </c>
      <c r="C1560" s="290">
        <v>41482</v>
      </c>
      <c r="D1560" s="290">
        <v>41482</v>
      </c>
      <c r="E1560" s="290" t="s">
        <v>6205</v>
      </c>
      <c r="F1560" s="291" t="s">
        <v>6204</v>
      </c>
      <c r="G1560" s="292">
        <v>133.04</v>
      </c>
      <c r="H1560" s="172">
        <f t="shared" si="27"/>
        <v>86.399999999999991</v>
      </c>
      <c r="I1560" s="172">
        <v>46.64</v>
      </c>
      <c r="J1560" s="178" t="s">
        <v>6253</v>
      </c>
      <c r="K1560" s="339">
        <v>11893</v>
      </c>
      <c r="L1560" s="339">
        <v>6816147</v>
      </c>
      <c r="M1560" s="340">
        <v>41536</v>
      </c>
    </row>
    <row r="1561" spans="1:13" ht="13.5" thickBot="1" x14ac:dyDescent="0.2">
      <c r="A1561" s="312">
        <v>17</v>
      </c>
      <c r="B1561" s="289" t="s">
        <v>6206</v>
      </c>
      <c r="C1561" s="290">
        <v>41467</v>
      </c>
      <c r="D1561" s="290">
        <v>41467</v>
      </c>
      <c r="E1561" s="290" t="s">
        <v>6208</v>
      </c>
      <c r="F1561" s="291" t="s">
        <v>6207</v>
      </c>
      <c r="G1561" s="292">
        <v>43.54</v>
      </c>
      <c r="H1561" s="172">
        <f t="shared" si="27"/>
        <v>23.58</v>
      </c>
      <c r="I1561" s="172">
        <v>19.96</v>
      </c>
      <c r="J1561" s="178" t="s">
        <v>6254</v>
      </c>
      <c r="K1561" s="339">
        <v>11893</v>
      </c>
      <c r="L1561" s="339">
        <v>6816147</v>
      </c>
      <c r="M1561" s="340">
        <v>41536</v>
      </c>
    </row>
    <row r="1562" spans="1:13" ht="13.5" thickBot="1" x14ac:dyDescent="0.2">
      <c r="A1562" s="169">
        <v>2</v>
      </c>
      <c r="B1562" s="289" t="s">
        <v>6109</v>
      </c>
      <c r="C1562" s="290">
        <v>41464</v>
      </c>
      <c r="D1562" s="290">
        <v>41464</v>
      </c>
      <c r="E1562" s="290" t="s">
        <v>6111</v>
      </c>
      <c r="F1562" s="291" t="s">
        <v>6110</v>
      </c>
      <c r="G1562" s="292">
        <v>131.79</v>
      </c>
      <c r="H1562" s="172">
        <f>G1562-I1562</f>
        <v>81.199999999999989</v>
      </c>
      <c r="I1562" s="172">
        <v>50.59</v>
      </c>
      <c r="J1562" s="178" t="s">
        <v>6147</v>
      </c>
      <c r="K1562" s="339">
        <v>11893</v>
      </c>
      <c r="L1562" s="339">
        <v>6816147</v>
      </c>
      <c r="M1562" s="340">
        <v>41536</v>
      </c>
    </row>
    <row r="1563" spans="1:13" ht="13.5" thickBot="1" x14ac:dyDescent="0.2">
      <c r="A1563" s="312">
        <v>18</v>
      </c>
      <c r="B1563" s="289" t="s">
        <v>6209</v>
      </c>
      <c r="C1563" s="290">
        <v>41477</v>
      </c>
      <c r="D1563" s="290">
        <v>41477</v>
      </c>
      <c r="E1563" s="290" t="s">
        <v>6211</v>
      </c>
      <c r="F1563" s="291" t="s">
        <v>6210</v>
      </c>
      <c r="G1563" s="292">
        <v>72.66</v>
      </c>
      <c r="H1563" s="172">
        <f t="shared" si="27"/>
        <v>5.519999999999996</v>
      </c>
      <c r="I1563" s="172">
        <v>67.14</v>
      </c>
      <c r="J1563" s="178" t="s">
        <v>6255</v>
      </c>
      <c r="K1563" s="339">
        <v>11893</v>
      </c>
      <c r="L1563" s="339">
        <v>6816147</v>
      </c>
      <c r="M1563" s="340">
        <v>41536</v>
      </c>
    </row>
    <row r="1564" spans="1:13" ht="13.5" thickBot="1" x14ac:dyDescent="0.2">
      <c r="A1564" s="312">
        <v>19</v>
      </c>
      <c r="B1564" s="289" t="s">
        <v>6212</v>
      </c>
      <c r="C1564" s="290">
        <v>41474</v>
      </c>
      <c r="D1564" s="290">
        <v>41474</v>
      </c>
      <c r="E1564" s="290" t="s">
        <v>6214</v>
      </c>
      <c r="F1564" s="291" t="s">
        <v>6213</v>
      </c>
      <c r="G1564" s="292">
        <v>72.66</v>
      </c>
      <c r="H1564" s="172">
        <f t="shared" si="27"/>
        <v>5.519999999999996</v>
      </c>
      <c r="I1564" s="172">
        <v>67.14</v>
      </c>
      <c r="J1564" s="178" t="s">
        <v>6256</v>
      </c>
      <c r="K1564" s="339">
        <v>11893</v>
      </c>
      <c r="L1564" s="339">
        <v>6816147</v>
      </c>
      <c r="M1564" s="340">
        <v>41536</v>
      </c>
    </row>
    <row r="1565" spans="1:13" ht="13.5" thickBot="1" x14ac:dyDescent="0.2">
      <c r="A1565" s="169">
        <v>3</v>
      </c>
      <c r="B1565" s="289" t="s">
        <v>5074</v>
      </c>
      <c r="C1565" s="290">
        <v>41433</v>
      </c>
      <c r="D1565" s="290">
        <v>41433</v>
      </c>
      <c r="E1565" s="290" t="s">
        <v>5076</v>
      </c>
      <c r="F1565" s="291" t="s">
        <v>5075</v>
      </c>
      <c r="G1565" s="292">
        <v>66.489999999999995</v>
      </c>
      <c r="H1565" s="172">
        <f>G1565-I1565</f>
        <v>0.32999999999999829</v>
      </c>
      <c r="I1565" s="172">
        <v>66.16</v>
      </c>
      <c r="J1565" s="178" t="s">
        <v>6291</v>
      </c>
      <c r="K1565" s="339">
        <v>11893</v>
      </c>
      <c r="L1565" s="339">
        <v>6816147</v>
      </c>
      <c r="M1565" s="340">
        <v>41536</v>
      </c>
    </row>
    <row r="1566" spans="1:13" ht="13.5" thickBot="1" x14ac:dyDescent="0.2">
      <c r="A1566" s="289">
        <v>3</v>
      </c>
      <c r="B1566" s="289" t="s">
        <v>6271</v>
      </c>
      <c r="C1566" s="290">
        <v>41490</v>
      </c>
      <c r="D1566" s="290">
        <v>41490</v>
      </c>
      <c r="E1566" s="290" t="s">
        <v>6273</v>
      </c>
      <c r="F1566" s="291" t="s">
        <v>6272</v>
      </c>
      <c r="G1566" s="292">
        <v>171.45</v>
      </c>
      <c r="H1566" s="172">
        <f>G1566-I1566</f>
        <v>38.47999999999999</v>
      </c>
      <c r="I1566" s="172">
        <v>132.97</v>
      </c>
      <c r="J1566" s="178" t="s">
        <v>6294</v>
      </c>
      <c r="K1566" s="339">
        <v>11893</v>
      </c>
      <c r="L1566" s="339">
        <v>6816147</v>
      </c>
      <c r="M1566" s="340">
        <v>41536</v>
      </c>
    </row>
    <row r="1567" spans="1:13" ht="13.5" thickBot="1" x14ac:dyDescent="0.2">
      <c r="A1567" s="312">
        <v>20</v>
      </c>
      <c r="B1567" s="289" t="s">
        <v>6215</v>
      </c>
      <c r="C1567" s="290">
        <v>41474</v>
      </c>
      <c r="D1567" s="290">
        <v>41474</v>
      </c>
      <c r="E1567" s="290" t="s">
        <v>6217</v>
      </c>
      <c r="F1567" s="291" t="s">
        <v>6216</v>
      </c>
      <c r="G1567" s="292">
        <v>50.59</v>
      </c>
      <c r="H1567" s="172">
        <f t="shared" si="27"/>
        <v>23.580000000000002</v>
      </c>
      <c r="I1567" s="172">
        <v>27.01</v>
      </c>
      <c r="J1567" s="178" t="s">
        <v>6257</v>
      </c>
      <c r="K1567" s="339">
        <v>11893</v>
      </c>
      <c r="L1567" s="339">
        <v>6816147</v>
      </c>
      <c r="M1567" s="340">
        <v>41536</v>
      </c>
    </row>
    <row r="1568" spans="1:13" ht="13.5" thickBot="1" x14ac:dyDescent="0.2">
      <c r="A1568" s="169">
        <v>4</v>
      </c>
      <c r="B1568" s="289" t="s">
        <v>6274</v>
      </c>
      <c r="C1568" s="290">
        <v>41486</v>
      </c>
      <c r="D1568" s="290">
        <v>41486</v>
      </c>
      <c r="E1568" s="290" t="s">
        <v>6276</v>
      </c>
      <c r="F1568" s="291" t="s">
        <v>6275</v>
      </c>
      <c r="G1568" s="292">
        <v>90.08</v>
      </c>
      <c r="H1568" s="172">
        <f>G1568-I1568</f>
        <v>37.97</v>
      </c>
      <c r="I1568" s="172">
        <v>52.11</v>
      </c>
      <c r="J1568" s="178" t="s">
        <v>6295</v>
      </c>
      <c r="K1568" s="339">
        <v>11893</v>
      </c>
      <c r="L1568" s="339">
        <v>6816147</v>
      </c>
      <c r="M1568" s="340">
        <v>41536</v>
      </c>
    </row>
    <row r="1569" spans="1:13" ht="13.5" thickBot="1" x14ac:dyDescent="0.2">
      <c r="A1569" s="289">
        <v>5</v>
      </c>
      <c r="B1569" s="289" t="s">
        <v>6277</v>
      </c>
      <c r="C1569" s="290">
        <v>41468</v>
      </c>
      <c r="D1569" s="290">
        <v>41468</v>
      </c>
      <c r="E1569" s="290" t="s">
        <v>6279</v>
      </c>
      <c r="F1569" s="291" t="s">
        <v>6278</v>
      </c>
      <c r="G1569" s="292">
        <v>131.75</v>
      </c>
      <c r="H1569" s="172">
        <f>G1569-I1569</f>
        <v>99.94</v>
      </c>
      <c r="I1569" s="172">
        <v>31.81</v>
      </c>
      <c r="J1569" s="178" t="s">
        <v>6296</v>
      </c>
      <c r="K1569" s="339">
        <v>11893</v>
      </c>
      <c r="L1569" s="339">
        <v>6816147</v>
      </c>
      <c r="M1569" s="340">
        <v>41536</v>
      </c>
    </row>
    <row r="1570" spans="1:13" ht="13.5" thickBot="1" x14ac:dyDescent="0.2">
      <c r="A1570" s="169">
        <v>6</v>
      </c>
      <c r="B1570" s="289" t="s">
        <v>6280</v>
      </c>
      <c r="C1570" s="290">
        <v>41466</v>
      </c>
      <c r="D1570" s="290">
        <v>41466</v>
      </c>
      <c r="E1570" s="290" t="s">
        <v>6281</v>
      </c>
      <c r="F1570" s="291" t="s">
        <v>6278</v>
      </c>
      <c r="G1570" s="292">
        <v>65.61</v>
      </c>
      <c r="H1570" s="172">
        <f>G1570-I1570</f>
        <v>5.509999999999998</v>
      </c>
      <c r="I1570" s="172">
        <v>60.1</v>
      </c>
      <c r="J1570" s="178" t="s">
        <v>6297</v>
      </c>
      <c r="K1570" s="339">
        <v>11893</v>
      </c>
      <c r="L1570" s="339">
        <v>6816147</v>
      </c>
      <c r="M1570" s="340">
        <v>41536</v>
      </c>
    </row>
    <row r="1571" spans="1:13" ht="13.5" thickBot="1" x14ac:dyDescent="0.2">
      <c r="A1571" s="289">
        <v>7</v>
      </c>
      <c r="B1571" s="289" t="s">
        <v>6282</v>
      </c>
      <c r="C1571" s="290">
        <v>41480</v>
      </c>
      <c r="D1571" s="290">
        <v>41480</v>
      </c>
      <c r="E1571" s="290" t="s">
        <v>6284</v>
      </c>
      <c r="F1571" s="291" t="s">
        <v>6283</v>
      </c>
      <c r="G1571" s="292">
        <v>99.19</v>
      </c>
      <c r="H1571" s="172">
        <f>G1571-I1571</f>
        <v>5.519999999999996</v>
      </c>
      <c r="I1571" s="172">
        <v>93.67</v>
      </c>
      <c r="J1571" s="178" t="s">
        <v>6299</v>
      </c>
      <c r="K1571" s="339">
        <v>11893</v>
      </c>
      <c r="L1571" s="339">
        <v>6816147</v>
      </c>
      <c r="M1571" s="340">
        <v>41536</v>
      </c>
    </row>
    <row r="1572" spans="1:13" ht="13.5" thickBot="1" x14ac:dyDescent="0.2">
      <c r="A1572" s="312">
        <v>21</v>
      </c>
      <c r="B1572" s="289" t="s">
        <v>6218</v>
      </c>
      <c r="C1572" s="290">
        <v>41486</v>
      </c>
      <c r="D1572" s="290">
        <v>41486</v>
      </c>
      <c r="E1572" s="290" t="s">
        <v>6219</v>
      </c>
      <c r="F1572" s="291" t="s">
        <v>6027</v>
      </c>
      <c r="G1572" s="292">
        <v>99.19</v>
      </c>
      <c r="H1572" s="172">
        <f t="shared" si="27"/>
        <v>5.519999999999996</v>
      </c>
      <c r="I1572" s="172">
        <v>93.67</v>
      </c>
      <c r="J1572" s="178" t="s">
        <v>6258</v>
      </c>
      <c r="K1572" s="339">
        <v>11893</v>
      </c>
      <c r="L1572" s="339">
        <v>6816147</v>
      </c>
      <c r="M1572" s="340">
        <v>41536</v>
      </c>
    </row>
    <row r="1573" spans="1:13" ht="13.5" thickBot="1" x14ac:dyDescent="0.2">
      <c r="A1573" s="169">
        <v>8</v>
      </c>
      <c r="B1573" s="289" t="s">
        <v>6285</v>
      </c>
      <c r="C1573" s="290">
        <v>41472</v>
      </c>
      <c r="D1573" s="290">
        <v>41472</v>
      </c>
      <c r="E1573" s="290" t="s">
        <v>6287</v>
      </c>
      <c r="F1573" s="291" t="s">
        <v>6286</v>
      </c>
      <c r="G1573" s="292">
        <v>122.77</v>
      </c>
      <c r="H1573" s="172">
        <f>G1573-I1573</f>
        <v>0</v>
      </c>
      <c r="I1573" s="172">
        <v>122.77</v>
      </c>
      <c r="J1573" s="178" t="s">
        <v>6298</v>
      </c>
      <c r="K1573" s="339">
        <v>11893</v>
      </c>
      <c r="L1573" s="339">
        <v>6816147</v>
      </c>
      <c r="M1573" s="340">
        <v>41536</v>
      </c>
    </row>
    <row r="1574" spans="1:13" ht="13.5" thickBot="1" x14ac:dyDescent="0.2">
      <c r="A1574" s="289">
        <v>9</v>
      </c>
      <c r="B1574" s="289" t="s">
        <v>6288</v>
      </c>
      <c r="C1574" s="290">
        <v>41468</v>
      </c>
      <c r="D1574" s="290">
        <v>41468</v>
      </c>
      <c r="E1574" s="290" t="s">
        <v>6290</v>
      </c>
      <c r="F1574" s="291" t="s">
        <v>6289</v>
      </c>
      <c r="G1574" s="292">
        <v>71.88</v>
      </c>
      <c r="H1574" s="172">
        <f>G1574-I1574</f>
        <v>7.0899999999999892</v>
      </c>
      <c r="I1574" s="172">
        <v>64.790000000000006</v>
      </c>
      <c r="J1574" s="178" t="s">
        <v>6300</v>
      </c>
      <c r="K1574" s="339">
        <v>11893</v>
      </c>
      <c r="L1574" s="339">
        <v>6816147</v>
      </c>
      <c r="M1574" s="340">
        <v>41536</v>
      </c>
    </row>
    <row r="1575" spans="1:13" ht="13.5" thickBot="1" x14ac:dyDescent="0.2">
      <c r="A1575" s="312">
        <v>22</v>
      </c>
      <c r="B1575" s="289" t="s">
        <v>6220</v>
      </c>
      <c r="C1575" s="290">
        <v>41482</v>
      </c>
      <c r="D1575" s="290">
        <v>41482</v>
      </c>
      <c r="E1575" s="290" t="s">
        <v>6222</v>
      </c>
      <c r="F1575" s="291" t="s">
        <v>6221</v>
      </c>
      <c r="G1575" s="292">
        <v>62.15</v>
      </c>
      <c r="H1575" s="172">
        <f t="shared" si="27"/>
        <v>0</v>
      </c>
      <c r="I1575" s="172">
        <v>62.15</v>
      </c>
      <c r="J1575" s="178" t="s">
        <v>6259</v>
      </c>
      <c r="K1575" s="339">
        <v>11893</v>
      </c>
      <c r="L1575" s="339">
        <v>6816147</v>
      </c>
      <c r="M1575" s="340">
        <v>41536</v>
      </c>
    </row>
    <row r="1576" spans="1:13" ht="13.5" thickBot="1" x14ac:dyDescent="0.2">
      <c r="A1576" s="312">
        <v>23</v>
      </c>
      <c r="B1576" s="289" t="s">
        <v>6223</v>
      </c>
      <c r="C1576" s="290">
        <v>41482</v>
      </c>
      <c r="D1576" s="290">
        <v>41482</v>
      </c>
      <c r="E1576" s="290" t="s">
        <v>6225</v>
      </c>
      <c r="F1576" s="291" t="s">
        <v>6224</v>
      </c>
      <c r="G1576" s="292">
        <v>111.17</v>
      </c>
      <c r="H1576" s="172">
        <f t="shared" si="27"/>
        <v>52.870000000000005</v>
      </c>
      <c r="I1576" s="172">
        <v>58.3</v>
      </c>
      <c r="J1576" s="178" t="s">
        <v>6260</v>
      </c>
      <c r="K1576" s="339">
        <v>11893</v>
      </c>
      <c r="L1576" s="339">
        <v>6816147</v>
      </c>
      <c r="M1576" s="340">
        <v>41536</v>
      </c>
    </row>
    <row r="1577" spans="1:13" ht="13.5" thickBot="1" x14ac:dyDescent="0.2">
      <c r="A1577" s="312">
        <v>24</v>
      </c>
      <c r="B1577" s="289" t="s">
        <v>6226</v>
      </c>
      <c r="C1577" s="290">
        <v>41483</v>
      </c>
      <c r="D1577" s="290">
        <v>41483</v>
      </c>
      <c r="E1577" s="290" t="s">
        <v>6228</v>
      </c>
      <c r="F1577" s="291" t="s">
        <v>6227</v>
      </c>
      <c r="G1577" s="292">
        <v>61.64</v>
      </c>
      <c r="H1577" s="172">
        <f t="shared" si="27"/>
        <v>0</v>
      </c>
      <c r="I1577" s="172">
        <v>61.64</v>
      </c>
      <c r="J1577" s="178" t="s">
        <v>6261</v>
      </c>
      <c r="K1577" s="343">
        <v>11893</v>
      </c>
      <c r="L1577" s="343">
        <v>6816147</v>
      </c>
      <c r="M1577" s="344">
        <v>41536</v>
      </c>
    </row>
    <row r="1578" spans="1:13" ht="11.25" thickBot="1" x14ac:dyDescent="0.2">
      <c r="A1578" s="169"/>
      <c r="B1578" s="192"/>
      <c r="C1578" s="169"/>
      <c r="D1578" s="169"/>
      <c r="E1578" s="169"/>
      <c r="F1578" s="179"/>
      <c r="G1578" s="172">
        <f>SUM(G1542:G1577)</f>
        <v>3290.5899999999997</v>
      </c>
      <c r="H1578" s="172">
        <f>SUM(H1542:H1577)</f>
        <v>809.3</v>
      </c>
      <c r="I1578" s="172">
        <f>SUM(I1542:I1577)</f>
        <v>2511.34</v>
      </c>
      <c r="J1578" s="178"/>
    </row>
    <row r="1580" spans="1:13" x14ac:dyDescent="0.15">
      <c r="H1580" s="162">
        <f t="shared" si="27"/>
        <v>0</v>
      </c>
    </row>
    <row r="1581" spans="1:13" ht="13.5" thickBot="1" x14ac:dyDescent="0.2">
      <c r="A1581" s="373" t="s">
        <v>631</v>
      </c>
      <c r="B1581" s="373"/>
      <c r="C1581" s="373"/>
      <c r="D1581" s="373"/>
      <c r="E1581" s="373"/>
      <c r="F1581" s="373"/>
      <c r="G1581" s="373"/>
      <c r="H1581" s="373"/>
      <c r="I1581" s="373"/>
    </row>
    <row r="1582" spans="1:13" ht="32.25" thickBot="1" x14ac:dyDescent="0.2">
      <c r="A1582" s="303" t="s">
        <v>4537</v>
      </c>
      <c r="B1582" s="165" t="s">
        <v>4229</v>
      </c>
      <c r="C1582" s="266" t="s">
        <v>4227</v>
      </c>
      <c r="D1582" s="266" t="s">
        <v>4228</v>
      </c>
      <c r="E1582" s="165" t="s">
        <v>4</v>
      </c>
      <c r="F1582" s="166" t="s">
        <v>5</v>
      </c>
      <c r="G1582" s="167" t="s">
        <v>4219</v>
      </c>
      <c r="H1582" s="167" t="s">
        <v>128</v>
      </c>
      <c r="I1582" s="168" t="s">
        <v>129</v>
      </c>
      <c r="J1582" s="167" t="s">
        <v>2491</v>
      </c>
    </row>
    <row r="1583" spans="1:13" ht="11.25" thickBot="1" x14ac:dyDescent="0.2">
      <c r="A1583" s="289">
        <v>1</v>
      </c>
      <c r="B1583" s="289" t="s">
        <v>6232</v>
      </c>
      <c r="C1583" s="290">
        <v>41472</v>
      </c>
      <c r="D1583" s="290">
        <v>41472</v>
      </c>
      <c r="E1583" s="290" t="s">
        <v>6234</v>
      </c>
      <c r="F1583" s="291" t="s">
        <v>6233</v>
      </c>
      <c r="G1583" s="292">
        <v>43.54</v>
      </c>
      <c r="H1583" s="172">
        <f>G1583-I1583</f>
        <v>23.58</v>
      </c>
      <c r="I1583" s="172">
        <v>19.96</v>
      </c>
      <c r="J1583" s="178" t="s">
        <v>6263</v>
      </c>
    </row>
    <row r="1584" spans="1:13" ht="11.25" thickBot="1" x14ac:dyDescent="0.2">
      <c r="A1584" s="169"/>
      <c r="B1584" s="289"/>
      <c r="C1584" s="290"/>
      <c r="D1584" s="290"/>
      <c r="E1584" s="290"/>
      <c r="F1584" s="291"/>
      <c r="G1584" s="172">
        <f>SUM(G1583)</f>
        <v>43.54</v>
      </c>
      <c r="H1584" s="172">
        <f>SUM(H1583)</f>
        <v>23.58</v>
      </c>
      <c r="I1584" s="172">
        <f>SUM(I1583)</f>
        <v>19.96</v>
      </c>
      <c r="J1584" s="178"/>
    </row>
    <row r="1585" spans="1:13" x14ac:dyDescent="0.15">
      <c r="H1585" s="162">
        <f t="shared" si="27"/>
        <v>0</v>
      </c>
    </row>
    <row r="1586" spans="1:13" x14ac:dyDescent="0.15">
      <c r="H1586" s="162">
        <f t="shared" si="27"/>
        <v>0</v>
      </c>
    </row>
    <row r="1587" spans="1:13" ht="13.5" thickBot="1" x14ac:dyDescent="0.2">
      <c r="A1587" s="373" t="s">
        <v>5118</v>
      </c>
      <c r="B1587" s="373"/>
      <c r="C1587" s="373"/>
      <c r="D1587" s="373"/>
      <c r="E1587" s="373"/>
      <c r="F1587" s="373"/>
      <c r="G1587" s="373"/>
      <c r="H1587" s="373"/>
      <c r="I1587" s="373"/>
    </row>
    <row r="1588" spans="1:13" ht="32.25" thickBot="1" x14ac:dyDescent="0.2">
      <c r="A1588" s="303" t="s">
        <v>4537</v>
      </c>
      <c r="B1588" s="165" t="s">
        <v>4229</v>
      </c>
      <c r="C1588" s="266" t="s">
        <v>4227</v>
      </c>
      <c r="D1588" s="266" t="s">
        <v>4228</v>
      </c>
      <c r="E1588" s="165" t="s">
        <v>4</v>
      </c>
      <c r="F1588" s="166" t="s">
        <v>5</v>
      </c>
      <c r="G1588" s="167" t="s">
        <v>4219</v>
      </c>
      <c r="H1588" s="167" t="s">
        <v>128</v>
      </c>
      <c r="I1588" s="168" t="s">
        <v>129</v>
      </c>
      <c r="J1588" s="167" t="s">
        <v>2491</v>
      </c>
    </row>
    <row r="1589" spans="1:13" ht="11.25" thickBot="1" x14ac:dyDescent="0.2">
      <c r="A1589" s="285">
        <v>1</v>
      </c>
      <c r="B1589" s="285" t="s">
        <v>5119</v>
      </c>
      <c r="C1589" s="286">
        <v>41430</v>
      </c>
      <c r="D1589" s="286">
        <v>41430</v>
      </c>
      <c r="E1589" s="286" t="s">
        <v>5121</v>
      </c>
      <c r="F1589" s="287" t="s">
        <v>5120</v>
      </c>
      <c r="G1589" s="288">
        <v>68.010000000000005</v>
      </c>
      <c r="H1589" s="172">
        <f>G1589-I1589</f>
        <v>5.5100000000000051</v>
      </c>
      <c r="I1589" s="172">
        <v>62.5</v>
      </c>
      <c r="J1589" s="178" t="s">
        <v>6033</v>
      </c>
    </row>
    <row r="1590" spans="1:13" ht="11.25" thickBot="1" x14ac:dyDescent="0.2">
      <c r="A1590" s="169">
        <v>2</v>
      </c>
      <c r="B1590" s="285" t="s">
        <v>5122</v>
      </c>
      <c r="C1590" s="286">
        <v>41453</v>
      </c>
      <c r="D1590" s="286">
        <v>41453</v>
      </c>
      <c r="E1590" s="286" t="s">
        <v>5124</v>
      </c>
      <c r="F1590" s="287" t="s">
        <v>5123</v>
      </c>
      <c r="G1590" s="288">
        <v>100.75</v>
      </c>
      <c r="H1590" s="172">
        <f>G1590-I1590</f>
        <v>29.290000000000006</v>
      </c>
      <c r="I1590" s="172">
        <v>71.459999999999994</v>
      </c>
      <c r="J1590" s="178" t="s">
        <v>6034</v>
      </c>
    </row>
    <row r="1591" spans="1:13" ht="11.25" thickBot="1" x14ac:dyDescent="0.2">
      <c r="A1591" s="169"/>
      <c r="B1591" s="289"/>
      <c r="C1591" s="290"/>
      <c r="D1591" s="290"/>
      <c r="E1591" s="290"/>
      <c r="F1591" s="291"/>
      <c r="G1591" s="292">
        <f>SUM(G1589:G1590)</f>
        <v>168.76</v>
      </c>
      <c r="H1591" s="292">
        <f>SUM(H1589:H1590)</f>
        <v>34.800000000000011</v>
      </c>
      <c r="I1591" s="292">
        <f>SUM(I1589:I1590)</f>
        <v>133.95999999999998</v>
      </c>
      <c r="J1591" s="178"/>
    </row>
    <row r="1592" spans="1:13" ht="13.5" thickBot="1" x14ac:dyDescent="0.2">
      <c r="A1592" s="373" t="s">
        <v>631</v>
      </c>
      <c r="B1592" s="373"/>
      <c r="C1592" s="373"/>
      <c r="D1592" s="373"/>
      <c r="E1592" s="373"/>
      <c r="F1592" s="373"/>
      <c r="G1592" s="373"/>
      <c r="H1592" s="373"/>
      <c r="I1592" s="373"/>
    </row>
    <row r="1593" spans="1:13" ht="32.25" thickBot="1" x14ac:dyDescent="0.2">
      <c r="A1593" s="303" t="s">
        <v>4537</v>
      </c>
      <c r="B1593" s="165" t="s">
        <v>4229</v>
      </c>
      <c r="C1593" s="266" t="s">
        <v>4227</v>
      </c>
      <c r="D1593" s="266" t="s">
        <v>4228</v>
      </c>
      <c r="E1593" s="165" t="s">
        <v>4</v>
      </c>
      <c r="F1593" s="166" t="s">
        <v>5</v>
      </c>
      <c r="G1593" s="167" t="s">
        <v>4219</v>
      </c>
      <c r="H1593" s="167" t="s">
        <v>128</v>
      </c>
      <c r="I1593" s="168" t="s">
        <v>129</v>
      </c>
      <c r="J1593" s="167" t="s">
        <v>2491</v>
      </c>
    </row>
    <row r="1594" spans="1:13" ht="11.25" thickBot="1" x14ac:dyDescent="0.2">
      <c r="A1594" s="289">
        <v>1</v>
      </c>
      <c r="B1594" s="289" t="s">
        <v>6137</v>
      </c>
      <c r="C1594" s="290">
        <v>41461</v>
      </c>
      <c r="D1594" s="290">
        <v>41466</v>
      </c>
      <c r="E1594" s="290" t="s">
        <v>6139</v>
      </c>
      <c r="F1594" s="291" t="s">
        <v>6138</v>
      </c>
      <c r="G1594" s="292">
        <v>532.12</v>
      </c>
      <c r="H1594" s="172">
        <f>G1594-I1594</f>
        <v>377.81</v>
      </c>
      <c r="I1594" s="172">
        <v>154.31</v>
      </c>
      <c r="J1594" s="178" t="s">
        <v>6157</v>
      </c>
    </row>
    <row r="1595" spans="1:13" ht="11.25" thickBot="1" x14ac:dyDescent="0.2">
      <c r="A1595" s="169"/>
      <c r="B1595" s="289"/>
      <c r="C1595" s="290"/>
      <c r="D1595" s="290"/>
      <c r="E1595" s="290"/>
      <c r="F1595" s="291"/>
      <c r="G1595" s="292">
        <f>SUM(G1594:G1594)</f>
        <v>532.12</v>
      </c>
      <c r="H1595" s="292">
        <f>SUM(H1594:H1594)</f>
        <v>377.81</v>
      </c>
      <c r="I1595" s="292">
        <f>SUM(I1594:I1594)</f>
        <v>154.31</v>
      </c>
      <c r="J1595" s="178"/>
    </row>
    <row r="1597" spans="1:13" ht="13.5" thickBot="1" x14ac:dyDescent="0.2">
      <c r="A1597" s="373" t="s">
        <v>16</v>
      </c>
      <c r="B1597" s="373"/>
      <c r="C1597" s="373"/>
      <c r="D1597" s="373"/>
      <c r="E1597" s="373"/>
      <c r="F1597" s="373"/>
      <c r="G1597" s="373"/>
      <c r="H1597" s="373"/>
      <c r="I1597" s="373"/>
    </row>
    <row r="1598" spans="1:13" ht="32.25" thickBot="1" x14ac:dyDescent="0.2">
      <c r="A1598" s="303" t="s">
        <v>4537</v>
      </c>
      <c r="B1598" s="165" t="s">
        <v>4229</v>
      </c>
      <c r="C1598" s="266" t="s">
        <v>4227</v>
      </c>
      <c r="D1598" s="266" t="s">
        <v>4228</v>
      </c>
      <c r="E1598" s="165" t="s">
        <v>4</v>
      </c>
      <c r="F1598" s="166" t="s">
        <v>5</v>
      </c>
      <c r="G1598" s="167" t="s">
        <v>4219</v>
      </c>
      <c r="H1598" s="167" t="s">
        <v>128</v>
      </c>
      <c r="I1598" s="168" t="s">
        <v>129</v>
      </c>
      <c r="J1598" s="167" t="s">
        <v>2491</v>
      </c>
      <c r="K1598" s="303" t="s">
        <v>6456</v>
      </c>
      <c r="L1598" s="303" t="s">
        <v>6457</v>
      </c>
      <c r="M1598" s="303" t="s">
        <v>6453</v>
      </c>
    </row>
    <row r="1599" spans="1:13" ht="11.25" thickBot="1" x14ac:dyDescent="0.2">
      <c r="A1599" s="289">
        <v>1</v>
      </c>
      <c r="B1599" s="289" t="s">
        <v>6301</v>
      </c>
      <c r="C1599" s="290">
        <v>41441</v>
      </c>
      <c r="D1599" s="290">
        <v>41441</v>
      </c>
      <c r="E1599" s="290" t="s">
        <v>6303</v>
      </c>
      <c r="F1599" s="291" t="s">
        <v>6302</v>
      </c>
      <c r="G1599" s="292">
        <v>109.26</v>
      </c>
      <c r="H1599" s="172">
        <f>G1599-I1599</f>
        <v>15.990000000000009</v>
      </c>
      <c r="I1599" s="172">
        <v>93.27</v>
      </c>
      <c r="J1599" s="178" t="s">
        <v>6382</v>
      </c>
      <c r="K1599" s="337">
        <v>11963</v>
      </c>
      <c r="L1599" s="337">
        <v>6816147</v>
      </c>
      <c r="M1599" s="338">
        <v>41536</v>
      </c>
    </row>
    <row r="1600" spans="1:13" ht="11.25" thickBot="1" x14ac:dyDescent="0.2">
      <c r="A1600" s="169">
        <v>2</v>
      </c>
      <c r="B1600" s="289" t="s">
        <v>6304</v>
      </c>
      <c r="C1600" s="290">
        <v>41468</v>
      </c>
      <c r="D1600" s="290">
        <v>41468</v>
      </c>
      <c r="E1600" s="290" t="s">
        <v>6306</v>
      </c>
      <c r="F1600" s="291" t="s">
        <v>6305</v>
      </c>
      <c r="G1600" s="292">
        <v>45.39</v>
      </c>
      <c r="H1600" s="172">
        <f>SUM(H1599)</f>
        <v>15.990000000000009</v>
      </c>
      <c r="I1600" s="172">
        <v>45.39</v>
      </c>
      <c r="J1600" s="178" t="s">
        <v>6383</v>
      </c>
      <c r="K1600" s="337">
        <v>11963</v>
      </c>
      <c r="L1600" s="337">
        <v>6816147</v>
      </c>
      <c r="M1600" s="338">
        <v>41536</v>
      </c>
    </row>
    <row r="1601" spans="1:13" ht="11.25" thickBot="1" x14ac:dyDescent="0.2">
      <c r="A1601" s="289">
        <v>3</v>
      </c>
      <c r="B1601" s="289" t="s">
        <v>6307</v>
      </c>
      <c r="C1601" s="290">
        <v>41468</v>
      </c>
      <c r="D1601" s="290">
        <v>41468</v>
      </c>
      <c r="E1601" s="290" t="s">
        <v>6309</v>
      </c>
      <c r="F1601" s="291" t="s">
        <v>6308</v>
      </c>
      <c r="G1601" s="292">
        <v>45.44</v>
      </c>
      <c r="H1601" s="172">
        <f t="shared" ref="H1601:H1618" si="28">G1601-I1601</f>
        <v>0</v>
      </c>
      <c r="I1601" s="172">
        <v>45.44</v>
      </c>
      <c r="J1601" s="178" t="s">
        <v>6384</v>
      </c>
      <c r="K1601" s="337">
        <v>11963</v>
      </c>
      <c r="L1601" s="337">
        <v>6816147</v>
      </c>
      <c r="M1601" s="338">
        <v>41536</v>
      </c>
    </row>
    <row r="1602" spans="1:13" ht="11.25" thickBot="1" x14ac:dyDescent="0.2">
      <c r="A1602" s="289">
        <v>4</v>
      </c>
      <c r="B1602" s="289" t="s">
        <v>6310</v>
      </c>
      <c r="C1602" s="290">
        <v>41468</v>
      </c>
      <c r="D1602" s="290">
        <v>41468</v>
      </c>
      <c r="E1602" s="290" t="s">
        <v>6312</v>
      </c>
      <c r="F1602" s="291" t="s">
        <v>6311</v>
      </c>
      <c r="G1602" s="292">
        <v>55.1</v>
      </c>
      <c r="H1602" s="172">
        <f t="shared" si="28"/>
        <v>0</v>
      </c>
      <c r="I1602" s="172">
        <v>55.1</v>
      </c>
      <c r="J1602" s="178" t="s">
        <v>6385</v>
      </c>
      <c r="K1602" s="337">
        <v>11963</v>
      </c>
      <c r="L1602" s="337">
        <v>6816147</v>
      </c>
      <c r="M1602" s="338">
        <v>41536</v>
      </c>
    </row>
    <row r="1603" spans="1:13" ht="11.25" thickBot="1" x14ac:dyDescent="0.2">
      <c r="A1603" s="169">
        <v>5</v>
      </c>
      <c r="B1603" s="289" t="s">
        <v>6313</v>
      </c>
      <c r="C1603" s="290">
        <v>41468</v>
      </c>
      <c r="D1603" s="290">
        <v>41468</v>
      </c>
      <c r="E1603" s="290" t="s">
        <v>6315</v>
      </c>
      <c r="F1603" s="291" t="s">
        <v>6314</v>
      </c>
      <c r="G1603" s="292">
        <v>180.55</v>
      </c>
      <c r="H1603" s="172">
        <f t="shared" si="28"/>
        <v>36.890000000000015</v>
      </c>
      <c r="I1603" s="172">
        <v>143.66</v>
      </c>
      <c r="J1603" s="178" t="s">
        <v>6386</v>
      </c>
      <c r="K1603" s="337">
        <v>11963</v>
      </c>
      <c r="L1603" s="337">
        <v>6816147</v>
      </c>
      <c r="M1603" s="338">
        <v>41536</v>
      </c>
    </row>
    <row r="1604" spans="1:13" ht="11.25" thickBot="1" x14ac:dyDescent="0.2">
      <c r="A1604" s="289">
        <v>6</v>
      </c>
      <c r="B1604" s="289" t="s">
        <v>6316</v>
      </c>
      <c r="C1604" s="290">
        <v>41468</v>
      </c>
      <c r="D1604" s="290">
        <v>41468</v>
      </c>
      <c r="E1604" s="290" t="s">
        <v>6318</v>
      </c>
      <c r="F1604" s="291" t="s">
        <v>6317</v>
      </c>
      <c r="G1604" s="292">
        <v>64.400000000000006</v>
      </c>
      <c r="H1604" s="172">
        <f t="shared" si="28"/>
        <v>0</v>
      </c>
      <c r="I1604" s="172">
        <v>64.400000000000006</v>
      </c>
      <c r="J1604" s="178" t="s">
        <v>6387</v>
      </c>
      <c r="K1604" s="337">
        <v>11963</v>
      </c>
      <c r="L1604" s="337">
        <v>6816147</v>
      </c>
      <c r="M1604" s="338">
        <v>41536</v>
      </c>
    </row>
    <row r="1605" spans="1:13" ht="11.25" thickBot="1" x14ac:dyDescent="0.2">
      <c r="A1605" s="289">
        <v>7</v>
      </c>
      <c r="B1605" s="289" t="s">
        <v>6360</v>
      </c>
      <c r="C1605" s="290">
        <v>41468</v>
      </c>
      <c r="D1605" s="290">
        <v>41487</v>
      </c>
      <c r="E1605" s="290" t="s">
        <v>6362</v>
      </c>
      <c r="F1605" s="291" t="s">
        <v>6361</v>
      </c>
      <c r="G1605" s="292">
        <v>4130.71</v>
      </c>
      <c r="H1605" s="172">
        <f t="shared" si="28"/>
        <v>1130.71</v>
      </c>
      <c r="I1605" s="172">
        <v>3000</v>
      </c>
      <c r="J1605" s="178" t="s">
        <v>6388</v>
      </c>
      <c r="K1605" s="337">
        <v>11963</v>
      </c>
      <c r="L1605" s="337">
        <v>6816147</v>
      </c>
      <c r="M1605" s="338">
        <v>41536</v>
      </c>
    </row>
    <row r="1606" spans="1:13" ht="11.25" thickBot="1" x14ac:dyDescent="0.2">
      <c r="A1606" s="169">
        <v>8</v>
      </c>
      <c r="B1606" s="289" t="s">
        <v>6319</v>
      </c>
      <c r="C1606" s="290">
        <v>41445</v>
      </c>
      <c r="D1606" s="290">
        <v>41445</v>
      </c>
      <c r="E1606" s="290" t="s">
        <v>6321</v>
      </c>
      <c r="F1606" s="291" t="s">
        <v>6320</v>
      </c>
      <c r="G1606" s="292">
        <v>74.94</v>
      </c>
      <c r="H1606" s="172">
        <f t="shared" si="28"/>
        <v>29.29</v>
      </c>
      <c r="I1606" s="172">
        <v>45.65</v>
      </c>
      <c r="J1606" s="178" t="s">
        <v>6389</v>
      </c>
      <c r="K1606" s="337">
        <v>11963</v>
      </c>
      <c r="L1606" s="337">
        <v>6816147</v>
      </c>
      <c r="M1606" s="338">
        <v>41536</v>
      </c>
    </row>
    <row r="1607" spans="1:13" ht="11.25" thickBot="1" x14ac:dyDescent="0.2">
      <c r="A1607" s="289">
        <v>9</v>
      </c>
      <c r="B1607" s="289" t="s">
        <v>6125</v>
      </c>
      <c r="C1607" s="290">
        <v>41466</v>
      </c>
      <c r="D1607" s="290">
        <v>41466</v>
      </c>
      <c r="E1607" s="290" t="s">
        <v>6323</v>
      </c>
      <c r="F1607" s="291" t="s">
        <v>6322</v>
      </c>
      <c r="G1607" s="292">
        <v>208.01</v>
      </c>
      <c r="H1607" s="172">
        <f t="shared" si="28"/>
        <v>12.70999999999998</v>
      </c>
      <c r="I1607" s="172">
        <v>195.3</v>
      </c>
      <c r="J1607" s="178" t="s">
        <v>6390</v>
      </c>
      <c r="K1607" s="337">
        <v>11963</v>
      </c>
      <c r="L1607" s="337">
        <v>6816147</v>
      </c>
      <c r="M1607" s="338">
        <v>41536</v>
      </c>
    </row>
    <row r="1608" spans="1:13" ht="11.25" thickBot="1" x14ac:dyDescent="0.2">
      <c r="A1608" s="289">
        <v>10</v>
      </c>
      <c r="B1608" s="289" t="s">
        <v>6324</v>
      </c>
      <c r="C1608" s="290">
        <v>41454</v>
      </c>
      <c r="D1608" s="290">
        <v>41454</v>
      </c>
      <c r="E1608" s="290" t="s">
        <v>6326</v>
      </c>
      <c r="F1608" s="291" t="s">
        <v>6325</v>
      </c>
      <c r="G1608" s="292">
        <v>68.760000000000005</v>
      </c>
      <c r="H1608" s="172">
        <f t="shared" si="28"/>
        <v>7.0500000000000043</v>
      </c>
      <c r="I1608" s="172">
        <v>61.71</v>
      </c>
      <c r="J1608" s="178" t="s">
        <v>6391</v>
      </c>
      <c r="K1608" s="337">
        <v>11963</v>
      </c>
      <c r="L1608" s="337">
        <v>6816147</v>
      </c>
      <c r="M1608" s="338">
        <v>41536</v>
      </c>
    </row>
    <row r="1609" spans="1:13" ht="11.25" thickBot="1" x14ac:dyDescent="0.2">
      <c r="A1609" s="169">
        <v>11</v>
      </c>
      <c r="B1609" s="289" t="s">
        <v>6379</v>
      </c>
      <c r="C1609" s="290">
        <v>41468</v>
      </c>
      <c r="D1609" s="290">
        <v>41468</v>
      </c>
      <c r="E1609" s="290" t="s">
        <v>6381</v>
      </c>
      <c r="F1609" s="291" t="s">
        <v>6380</v>
      </c>
      <c r="G1609" s="292">
        <v>61.74</v>
      </c>
      <c r="H1609" s="172">
        <f t="shared" si="28"/>
        <v>0</v>
      </c>
      <c r="I1609" s="172">
        <v>61.74</v>
      </c>
      <c r="J1609" s="178" t="s">
        <v>6392</v>
      </c>
      <c r="K1609" s="337">
        <v>11963</v>
      </c>
      <c r="L1609" s="337">
        <v>6816147</v>
      </c>
      <c r="M1609" s="338">
        <v>41536</v>
      </c>
    </row>
    <row r="1610" spans="1:13" ht="11.25" thickBot="1" x14ac:dyDescent="0.2">
      <c r="A1610" s="289">
        <v>12</v>
      </c>
      <c r="B1610" s="289" t="s">
        <v>6327</v>
      </c>
      <c r="C1610" s="290">
        <v>41469</v>
      </c>
      <c r="D1610" s="290">
        <v>41469</v>
      </c>
      <c r="E1610" s="290" t="s">
        <v>6329</v>
      </c>
      <c r="F1610" s="291" t="s">
        <v>6328</v>
      </c>
      <c r="G1610" s="292">
        <v>43.54</v>
      </c>
      <c r="H1610" s="172">
        <f t="shared" si="28"/>
        <v>0</v>
      </c>
      <c r="I1610" s="172">
        <v>43.54</v>
      </c>
      <c r="J1610" s="178" t="s">
        <v>6393</v>
      </c>
      <c r="K1610" s="337">
        <v>11963</v>
      </c>
      <c r="L1610" s="337">
        <v>6816147</v>
      </c>
      <c r="M1610" s="338">
        <v>41536</v>
      </c>
    </row>
    <row r="1611" spans="1:13" ht="11.25" thickBot="1" x14ac:dyDescent="0.2">
      <c r="A1611" s="289">
        <v>13</v>
      </c>
      <c r="B1611" s="289" t="s">
        <v>6330</v>
      </c>
      <c r="C1611" s="290">
        <v>41419</v>
      </c>
      <c r="D1611" s="290">
        <v>41419</v>
      </c>
      <c r="E1611" s="290" t="s">
        <v>6332</v>
      </c>
      <c r="F1611" s="291" t="s">
        <v>6331</v>
      </c>
      <c r="G1611" s="292">
        <v>45.9</v>
      </c>
      <c r="H1611" s="172">
        <f t="shared" si="28"/>
        <v>0</v>
      </c>
      <c r="I1611" s="172">
        <v>45.9</v>
      </c>
      <c r="J1611" s="178" t="s">
        <v>6394</v>
      </c>
      <c r="K1611" s="337">
        <v>11963</v>
      </c>
      <c r="L1611" s="337">
        <v>6816147</v>
      </c>
      <c r="M1611" s="338">
        <v>41536</v>
      </c>
    </row>
    <row r="1612" spans="1:13" ht="11.25" thickBot="1" x14ac:dyDescent="0.2">
      <c r="A1612" s="169">
        <v>14</v>
      </c>
      <c r="B1612" s="289" t="s">
        <v>6333</v>
      </c>
      <c r="C1612" s="290">
        <v>41469</v>
      </c>
      <c r="D1612" s="290">
        <v>41469</v>
      </c>
      <c r="E1612" s="290" t="s">
        <v>6335</v>
      </c>
      <c r="F1612" s="291" t="s">
        <v>6334</v>
      </c>
      <c r="G1612" s="292">
        <v>43.54</v>
      </c>
      <c r="H1612" s="172">
        <f t="shared" si="28"/>
        <v>23.58</v>
      </c>
      <c r="I1612" s="172">
        <v>19.96</v>
      </c>
      <c r="J1612" s="178" t="s">
        <v>6395</v>
      </c>
      <c r="K1612" s="337">
        <v>11963</v>
      </c>
      <c r="L1612" s="337">
        <v>6816147</v>
      </c>
      <c r="M1612" s="338">
        <v>41536</v>
      </c>
    </row>
    <row r="1613" spans="1:13" ht="11.25" thickBot="1" x14ac:dyDescent="0.2">
      <c r="A1613" s="289">
        <v>15</v>
      </c>
      <c r="B1613" s="289" t="s">
        <v>6336</v>
      </c>
      <c r="C1613" s="290">
        <v>41420</v>
      </c>
      <c r="D1613" s="290">
        <v>41420</v>
      </c>
      <c r="E1613" s="290" t="s">
        <v>6337</v>
      </c>
      <c r="F1613" s="291" t="s">
        <v>4702</v>
      </c>
      <c r="G1613" s="292">
        <v>62.32</v>
      </c>
      <c r="H1613" s="172">
        <f t="shared" si="28"/>
        <v>0</v>
      </c>
      <c r="I1613" s="172">
        <v>62.32</v>
      </c>
      <c r="J1613" s="178" t="s">
        <v>6396</v>
      </c>
      <c r="K1613" s="337">
        <v>11963</v>
      </c>
      <c r="L1613" s="337">
        <v>6816147</v>
      </c>
      <c r="M1613" s="338">
        <v>41536</v>
      </c>
    </row>
    <row r="1614" spans="1:13" ht="11.25" thickBot="1" x14ac:dyDescent="0.2">
      <c r="A1614" s="289">
        <v>16</v>
      </c>
      <c r="B1614" s="289" t="s">
        <v>6338</v>
      </c>
      <c r="C1614" s="290">
        <v>41469</v>
      </c>
      <c r="D1614" s="290">
        <v>41469</v>
      </c>
      <c r="E1614" s="290" t="s">
        <v>6340</v>
      </c>
      <c r="F1614" s="291" t="s">
        <v>6339</v>
      </c>
      <c r="G1614" s="292">
        <v>150.79</v>
      </c>
      <c r="H1614" s="172">
        <f t="shared" si="28"/>
        <v>12.70999999999998</v>
      </c>
      <c r="I1614" s="172">
        <v>138.08000000000001</v>
      </c>
      <c r="J1614" s="178" t="s">
        <v>6397</v>
      </c>
      <c r="K1614" s="337">
        <v>11963</v>
      </c>
      <c r="L1614" s="337">
        <v>6816147</v>
      </c>
      <c r="M1614" s="338">
        <v>41536</v>
      </c>
    </row>
    <row r="1615" spans="1:13" ht="11.25" thickBot="1" x14ac:dyDescent="0.2">
      <c r="A1615" s="169">
        <v>17</v>
      </c>
      <c r="B1615" s="289" t="s">
        <v>6342</v>
      </c>
      <c r="C1615" s="290">
        <v>41468</v>
      </c>
      <c r="D1615" s="290">
        <v>41468</v>
      </c>
      <c r="E1615" s="290" t="s">
        <v>6341</v>
      </c>
      <c r="F1615" s="291" t="s">
        <v>6343</v>
      </c>
      <c r="G1615" s="292">
        <v>65.900000000000006</v>
      </c>
      <c r="H1615" s="172">
        <f t="shared" si="28"/>
        <v>0</v>
      </c>
      <c r="I1615" s="172">
        <v>65.900000000000006</v>
      </c>
      <c r="J1615" s="178" t="s">
        <v>6398</v>
      </c>
      <c r="K1615" s="337">
        <v>11963</v>
      </c>
      <c r="L1615" s="337">
        <v>6816147</v>
      </c>
      <c r="M1615" s="338">
        <v>41536</v>
      </c>
    </row>
    <row r="1616" spans="1:13" ht="11.25" thickBot="1" x14ac:dyDescent="0.2">
      <c r="A1616" s="289">
        <v>18</v>
      </c>
      <c r="B1616" s="289" t="s">
        <v>6344</v>
      </c>
      <c r="C1616" s="290">
        <v>41468</v>
      </c>
      <c r="D1616" s="290">
        <v>41468</v>
      </c>
      <c r="E1616" s="290" t="s">
        <v>6346</v>
      </c>
      <c r="F1616" s="291" t="s">
        <v>6345</v>
      </c>
      <c r="G1616" s="292">
        <v>50.59</v>
      </c>
      <c r="H1616" s="172">
        <f t="shared" si="28"/>
        <v>0</v>
      </c>
      <c r="I1616" s="172">
        <v>50.59</v>
      </c>
      <c r="J1616" s="178" t="s">
        <v>6399</v>
      </c>
      <c r="K1616" s="337">
        <v>11963</v>
      </c>
      <c r="L1616" s="337">
        <v>6816147</v>
      </c>
      <c r="M1616" s="338">
        <v>41536</v>
      </c>
    </row>
    <row r="1617" spans="1:14" ht="11.25" thickBot="1" x14ac:dyDescent="0.2">
      <c r="A1617" s="289">
        <v>19</v>
      </c>
      <c r="B1617" s="289" t="s">
        <v>6347</v>
      </c>
      <c r="C1617" s="290">
        <v>41466</v>
      </c>
      <c r="D1617" s="290">
        <v>41466</v>
      </c>
      <c r="E1617" s="290" t="s">
        <v>6349</v>
      </c>
      <c r="F1617" s="291" t="s">
        <v>6348</v>
      </c>
      <c r="G1617" s="292">
        <v>48.33</v>
      </c>
      <c r="H1617" s="172">
        <f t="shared" si="28"/>
        <v>23.58</v>
      </c>
      <c r="I1617" s="172">
        <v>24.75</v>
      </c>
      <c r="J1617" s="178" t="s">
        <v>6400</v>
      </c>
      <c r="K1617" s="337">
        <v>11963</v>
      </c>
      <c r="L1617" s="337">
        <v>6816147</v>
      </c>
      <c r="M1617" s="338">
        <v>41536</v>
      </c>
    </row>
    <row r="1618" spans="1:14" ht="11.25" thickBot="1" x14ac:dyDescent="0.2">
      <c r="A1618" s="169"/>
      <c r="B1618" s="192"/>
      <c r="C1618" s="169"/>
      <c r="D1618" s="169"/>
      <c r="E1618" s="169"/>
      <c r="F1618" s="179"/>
      <c r="G1618" s="172">
        <f>SUM(G1599:G1617)</f>
        <v>5555.2099999999991</v>
      </c>
      <c r="H1618" s="172">
        <f t="shared" si="28"/>
        <v>1292.5099999999984</v>
      </c>
      <c r="I1618" s="172">
        <f>SUM(I1599:I1617)</f>
        <v>4262.7000000000007</v>
      </c>
      <c r="J1618" s="178"/>
    </row>
    <row r="1620" spans="1:14" ht="13.5" thickBot="1" x14ac:dyDescent="0.2">
      <c r="A1620" s="373" t="s">
        <v>2506</v>
      </c>
      <c r="B1620" s="373"/>
      <c r="C1620" s="373"/>
      <c r="D1620" s="373"/>
      <c r="E1620" s="373"/>
      <c r="F1620" s="373"/>
      <c r="G1620" s="373"/>
      <c r="H1620" s="373"/>
      <c r="I1620" s="373"/>
    </row>
    <row r="1621" spans="1:14" ht="32.25" thickBot="1" x14ac:dyDescent="0.2">
      <c r="A1621" s="303" t="s">
        <v>4537</v>
      </c>
      <c r="B1621" s="165" t="s">
        <v>4229</v>
      </c>
      <c r="C1621" s="266" t="s">
        <v>4227</v>
      </c>
      <c r="D1621" s="266" t="s">
        <v>4228</v>
      </c>
      <c r="E1621" s="165" t="s">
        <v>4</v>
      </c>
      <c r="F1621" s="166" t="s">
        <v>5</v>
      </c>
      <c r="G1621" s="167" t="s">
        <v>4219</v>
      </c>
      <c r="H1621" s="167" t="s">
        <v>128</v>
      </c>
      <c r="I1621" s="168" t="s">
        <v>129</v>
      </c>
      <c r="J1621" s="167" t="s">
        <v>2491</v>
      </c>
    </row>
    <row r="1622" spans="1:14" ht="11.25" thickBot="1" x14ac:dyDescent="0.2">
      <c r="A1622" s="289">
        <v>1</v>
      </c>
      <c r="B1622" s="289" t="s">
        <v>6350</v>
      </c>
      <c r="C1622" s="290">
        <v>41511</v>
      </c>
      <c r="D1622" s="290">
        <v>41511</v>
      </c>
      <c r="E1622" s="290" t="s">
        <v>6352</v>
      </c>
      <c r="F1622" s="291" t="s">
        <v>6351</v>
      </c>
      <c r="G1622" s="292">
        <v>43.54</v>
      </c>
      <c r="H1622" s="172">
        <f>G1622-I1622</f>
        <v>23.58</v>
      </c>
      <c r="I1622" s="172">
        <v>19.96</v>
      </c>
      <c r="J1622" s="178" t="s">
        <v>6401</v>
      </c>
    </row>
    <row r="1623" spans="1:14" ht="11.25" thickBot="1" x14ac:dyDescent="0.2">
      <c r="A1623" s="169"/>
      <c r="B1623" s="289"/>
      <c r="C1623" s="290"/>
      <c r="D1623" s="290"/>
      <c r="E1623" s="290"/>
      <c r="F1623" s="291"/>
      <c r="G1623" s="292">
        <f>SUM(G1622:G1622)</f>
        <v>43.54</v>
      </c>
      <c r="H1623" s="292">
        <f>SUM(H1622:H1622)</f>
        <v>23.58</v>
      </c>
      <c r="I1623" s="292">
        <f>SUM(I1622:I1622)</f>
        <v>19.96</v>
      </c>
      <c r="J1623" s="178"/>
    </row>
    <row r="1625" spans="1:14" ht="13.5" thickBot="1" x14ac:dyDescent="0.2">
      <c r="A1625" s="373" t="s">
        <v>1543</v>
      </c>
      <c r="B1625" s="373"/>
      <c r="C1625" s="373"/>
      <c r="D1625" s="373"/>
      <c r="E1625" s="373"/>
      <c r="F1625" s="373"/>
      <c r="G1625" s="373"/>
      <c r="H1625" s="373"/>
      <c r="I1625" s="373"/>
    </row>
    <row r="1626" spans="1:14" ht="32.25" thickBot="1" x14ac:dyDescent="0.2">
      <c r="A1626" s="303" t="s">
        <v>4537</v>
      </c>
      <c r="B1626" s="165" t="s">
        <v>4229</v>
      </c>
      <c r="C1626" s="266" t="s">
        <v>4227</v>
      </c>
      <c r="D1626" s="266" t="s">
        <v>4228</v>
      </c>
      <c r="E1626" s="165" t="s">
        <v>4</v>
      </c>
      <c r="F1626" s="166" t="s">
        <v>5</v>
      </c>
      <c r="G1626" s="167" t="s">
        <v>4219</v>
      </c>
      <c r="H1626" s="167" t="s">
        <v>128</v>
      </c>
      <c r="I1626" s="168" t="s">
        <v>129</v>
      </c>
      <c r="J1626" s="167" t="s">
        <v>2491</v>
      </c>
      <c r="K1626" s="167" t="s">
        <v>4225</v>
      </c>
      <c r="L1626" s="303" t="s">
        <v>6697</v>
      </c>
      <c r="M1626" s="303" t="s">
        <v>6698</v>
      </c>
      <c r="N1626" s="303" t="s">
        <v>6453</v>
      </c>
    </row>
    <row r="1627" spans="1:14" ht="11.25" thickBot="1" x14ac:dyDescent="0.2">
      <c r="A1627" s="289">
        <v>1</v>
      </c>
      <c r="B1627" s="289" t="s">
        <v>6353</v>
      </c>
      <c r="C1627" s="290">
        <v>41445</v>
      </c>
      <c r="D1627" s="290">
        <v>41445</v>
      </c>
      <c r="E1627" s="290" t="s">
        <v>6355</v>
      </c>
      <c r="F1627" s="291" t="s">
        <v>6354</v>
      </c>
      <c r="G1627" s="292">
        <v>72.83</v>
      </c>
      <c r="H1627" s="172">
        <f>G1627-I1627</f>
        <v>0</v>
      </c>
      <c r="I1627" s="172">
        <v>72.83</v>
      </c>
      <c r="J1627" s="178" t="s">
        <v>6402</v>
      </c>
      <c r="K1627" s="178">
        <v>11960</v>
      </c>
      <c r="L1627" s="330">
        <v>24219</v>
      </c>
      <c r="M1627" s="330" t="s">
        <v>6699</v>
      </c>
      <c r="N1627" s="329">
        <v>41564</v>
      </c>
    </row>
    <row r="1628" spans="1:14" ht="11.25" thickBot="1" x14ac:dyDescent="0.2">
      <c r="A1628" s="169"/>
      <c r="B1628" s="289"/>
      <c r="C1628" s="290"/>
      <c r="D1628" s="290"/>
      <c r="E1628" s="290"/>
      <c r="F1628" s="291"/>
      <c r="G1628" s="292">
        <f>SUM(G1627:G1627)</f>
        <v>72.83</v>
      </c>
      <c r="H1628" s="292">
        <f>SUM(H1627:H1627)</f>
        <v>0</v>
      </c>
      <c r="I1628" s="292">
        <f>SUM(I1627:I1627)</f>
        <v>72.83</v>
      </c>
      <c r="J1628" s="178"/>
      <c r="K1628" s="178"/>
      <c r="L1628" s="330"/>
      <c r="M1628" s="330"/>
      <c r="N1628" s="330"/>
    </row>
    <row r="1630" spans="1:14" ht="13.5" thickBot="1" x14ac:dyDescent="0.2">
      <c r="A1630" s="373" t="s">
        <v>6356</v>
      </c>
      <c r="B1630" s="373"/>
      <c r="C1630" s="373"/>
      <c r="D1630" s="373"/>
      <c r="E1630" s="373"/>
      <c r="F1630" s="373"/>
      <c r="G1630" s="373"/>
      <c r="H1630" s="373"/>
      <c r="I1630" s="373"/>
    </row>
    <row r="1631" spans="1:14" ht="32.25" thickBot="1" x14ac:dyDescent="0.2">
      <c r="A1631" s="303" t="s">
        <v>4537</v>
      </c>
      <c r="B1631" s="165" t="s">
        <v>4229</v>
      </c>
      <c r="C1631" s="266" t="s">
        <v>4227</v>
      </c>
      <c r="D1631" s="266" t="s">
        <v>4228</v>
      </c>
      <c r="E1631" s="165" t="s">
        <v>4</v>
      </c>
      <c r="F1631" s="166" t="s">
        <v>5</v>
      </c>
      <c r="G1631" s="167" t="s">
        <v>4219</v>
      </c>
      <c r="H1631" s="167" t="s">
        <v>128</v>
      </c>
      <c r="I1631" s="168" t="s">
        <v>129</v>
      </c>
      <c r="J1631" s="167" t="s">
        <v>2491</v>
      </c>
      <c r="K1631" s="167" t="s">
        <v>4225</v>
      </c>
      <c r="L1631" s="303" t="s">
        <v>6697</v>
      </c>
      <c r="M1631" s="303" t="s">
        <v>6698</v>
      </c>
      <c r="N1631" s="303" t="s">
        <v>6453</v>
      </c>
    </row>
    <row r="1632" spans="1:14" ht="23.25" customHeight="1" thickBot="1" x14ac:dyDescent="0.2">
      <c r="A1632" s="289">
        <v>1</v>
      </c>
      <c r="B1632" s="289" t="s">
        <v>6357</v>
      </c>
      <c r="C1632" s="290">
        <v>41473</v>
      </c>
      <c r="D1632" s="290">
        <v>41474</v>
      </c>
      <c r="E1632" s="290" t="s">
        <v>6359</v>
      </c>
      <c r="F1632" s="291" t="s">
        <v>6358</v>
      </c>
      <c r="G1632" s="292">
        <v>200.65</v>
      </c>
      <c r="H1632" s="172">
        <f>G1632-I1632</f>
        <v>43.580000000000013</v>
      </c>
      <c r="I1632" s="172">
        <v>157.07</v>
      </c>
      <c r="J1632" s="178" t="s">
        <v>6403</v>
      </c>
      <c r="K1632" s="178">
        <v>11958</v>
      </c>
      <c r="L1632" s="346">
        <v>27517</v>
      </c>
      <c r="M1632" s="346" t="s">
        <v>6703</v>
      </c>
      <c r="N1632" s="345">
        <v>41578</v>
      </c>
    </row>
    <row r="1633" spans="1:14" ht="23.25" customHeight="1" thickBot="1" x14ac:dyDescent="0.2">
      <c r="A1633" s="169"/>
      <c r="B1633" s="289"/>
      <c r="C1633" s="290"/>
      <c r="D1633" s="290"/>
      <c r="E1633" s="290"/>
      <c r="F1633" s="291"/>
      <c r="G1633" s="292">
        <f>SUM(G1632:G1632)</f>
        <v>200.65</v>
      </c>
      <c r="H1633" s="292">
        <f>SUM(H1632:H1632)</f>
        <v>43.580000000000013</v>
      </c>
      <c r="I1633" s="292">
        <f>SUM(I1632:I1632)</f>
        <v>157.07</v>
      </c>
      <c r="J1633" s="178"/>
      <c r="K1633" s="178"/>
      <c r="L1633" s="346"/>
      <c r="M1633" s="346"/>
      <c r="N1633" s="346"/>
    </row>
    <row r="1635" spans="1:14" ht="13.5" thickBot="1" x14ac:dyDescent="0.2">
      <c r="A1635" s="373" t="s">
        <v>760</v>
      </c>
      <c r="B1635" s="373"/>
      <c r="C1635" s="373"/>
      <c r="D1635" s="373"/>
      <c r="E1635" s="373"/>
      <c r="F1635" s="373"/>
      <c r="G1635" s="373"/>
      <c r="H1635" s="373"/>
      <c r="I1635" s="373"/>
    </row>
    <row r="1636" spans="1:14" ht="32.25" thickBot="1" x14ac:dyDescent="0.2">
      <c r="A1636" s="303" t="s">
        <v>4537</v>
      </c>
      <c r="B1636" s="165" t="s">
        <v>4229</v>
      </c>
      <c r="C1636" s="266" t="s">
        <v>4227</v>
      </c>
      <c r="D1636" s="266" t="s">
        <v>4228</v>
      </c>
      <c r="E1636" s="165" t="s">
        <v>4</v>
      </c>
      <c r="F1636" s="166" t="s">
        <v>5</v>
      </c>
      <c r="G1636" s="167" t="s">
        <v>4219</v>
      </c>
      <c r="H1636" s="167" t="s">
        <v>128</v>
      </c>
      <c r="I1636" s="168" t="s">
        <v>129</v>
      </c>
      <c r="J1636" s="167" t="s">
        <v>2491</v>
      </c>
    </row>
    <row r="1637" spans="1:14" ht="11.25" thickBot="1" x14ac:dyDescent="0.2">
      <c r="A1637" s="289">
        <v>1</v>
      </c>
      <c r="B1637" s="289" t="s">
        <v>6363</v>
      </c>
      <c r="C1637" s="290">
        <v>41447</v>
      </c>
      <c r="D1637" s="290">
        <v>41448</v>
      </c>
      <c r="E1637" s="290" t="s">
        <v>6365</v>
      </c>
      <c r="F1637" s="291" t="s">
        <v>6364</v>
      </c>
      <c r="G1637" s="292">
        <v>202.7</v>
      </c>
      <c r="H1637" s="172">
        <f>G1637-I1637</f>
        <v>50.66</v>
      </c>
      <c r="I1637" s="172">
        <v>152.04</v>
      </c>
      <c r="J1637" s="178" t="s">
        <v>6404</v>
      </c>
    </row>
    <row r="1638" spans="1:14" ht="11.25" thickBot="1" x14ac:dyDescent="0.2">
      <c r="A1638" s="289">
        <v>1</v>
      </c>
      <c r="B1638" s="289" t="s">
        <v>6366</v>
      </c>
      <c r="C1638" s="290">
        <v>41507</v>
      </c>
      <c r="D1638" s="290">
        <v>41507</v>
      </c>
      <c r="E1638" s="290" t="s">
        <v>6368</v>
      </c>
      <c r="F1638" s="291" t="s">
        <v>6367</v>
      </c>
      <c r="G1638" s="292">
        <v>524.83000000000004</v>
      </c>
      <c r="H1638" s="172">
        <f>G1638-I1638</f>
        <v>275.54000000000008</v>
      </c>
      <c r="I1638" s="172">
        <v>249.29</v>
      </c>
      <c r="J1638" s="178" t="s">
        <v>6405</v>
      </c>
    </row>
    <row r="1639" spans="1:14" ht="11.25" thickBot="1" x14ac:dyDescent="0.2">
      <c r="A1639" s="169"/>
      <c r="B1639" s="289"/>
      <c r="C1639" s="290"/>
      <c r="D1639" s="290"/>
      <c r="E1639" s="290"/>
      <c r="F1639" s="291"/>
      <c r="G1639" s="292">
        <f>SUM(G1637:G1638)</f>
        <v>727.53</v>
      </c>
      <c r="H1639" s="292">
        <f>SUM(H1637:H1638)</f>
        <v>326.20000000000005</v>
      </c>
      <c r="I1639" s="292">
        <f>SUM(I1637:I1638)</f>
        <v>401.33</v>
      </c>
      <c r="J1639" s="178"/>
    </row>
    <row r="1641" spans="1:14" ht="13.5" thickBot="1" x14ac:dyDescent="0.2">
      <c r="A1641" s="373" t="s">
        <v>631</v>
      </c>
      <c r="B1641" s="373"/>
      <c r="C1641" s="373"/>
      <c r="D1641" s="373"/>
      <c r="E1641" s="373"/>
      <c r="F1641" s="373"/>
      <c r="G1641" s="373"/>
      <c r="H1641" s="373"/>
      <c r="I1641" s="373"/>
    </row>
    <row r="1642" spans="1:14" ht="32.25" thickBot="1" x14ac:dyDescent="0.2">
      <c r="A1642" s="303" t="s">
        <v>4537</v>
      </c>
      <c r="B1642" s="165" t="s">
        <v>4229</v>
      </c>
      <c r="C1642" s="266" t="s">
        <v>4227</v>
      </c>
      <c r="D1642" s="266" t="s">
        <v>4228</v>
      </c>
      <c r="E1642" s="165" t="s">
        <v>4</v>
      </c>
      <c r="F1642" s="166" t="s">
        <v>5</v>
      </c>
      <c r="G1642" s="167" t="s">
        <v>4219</v>
      </c>
      <c r="H1642" s="167" t="s">
        <v>128</v>
      </c>
      <c r="I1642" s="168" t="s">
        <v>129</v>
      </c>
      <c r="J1642" s="167" t="s">
        <v>2491</v>
      </c>
    </row>
    <row r="1643" spans="1:14" ht="11.25" thickBot="1" x14ac:dyDescent="0.2">
      <c r="A1643" s="289">
        <v>1</v>
      </c>
      <c r="B1643" s="289" t="s">
        <v>6369</v>
      </c>
      <c r="C1643" s="290">
        <v>41443</v>
      </c>
      <c r="D1643" s="290">
        <v>41443</v>
      </c>
      <c r="E1643" s="290" t="s">
        <v>6371</v>
      </c>
      <c r="F1643" s="291" t="s">
        <v>6370</v>
      </c>
      <c r="G1643" s="292">
        <v>107.33</v>
      </c>
      <c r="H1643" s="172">
        <f>G1643-I1643</f>
        <v>23.58</v>
      </c>
      <c r="I1643" s="172">
        <v>83.75</v>
      </c>
      <c r="J1643" s="178" t="s">
        <v>6406</v>
      </c>
    </row>
    <row r="1644" spans="1:14" ht="11.25" thickBot="1" x14ac:dyDescent="0.2">
      <c r="A1644" s="169"/>
      <c r="B1644" s="289"/>
      <c r="C1644" s="290"/>
      <c r="D1644" s="290"/>
      <c r="E1644" s="290"/>
      <c r="F1644" s="291"/>
      <c r="G1644" s="292">
        <f>SUM(G1643:G1643)</f>
        <v>107.33</v>
      </c>
      <c r="H1644" s="292">
        <f>SUM(H1643:H1643)</f>
        <v>23.58</v>
      </c>
      <c r="I1644" s="292">
        <f>SUM(I1643:I1643)</f>
        <v>83.75</v>
      </c>
      <c r="J1644" s="178"/>
    </row>
    <row r="1647" spans="1:14" ht="13.5" thickBot="1" x14ac:dyDescent="0.2">
      <c r="A1647" s="373" t="s">
        <v>6375</v>
      </c>
      <c r="B1647" s="373"/>
      <c r="C1647" s="373"/>
      <c r="D1647" s="373"/>
      <c r="E1647" s="373"/>
      <c r="F1647" s="373"/>
      <c r="G1647" s="373"/>
      <c r="H1647" s="373"/>
      <c r="I1647" s="373"/>
    </row>
    <row r="1648" spans="1:14" ht="32.25" thickBot="1" x14ac:dyDescent="0.2">
      <c r="A1648" s="303" t="s">
        <v>4537</v>
      </c>
      <c r="B1648" s="165" t="s">
        <v>4229</v>
      </c>
      <c r="C1648" s="266" t="s">
        <v>4227</v>
      </c>
      <c r="D1648" s="266" t="s">
        <v>4228</v>
      </c>
      <c r="E1648" s="165" t="s">
        <v>4</v>
      </c>
      <c r="F1648" s="166" t="s">
        <v>5</v>
      </c>
      <c r="G1648" s="167" t="s">
        <v>4219</v>
      </c>
      <c r="H1648" s="167" t="s">
        <v>128</v>
      </c>
      <c r="I1648" s="168" t="s">
        <v>129</v>
      </c>
      <c r="J1648" s="167" t="s">
        <v>2491</v>
      </c>
    </row>
    <row r="1649" spans="1:13" ht="11.25" thickBot="1" x14ac:dyDescent="0.2">
      <c r="A1649" s="289">
        <v>1</v>
      </c>
      <c r="B1649" s="289" t="s">
        <v>6376</v>
      </c>
      <c r="C1649" s="290">
        <v>41477</v>
      </c>
      <c r="D1649" s="290">
        <v>41477</v>
      </c>
      <c r="E1649" s="290" t="s">
        <v>6378</v>
      </c>
      <c r="F1649" s="291" t="s">
        <v>6377</v>
      </c>
      <c r="G1649" s="292">
        <v>451.05</v>
      </c>
      <c r="H1649" s="172">
        <f>G1649-I1649</f>
        <v>277.81</v>
      </c>
      <c r="I1649" s="172">
        <v>173.24</v>
      </c>
      <c r="J1649" s="178" t="s">
        <v>6408</v>
      </c>
    </row>
    <row r="1650" spans="1:13" ht="11.25" thickBot="1" x14ac:dyDescent="0.2">
      <c r="A1650" s="169"/>
      <c r="B1650" s="289"/>
      <c r="C1650" s="290"/>
      <c r="D1650" s="290"/>
      <c r="E1650" s="290"/>
      <c r="F1650" s="291"/>
      <c r="G1650" s="292">
        <f>SUM(G1649:G1649)</f>
        <v>451.05</v>
      </c>
      <c r="H1650" s="292">
        <f>SUM(H1649:H1649)</f>
        <v>277.81</v>
      </c>
      <c r="I1650" s="292">
        <f>SUM(I1649:I1649)</f>
        <v>173.24</v>
      </c>
      <c r="J1650" s="178"/>
    </row>
    <row r="1653" spans="1:13" ht="13.5" thickBot="1" x14ac:dyDescent="0.2">
      <c r="A1653" s="373" t="s">
        <v>16</v>
      </c>
      <c r="B1653" s="373"/>
      <c r="C1653" s="373"/>
      <c r="D1653" s="373"/>
      <c r="E1653" s="373"/>
      <c r="F1653" s="373"/>
      <c r="G1653" s="373"/>
      <c r="H1653" s="373"/>
      <c r="I1653" s="373"/>
    </row>
    <row r="1654" spans="1:13" ht="32.25" thickBot="1" x14ac:dyDescent="0.2">
      <c r="A1654" s="303" t="s">
        <v>4537</v>
      </c>
      <c r="B1654" s="165" t="s">
        <v>4229</v>
      </c>
      <c r="C1654" s="266" t="s">
        <v>4227</v>
      </c>
      <c r="D1654" s="266" t="s">
        <v>4228</v>
      </c>
      <c r="E1654" s="165" t="s">
        <v>4</v>
      </c>
      <c r="F1654" s="166" t="s">
        <v>5</v>
      </c>
      <c r="G1654" s="167" t="s">
        <v>4219</v>
      </c>
      <c r="H1654" s="167" t="s">
        <v>128</v>
      </c>
      <c r="I1654" s="168" t="s">
        <v>129</v>
      </c>
      <c r="J1654" s="167" t="s">
        <v>2491</v>
      </c>
      <c r="K1654" s="303" t="s">
        <v>6456</v>
      </c>
      <c r="L1654" s="303" t="s">
        <v>6457</v>
      </c>
      <c r="M1654" s="303" t="s">
        <v>6453</v>
      </c>
    </row>
    <row r="1655" spans="1:13" ht="11.25" thickBot="1" x14ac:dyDescent="0.2">
      <c r="A1655" s="289">
        <v>1</v>
      </c>
      <c r="B1655" s="289" t="s">
        <v>6409</v>
      </c>
      <c r="C1655" s="290">
        <v>41468</v>
      </c>
      <c r="D1655" s="290">
        <v>41468</v>
      </c>
      <c r="E1655" s="290" t="s">
        <v>6411</v>
      </c>
      <c r="F1655" s="291" t="s">
        <v>6410</v>
      </c>
      <c r="G1655" s="292">
        <v>43.54</v>
      </c>
      <c r="H1655" s="172">
        <f>G1655-I1655</f>
        <v>23.58</v>
      </c>
      <c r="I1655" s="172">
        <v>19.96</v>
      </c>
      <c r="J1655" s="178" t="s">
        <v>6440</v>
      </c>
      <c r="K1655" s="337">
        <v>11993</v>
      </c>
      <c r="L1655" s="337">
        <v>6816184</v>
      </c>
      <c r="M1655" s="338">
        <v>41536</v>
      </c>
    </row>
    <row r="1656" spans="1:13" ht="11.25" thickBot="1" x14ac:dyDescent="0.2">
      <c r="A1656" s="169">
        <v>2</v>
      </c>
      <c r="B1656" s="289" t="s">
        <v>6412</v>
      </c>
      <c r="C1656" s="290">
        <v>41422</v>
      </c>
      <c r="D1656" s="290">
        <v>41422</v>
      </c>
      <c r="E1656" s="290" t="s">
        <v>6414</v>
      </c>
      <c r="F1656" s="291" t="s">
        <v>6413</v>
      </c>
      <c r="G1656" s="292">
        <v>89.09</v>
      </c>
      <c r="H1656" s="172">
        <f>SUM(H1655)</f>
        <v>23.58</v>
      </c>
      <c r="I1656" s="172">
        <v>57.15</v>
      </c>
      <c r="J1656" s="178" t="s">
        <v>6441</v>
      </c>
      <c r="K1656" s="337">
        <v>11993</v>
      </c>
      <c r="L1656" s="337">
        <v>6816184</v>
      </c>
      <c r="M1656" s="338">
        <v>41536</v>
      </c>
    </row>
    <row r="1657" spans="1:13" ht="11.25" thickBot="1" x14ac:dyDescent="0.2">
      <c r="A1657" s="289">
        <v>3</v>
      </c>
      <c r="B1657" s="289" t="s">
        <v>6415</v>
      </c>
      <c r="C1657" s="290">
        <v>41431</v>
      </c>
      <c r="D1657" s="290">
        <v>41431</v>
      </c>
      <c r="E1657" s="290" t="s">
        <v>6417</v>
      </c>
      <c r="F1657" s="291" t="s">
        <v>6416</v>
      </c>
      <c r="G1657" s="292">
        <v>52.15</v>
      </c>
      <c r="H1657" s="172">
        <f t="shared" ref="H1657:H1662" si="29">G1657-I1657</f>
        <v>0</v>
      </c>
      <c r="I1657" s="172">
        <v>52.15</v>
      </c>
      <c r="J1657" s="178" t="s">
        <v>6442</v>
      </c>
      <c r="K1657" s="337">
        <v>11993</v>
      </c>
      <c r="L1657" s="337">
        <v>6816184</v>
      </c>
      <c r="M1657" s="338">
        <v>41536</v>
      </c>
    </row>
    <row r="1658" spans="1:13" ht="11.25" thickBot="1" x14ac:dyDescent="0.2">
      <c r="A1658" s="289">
        <v>4</v>
      </c>
      <c r="B1658" s="289" t="s">
        <v>6418</v>
      </c>
      <c r="C1658" s="290">
        <v>41468</v>
      </c>
      <c r="D1658" s="290">
        <v>41468</v>
      </c>
      <c r="E1658" s="290" t="s">
        <v>6420</v>
      </c>
      <c r="F1658" s="291" t="s">
        <v>6419</v>
      </c>
      <c r="G1658" s="292">
        <v>43.54</v>
      </c>
      <c r="H1658" s="172">
        <f t="shared" si="29"/>
        <v>0</v>
      </c>
      <c r="I1658" s="172">
        <v>43.54</v>
      </c>
      <c r="J1658" s="178" t="s">
        <v>6443</v>
      </c>
      <c r="K1658" s="337">
        <v>11993</v>
      </c>
      <c r="L1658" s="337">
        <v>6816184</v>
      </c>
      <c r="M1658" s="338">
        <v>41536</v>
      </c>
    </row>
    <row r="1659" spans="1:13" ht="11.25" thickBot="1" x14ac:dyDescent="0.2">
      <c r="A1659" s="169">
        <v>5</v>
      </c>
      <c r="B1659" s="289" t="s">
        <v>6421</v>
      </c>
      <c r="C1659" s="290">
        <v>41457</v>
      </c>
      <c r="D1659" s="290">
        <v>41457</v>
      </c>
      <c r="E1659" s="290" t="s">
        <v>6423</v>
      </c>
      <c r="F1659" s="291" t="s">
        <v>6422</v>
      </c>
      <c r="G1659" s="292">
        <v>55.52</v>
      </c>
      <c r="H1659" s="172">
        <f t="shared" si="29"/>
        <v>12</v>
      </c>
      <c r="I1659" s="172">
        <v>43.52</v>
      </c>
      <c r="J1659" s="178" t="s">
        <v>6444</v>
      </c>
      <c r="K1659" s="337">
        <v>11993</v>
      </c>
      <c r="L1659" s="337">
        <v>6816184</v>
      </c>
      <c r="M1659" s="338">
        <v>41536</v>
      </c>
    </row>
    <row r="1660" spans="1:13" ht="11.25" thickBot="1" x14ac:dyDescent="0.2">
      <c r="A1660" s="289">
        <v>6</v>
      </c>
      <c r="B1660" s="289" t="s">
        <v>6424</v>
      </c>
      <c r="C1660" s="290">
        <v>41469</v>
      </c>
      <c r="D1660" s="290">
        <v>41469</v>
      </c>
      <c r="E1660" s="290" t="s">
        <v>6426</v>
      </c>
      <c r="F1660" s="291" t="s">
        <v>6425</v>
      </c>
      <c r="G1660" s="292">
        <v>62.15</v>
      </c>
      <c r="H1660" s="172">
        <f t="shared" si="29"/>
        <v>0</v>
      </c>
      <c r="I1660" s="172">
        <v>62.15</v>
      </c>
      <c r="J1660" s="178" t="s">
        <v>6445</v>
      </c>
      <c r="K1660" s="337">
        <v>11993</v>
      </c>
      <c r="L1660" s="337">
        <v>6816184</v>
      </c>
      <c r="M1660" s="338">
        <v>41536</v>
      </c>
    </row>
    <row r="1661" spans="1:13" ht="11.25" thickBot="1" x14ac:dyDescent="0.2">
      <c r="A1661" s="289">
        <v>7</v>
      </c>
      <c r="B1661" s="289" t="s">
        <v>6427</v>
      </c>
      <c r="C1661" s="290">
        <v>41430</v>
      </c>
      <c r="D1661" s="290">
        <v>41431</v>
      </c>
      <c r="E1661" s="290" t="s">
        <v>6429</v>
      </c>
      <c r="F1661" s="291" t="s">
        <v>6428</v>
      </c>
      <c r="G1661" s="292">
        <v>98.04</v>
      </c>
      <c r="H1661" s="172">
        <f t="shared" si="29"/>
        <v>20.03</v>
      </c>
      <c r="I1661" s="172">
        <v>78.010000000000005</v>
      </c>
      <c r="J1661" s="178" t="s">
        <v>6446</v>
      </c>
      <c r="K1661" s="334">
        <v>11993</v>
      </c>
      <c r="L1661" s="334">
        <v>6816184</v>
      </c>
      <c r="M1661" s="335">
        <v>41536</v>
      </c>
    </row>
    <row r="1662" spans="1:13" ht="11.25" thickBot="1" x14ac:dyDescent="0.2">
      <c r="A1662" s="169"/>
      <c r="B1662" s="192"/>
      <c r="C1662" s="169"/>
      <c r="D1662" s="169"/>
      <c r="E1662" s="169"/>
      <c r="F1662" s="179"/>
      <c r="G1662" s="172">
        <f>SUM(G1655:G1661)</f>
        <v>444.03</v>
      </c>
      <c r="H1662" s="172">
        <f t="shared" si="29"/>
        <v>87.550000000000011</v>
      </c>
      <c r="I1662" s="172">
        <f>SUM(I1655:I1661)</f>
        <v>356.47999999999996</v>
      </c>
      <c r="J1662" s="178"/>
    </row>
    <row r="1665" spans="1:13" ht="13.5" thickBot="1" x14ac:dyDescent="0.2">
      <c r="A1665" s="373" t="s">
        <v>507</v>
      </c>
      <c r="B1665" s="373"/>
      <c r="C1665" s="373"/>
      <c r="D1665" s="373"/>
      <c r="E1665" s="373"/>
      <c r="F1665" s="373"/>
      <c r="G1665" s="373"/>
      <c r="H1665" s="373"/>
      <c r="I1665" s="373"/>
    </row>
    <row r="1666" spans="1:13" ht="32.25" thickBot="1" x14ac:dyDescent="0.2">
      <c r="A1666" s="303" t="s">
        <v>4537</v>
      </c>
      <c r="B1666" s="165" t="s">
        <v>4229</v>
      </c>
      <c r="C1666" s="266" t="s">
        <v>4227</v>
      </c>
      <c r="D1666" s="266" t="s">
        <v>4228</v>
      </c>
      <c r="E1666" s="165" t="s">
        <v>4</v>
      </c>
      <c r="F1666" s="166" t="s">
        <v>5</v>
      </c>
      <c r="G1666" s="167" t="s">
        <v>4219</v>
      </c>
      <c r="H1666" s="167" t="s">
        <v>128</v>
      </c>
      <c r="I1666" s="168" t="s">
        <v>129</v>
      </c>
      <c r="J1666" s="167" t="s">
        <v>2491</v>
      </c>
    </row>
    <row r="1667" spans="1:13" ht="11.25" thickBot="1" x14ac:dyDescent="0.2">
      <c r="A1667" s="289">
        <v>1</v>
      </c>
      <c r="B1667" s="289" t="s">
        <v>6430</v>
      </c>
      <c r="C1667" s="290">
        <v>41511</v>
      </c>
      <c r="D1667" s="290">
        <v>41511</v>
      </c>
      <c r="E1667" s="290" t="s">
        <v>6432</v>
      </c>
      <c r="F1667" s="291" t="s">
        <v>6431</v>
      </c>
      <c r="G1667" s="292">
        <v>296.10000000000002</v>
      </c>
      <c r="H1667" s="172">
        <f>G1667-I1667</f>
        <v>15.07000000000005</v>
      </c>
      <c r="I1667" s="172">
        <v>281.02999999999997</v>
      </c>
      <c r="J1667" s="178" t="s">
        <v>6447</v>
      </c>
    </row>
    <row r="1668" spans="1:13" ht="11.25" thickBot="1" x14ac:dyDescent="0.2">
      <c r="A1668" s="169">
        <v>2</v>
      </c>
      <c r="B1668" s="289" t="s">
        <v>6433</v>
      </c>
      <c r="C1668" s="290">
        <v>41511</v>
      </c>
      <c r="D1668" s="290">
        <v>41511</v>
      </c>
      <c r="E1668" s="290" t="s">
        <v>6435</v>
      </c>
      <c r="F1668" s="291" t="s">
        <v>6434</v>
      </c>
      <c r="G1668" s="292">
        <v>58.49</v>
      </c>
      <c r="H1668" s="172">
        <f>G1668-I1668</f>
        <v>27.32</v>
      </c>
      <c r="I1668" s="172">
        <v>31.17</v>
      </c>
      <c r="J1668" s="178" t="s">
        <v>6448</v>
      </c>
    </row>
    <row r="1669" spans="1:13" ht="11.25" thickBot="1" x14ac:dyDescent="0.2">
      <c r="A1669" s="289"/>
      <c r="B1669" s="289"/>
      <c r="C1669" s="290"/>
      <c r="D1669" s="290"/>
      <c r="E1669" s="290"/>
      <c r="F1669" s="291"/>
      <c r="G1669" s="172">
        <f>SUM(G1667:G1668)</f>
        <v>354.59000000000003</v>
      </c>
      <c r="H1669" s="172">
        <f>SUM(H1667:H1668)</f>
        <v>42.39000000000005</v>
      </c>
      <c r="I1669" s="172">
        <f>SUM(I1667:I1668)</f>
        <v>312.2</v>
      </c>
      <c r="J1669" s="178"/>
    </row>
    <row r="1673" spans="1:13" ht="13.5" thickBot="1" x14ac:dyDescent="0.2">
      <c r="A1673" s="373" t="s">
        <v>16</v>
      </c>
      <c r="B1673" s="373"/>
      <c r="C1673" s="373"/>
      <c r="D1673" s="373"/>
      <c r="E1673" s="373"/>
      <c r="F1673" s="373"/>
      <c r="G1673" s="373"/>
      <c r="H1673" s="373"/>
      <c r="I1673" s="373"/>
    </row>
    <row r="1674" spans="1:13" ht="32.25" thickBot="1" x14ac:dyDescent="0.2">
      <c r="A1674" s="303" t="s">
        <v>4537</v>
      </c>
      <c r="B1674" s="165" t="s">
        <v>4229</v>
      </c>
      <c r="C1674" s="266" t="s">
        <v>4227</v>
      </c>
      <c r="D1674" s="266" t="s">
        <v>4228</v>
      </c>
      <c r="E1674" s="165" t="s">
        <v>4</v>
      </c>
      <c r="F1674" s="166" t="s">
        <v>5</v>
      </c>
      <c r="G1674" s="167" t="s">
        <v>4219</v>
      </c>
      <c r="H1674" s="167" t="s">
        <v>128</v>
      </c>
      <c r="I1674" s="168" t="s">
        <v>129</v>
      </c>
      <c r="J1674" s="167" t="s">
        <v>2491</v>
      </c>
      <c r="K1674" s="303" t="s">
        <v>6456</v>
      </c>
      <c r="L1674" s="303" t="s">
        <v>6457</v>
      </c>
      <c r="M1674" s="303" t="s">
        <v>6453</v>
      </c>
    </row>
    <row r="1675" spans="1:13" ht="11.25" thickBot="1" x14ac:dyDescent="0.2">
      <c r="A1675" s="289">
        <v>1</v>
      </c>
      <c r="B1675" s="289" t="s">
        <v>6458</v>
      </c>
      <c r="C1675" s="290">
        <v>41451</v>
      </c>
      <c r="D1675" s="290">
        <v>41451</v>
      </c>
      <c r="E1675" s="290" t="s">
        <v>6460</v>
      </c>
      <c r="F1675" s="291" t="s">
        <v>6459</v>
      </c>
      <c r="G1675" s="292">
        <v>52.34</v>
      </c>
      <c r="H1675" s="172">
        <f>G1675-I1675</f>
        <v>0</v>
      </c>
      <c r="I1675" s="172">
        <v>52.34</v>
      </c>
      <c r="J1675" s="178" t="s">
        <v>6511</v>
      </c>
      <c r="K1675" s="330">
        <v>12456</v>
      </c>
      <c r="L1675" s="330">
        <v>7062782</v>
      </c>
      <c r="M1675" s="329">
        <v>41556</v>
      </c>
    </row>
    <row r="1676" spans="1:13" ht="11.25" thickBot="1" x14ac:dyDescent="0.2">
      <c r="A1676" s="313">
        <v>2</v>
      </c>
      <c r="B1676" s="289" t="s">
        <v>6461</v>
      </c>
      <c r="C1676" s="290">
        <v>41518</v>
      </c>
      <c r="D1676" s="290">
        <v>41520</v>
      </c>
      <c r="E1676" s="290" t="s">
        <v>6463</v>
      </c>
      <c r="F1676" s="291" t="s">
        <v>6462</v>
      </c>
      <c r="G1676" s="292">
        <v>295.23</v>
      </c>
      <c r="H1676" s="172">
        <f>G1676-I1676</f>
        <v>58.070000000000022</v>
      </c>
      <c r="I1676" s="172">
        <v>237.16</v>
      </c>
      <c r="J1676" s="178" t="s">
        <v>6512</v>
      </c>
      <c r="K1676" s="330">
        <v>12456</v>
      </c>
      <c r="L1676" s="330">
        <v>7062782</v>
      </c>
      <c r="M1676" s="329">
        <v>41556</v>
      </c>
    </row>
    <row r="1677" spans="1:13" ht="11.25" thickBot="1" x14ac:dyDescent="0.2">
      <c r="A1677" s="289">
        <v>3</v>
      </c>
      <c r="B1677" s="289" t="s">
        <v>6464</v>
      </c>
      <c r="C1677" s="290">
        <v>41470</v>
      </c>
      <c r="D1677" s="290">
        <v>41470</v>
      </c>
      <c r="E1677" s="290" t="s">
        <v>6466</v>
      </c>
      <c r="F1677" s="291" t="s">
        <v>6465</v>
      </c>
      <c r="G1677" s="292">
        <v>80.06</v>
      </c>
      <c r="H1677" s="172">
        <f>G1677-I1677</f>
        <v>5.5100000000000051</v>
      </c>
      <c r="I1677" s="172">
        <v>74.55</v>
      </c>
      <c r="J1677" s="178" t="s">
        <v>6513</v>
      </c>
      <c r="K1677" s="330">
        <v>12456</v>
      </c>
      <c r="L1677" s="330">
        <v>7062782</v>
      </c>
      <c r="M1677" s="329">
        <v>41556</v>
      </c>
    </row>
    <row r="1678" spans="1:13" ht="11.25" thickBot="1" x14ac:dyDescent="0.2">
      <c r="A1678" s="330">
        <v>4</v>
      </c>
      <c r="B1678" s="289" t="s">
        <v>6467</v>
      </c>
      <c r="C1678" s="290">
        <v>41524</v>
      </c>
      <c r="D1678" s="290">
        <v>41524</v>
      </c>
      <c r="E1678" s="290" t="s">
        <v>6469</v>
      </c>
      <c r="F1678" s="291" t="s">
        <v>6468</v>
      </c>
      <c r="G1678" s="292">
        <v>127.74</v>
      </c>
      <c r="H1678" s="172">
        <f t="shared" ref="H1678:H1684" si="30">G1678-I1678</f>
        <v>18.759999999999991</v>
      </c>
      <c r="I1678" s="172">
        <v>108.98</v>
      </c>
      <c r="J1678" s="178" t="s">
        <v>6514</v>
      </c>
      <c r="K1678" s="330">
        <v>12456</v>
      </c>
      <c r="L1678" s="330">
        <v>7062782</v>
      </c>
      <c r="M1678" s="329">
        <v>41556</v>
      </c>
    </row>
    <row r="1679" spans="1:13" ht="11.25" thickBot="1" x14ac:dyDescent="0.2">
      <c r="A1679" s="289">
        <v>5</v>
      </c>
      <c r="B1679" s="289" t="s">
        <v>6470</v>
      </c>
      <c r="C1679" s="290">
        <v>41486</v>
      </c>
      <c r="D1679" s="290">
        <v>41501</v>
      </c>
      <c r="E1679" s="290" t="s">
        <v>6472</v>
      </c>
      <c r="F1679" s="291" t="s">
        <v>6471</v>
      </c>
      <c r="G1679" s="292">
        <v>2079.64</v>
      </c>
      <c r="H1679" s="172">
        <f t="shared" si="30"/>
        <v>356.50999999999976</v>
      </c>
      <c r="I1679" s="172">
        <v>1723.13</v>
      </c>
      <c r="J1679" s="178" t="s">
        <v>6515</v>
      </c>
      <c r="K1679" s="330">
        <v>12456</v>
      </c>
      <c r="L1679" s="330">
        <v>7062782</v>
      </c>
      <c r="M1679" s="329">
        <v>41556</v>
      </c>
    </row>
    <row r="1680" spans="1:13" ht="11.25" thickBot="1" x14ac:dyDescent="0.2">
      <c r="A1680" s="330">
        <v>6</v>
      </c>
      <c r="B1680" s="289" t="s">
        <v>6473</v>
      </c>
      <c r="C1680" s="290">
        <v>41433</v>
      </c>
      <c r="D1680" s="290">
        <v>41433</v>
      </c>
      <c r="E1680" s="290" t="s">
        <v>6474</v>
      </c>
      <c r="F1680" s="291" t="s">
        <v>4830</v>
      </c>
      <c r="G1680" s="292">
        <v>65.61</v>
      </c>
      <c r="H1680" s="172">
        <f t="shared" si="30"/>
        <v>5.519999999999996</v>
      </c>
      <c r="I1680" s="172">
        <v>60.09</v>
      </c>
      <c r="J1680" s="178" t="s">
        <v>6516</v>
      </c>
      <c r="K1680" s="330">
        <v>12456</v>
      </c>
      <c r="L1680" s="330">
        <v>7062782</v>
      </c>
      <c r="M1680" s="329">
        <v>41556</v>
      </c>
    </row>
    <row r="1681" spans="1:13" ht="11.25" thickBot="1" x14ac:dyDescent="0.2">
      <c r="A1681" s="289">
        <v>7</v>
      </c>
      <c r="B1681" s="289" t="s">
        <v>6475</v>
      </c>
      <c r="C1681" s="290">
        <v>41470</v>
      </c>
      <c r="D1681" s="290">
        <v>41470</v>
      </c>
      <c r="E1681" s="290" t="s">
        <v>6477</v>
      </c>
      <c r="F1681" s="291" t="s">
        <v>6476</v>
      </c>
      <c r="G1681" s="292">
        <v>45.94</v>
      </c>
      <c r="H1681" s="172">
        <f t="shared" si="30"/>
        <v>0</v>
      </c>
      <c r="I1681" s="172">
        <v>45.94</v>
      </c>
      <c r="J1681" s="178" t="s">
        <v>6517</v>
      </c>
      <c r="K1681" s="330">
        <v>12456</v>
      </c>
      <c r="L1681" s="330">
        <v>7062782</v>
      </c>
      <c r="M1681" s="329">
        <v>41556</v>
      </c>
    </row>
    <row r="1682" spans="1:13" ht="11.25" thickBot="1" x14ac:dyDescent="0.2">
      <c r="A1682" s="289">
        <v>8</v>
      </c>
      <c r="B1682" s="285" t="s">
        <v>6478</v>
      </c>
      <c r="C1682" s="286">
        <v>41462</v>
      </c>
      <c r="D1682" s="286">
        <v>41464</v>
      </c>
      <c r="E1682" s="286" t="s">
        <v>6479</v>
      </c>
      <c r="F1682" s="287" t="s">
        <v>6022</v>
      </c>
      <c r="G1682" s="288">
        <v>952.85</v>
      </c>
      <c r="H1682" s="172">
        <f t="shared" si="30"/>
        <v>88.029999999999973</v>
      </c>
      <c r="I1682" s="172">
        <v>864.82</v>
      </c>
      <c r="J1682" s="178" t="s">
        <v>6518</v>
      </c>
      <c r="K1682" s="330">
        <v>12456</v>
      </c>
      <c r="L1682" s="330">
        <v>7062782</v>
      </c>
      <c r="M1682" s="329">
        <v>41556</v>
      </c>
    </row>
    <row r="1683" spans="1:13" ht="11.25" thickBot="1" x14ac:dyDescent="0.2">
      <c r="A1683" s="330">
        <v>9</v>
      </c>
      <c r="B1683" s="285" t="s">
        <v>6480</v>
      </c>
      <c r="C1683" s="286">
        <v>41526</v>
      </c>
      <c r="D1683" s="286">
        <v>41526</v>
      </c>
      <c r="E1683" s="286" t="s">
        <v>6482</v>
      </c>
      <c r="F1683" s="287" t="s">
        <v>6481</v>
      </c>
      <c r="G1683" s="288">
        <v>56.4</v>
      </c>
      <c r="H1683" s="172">
        <f t="shared" si="30"/>
        <v>12.86</v>
      </c>
      <c r="I1683" s="172">
        <v>43.54</v>
      </c>
      <c r="J1683" s="178" t="s">
        <v>6519</v>
      </c>
      <c r="K1683" s="330">
        <v>12456</v>
      </c>
      <c r="L1683" s="330">
        <v>7062782</v>
      </c>
      <c r="M1683" s="329">
        <v>41556</v>
      </c>
    </row>
    <row r="1684" spans="1:13" ht="11.25" thickBot="1" x14ac:dyDescent="0.2">
      <c r="A1684" s="289">
        <v>10</v>
      </c>
      <c r="B1684" s="285" t="s">
        <v>6483</v>
      </c>
      <c r="C1684" s="286">
        <v>41437</v>
      </c>
      <c r="D1684" s="286">
        <v>41438</v>
      </c>
      <c r="E1684" s="286" t="s">
        <v>6485</v>
      </c>
      <c r="F1684" s="287" t="s">
        <v>6484</v>
      </c>
      <c r="G1684" s="288">
        <v>159.03</v>
      </c>
      <c r="H1684" s="172">
        <f t="shared" si="30"/>
        <v>25.72</v>
      </c>
      <c r="I1684" s="172">
        <v>133.31</v>
      </c>
      <c r="J1684" s="178" t="s">
        <v>6520</v>
      </c>
      <c r="K1684" s="330">
        <v>12456</v>
      </c>
      <c r="L1684" s="330">
        <v>7062782</v>
      </c>
      <c r="M1684" s="329">
        <v>41556</v>
      </c>
    </row>
    <row r="1685" spans="1:13" ht="11.25" thickBot="1" x14ac:dyDescent="0.2">
      <c r="A1685" s="313"/>
      <c r="B1685" s="192"/>
      <c r="C1685" s="313"/>
      <c r="D1685" s="313"/>
      <c r="E1685" s="313"/>
      <c r="F1685" s="179"/>
      <c r="G1685" s="172">
        <f>SUM(G1675:G1684)</f>
        <v>3914.84</v>
      </c>
      <c r="H1685" s="172">
        <f>SUM(H1675:H1684)</f>
        <v>570.97999999999979</v>
      </c>
      <c r="I1685" s="172">
        <f>SUM(I1675:I1684)</f>
        <v>3343.8600000000006</v>
      </c>
      <c r="J1685" s="178"/>
      <c r="M1685" s="336"/>
    </row>
    <row r="1686" spans="1:13" x14ac:dyDescent="0.15">
      <c r="M1686" s="336">
        <f>+I1685+I1691+I1707+I1771+I1694</f>
        <v>6734.39</v>
      </c>
    </row>
    <row r="1688" spans="1:13" ht="13.5" thickBot="1" x14ac:dyDescent="0.2">
      <c r="A1688" s="373" t="s">
        <v>1728</v>
      </c>
      <c r="B1688" s="373"/>
      <c r="C1688" s="373"/>
      <c r="D1688" s="373"/>
      <c r="E1688" s="373"/>
      <c r="F1688" s="373"/>
      <c r="G1688" s="373"/>
      <c r="H1688" s="373"/>
      <c r="I1688" s="373"/>
    </row>
    <row r="1689" spans="1:13" ht="32.25" thickBot="1" x14ac:dyDescent="0.2">
      <c r="A1689" s="303" t="s">
        <v>4537</v>
      </c>
      <c r="B1689" s="165" t="s">
        <v>4229</v>
      </c>
      <c r="C1689" s="266" t="s">
        <v>4227</v>
      </c>
      <c r="D1689" s="266" t="s">
        <v>4228</v>
      </c>
      <c r="E1689" s="165" t="s">
        <v>4</v>
      </c>
      <c r="F1689" s="166" t="s">
        <v>5</v>
      </c>
      <c r="G1689" s="167" t="s">
        <v>4219</v>
      </c>
      <c r="H1689" s="167" t="s">
        <v>128</v>
      </c>
      <c r="I1689" s="168" t="s">
        <v>129</v>
      </c>
      <c r="J1689" s="167" t="s">
        <v>2491</v>
      </c>
    </row>
    <row r="1690" spans="1:13" ht="11.25" thickBot="1" x14ac:dyDescent="0.2">
      <c r="A1690" s="285">
        <v>1</v>
      </c>
      <c r="B1690" s="285" t="s">
        <v>6486</v>
      </c>
      <c r="C1690" s="286">
        <v>41400</v>
      </c>
      <c r="D1690" s="315">
        <v>41431</v>
      </c>
      <c r="E1690" s="315" t="s">
        <v>6490</v>
      </c>
      <c r="F1690" s="287" t="s">
        <v>6487</v>
      </c>
      <c r="G1690" s="288">
        <v>6343.84</v>
      </c>
      <c r="H1690" s="172">
        <f>G1690-I1690</f>
        <v>3843.84</v>
      </c>
      <c r="I1690" s="172">
        <v>2500</v>
      </c>
      <c r="J1690" s="178" t="s">
        <v>6507</v>
      </c>
    </row>
    <row r="1691" spans="1:13" ht="11.25" thickBot="1" x14ac:dyDescent="0.2">
      <c r="A1691" s="313"/>
      <c r="B1691" s="289"/>
      <c r="C1691" s="290"/>
      <c r="D1691" s="290"/>
      <c r="E1691" s="290"/>
      <c r="F1691" s="291"/>
      <c r="G1691" s="292">
        <f>SUM(G1690)</f>
        <v>6343.84</v>
      </c>
      <c r="H1691" s="292">
        <f>SUM(H1690)</f>
        <v>3843.84</v>
      </c>
      <c r="I1691" s="292">
        <f>SUM(I1690)</f>
        <v>2500</v>
      </c>
      <c r="J1691" s="178"/>
    </row>
    <row r="1692" spans="1:13" ht="13.5" thickBot="1" x14ac:dyDescent="0.2">
      <c r="A1692" s="373" t="s">
        <v>2506</v>
      </c>
      <c r="B1692" s="373"/>
      <c r="C1692" s="373"/>
      <c r="D1692" s="373"/>
      <c r="E1692" s="373"/>
      <c r="F1692" s="373"/>
      <c r="G1692" s="373"/>
      <c r="H1692" s="373"/>
      <c r="I1692" s="373"/>
    </row>
    <row r="1693" spans="1:13" ht="32.25" thickBot="1" x14ac:dyDescent="0.2">
      <c r="A1693" s="303" t="s">
        <v>4537</v>
      </c>
      <c r="B1693" s="165" t="s">
        <v>4229</v>
      </c>
      <c r="C1693" s="266" t="s">
        <v>4227</v>
      </c>
      <c r="D1693" s="266" t="s">
        <v>4228</v>
      </c>
      <c r="E1693" s="165" t="s">
        <v>4</v>
      </c>
      <c r="F1693" s="166" t="s">
        <v>5</v>
      </c>
      <c r="G1693" s="167" t="s">
        <v>4219</v>
      </c>
      <c r="H1693" s="167" t="s">
        <v>128</v>
      </c>
      <c r="I1693" s="168" t="s">
        <v>129</v>
      </c>
      <c r="J1693" s="167" t="s">
        <v>2491</v>
      </c>
    </row>
    <row r="1694" spans="1:13" ht="11.25" thickBot="1" x14ac:dyDescent="0.2">
      <c r="A1694" s="285">
        <v>1</v>
      </c>
      <c r="B1694" s="285" t="s">
        <v>6495</v>
      </c>
      <c r="C1694" s="286">
        <v>41523</v>
      </c>
      <c r="D1694" s="286">
        <v>41523</v>
      </c>
      <c r="E1694" s="286" t="s">
        <v>6497</v>
      </c>
      <c r="F1694" s="287" t="s">
        <v>6496</v>
      </c>
      <c r="G1694" s="288">
        <v>201.75</v>
      </c>
      <c r="H1694" s="172">
        <f>G1694-I1694</f>
        <v>78.39</v>
      </c>
      <c r="I1694" s="172">
        <v>123.36</v>
      </c>
      <c r="J1694" s="178" t="s">
        <v>6510</v>
      </c>
    </row>
    <row r="1695" spans="1:13" ht="11.25" thickBot="1" x14ac:dyDescent="0.2">
      <c r="A1695" s="313"/>
      <c r="B1695" s="289"/>
      <c r="C1695" s="290"/>
      <c r="D1695" s="290"/>
      <c r="E1695" s="290"/>
      <c r="F1695" s="291"/>
      <c r="G1695" s="292"/>
      <c r="H1695" s="172"/>
      <c r="I1695" s="172"/>
      <c r="J1695" s="178"/>
    </row>
    <row r="1698" spans="1:15" ht="13.5" thickBot="1" x14ac:dyDescent="0.2">
      <c r="A1698" s="373" t="s">
        <v>760</v>
      </c>
      <c r="B1698" s="373"/>
      <c r="C1698" s="373"/>
      <c r="D1698" s="373"/>
      <c r="E1698" s="373"/>
      <c r="F1698" s="373"/>
      <c r="G1698" s="373"/>
      <c r="H1698" s="373"/>
      <c r="I1698" s="373"/>
    </row>
    <row r="1699" spans="1:15" ht="32.25" thickBot="1" x14ac:dyDescent="0.2">
      <c r="A1699" s="303" t="s">
        <v>4537</v>
      </c>
      <c r="B1699" s="165" t="s">
        <v>4229</v>
      </c>
      <c r="C1699" s="266" t="s">
        <v>4227</v>
      </c>
      <c r="D1699" s="266" t="s">
        <v>4228</v>
      </c>
      <c r="E1699" s="165" t="s">
        <v>4</v>
      </c>
      <c r="F1699" s="166" t="s">
        <v>5</v>
      </c>
      <c r="G1699" s="167" t="s">
        <v>4219</v>
      </c>
      <c r="H1699" s="167" t="s">
        <v>128</v>
      </c>
      <c r="I1699" s="168" t="s">
        <v>129</v>
      </c>
      <c r="J1699" s="167" t="s">
        <v>2491</v>
      </c>
    </row>
    <row r="1700" spans="1:15" ht="11.25" thickBot="1" x14ac:dyDescent="0.2">
      <c r="A1700" s="285">
        <v>1</v>
      </c>
      <c r="B1700" s="285" t="s">
        <v>6504</v>
      </c>
      <c r="C1700" s="286">
        <v>41482</v>
      </c>
      <c r="D1700" s="286">
        <v>41493</v>
      </c>
      <c r="E1700" s="286" t="s">
        <v>6506</v>
      </c>
      <c r="F1700" s="287" t="s">
        <v>6505</v>
      </c>
      <c r="G1700" s="288">
        <v>1408.55</v>
      </c>
      <c r="H1700" s="172">
        <f>G1700-I1700</f>
        <v>372.78</v>
      </c>
      <c r="I1700" s="172">
        <v>1035.77</v>
      </c>
      <c r="J1700" s="178" t="s">
        <v>6523</v>
      </c>
    </row>
    <row r="1701" spans="1:15" ht="11.25" thickBot="1" x14ac:dyDescent="0.2">
      <c r="A1701" s="314"/>
      <c r="B1701" s="289"/>
      <c r="C1701" s="290"/>
      <c r="D1701" s="290"/>
      <c r="E1701" s="290"/>
      <c r="F1701" s="291"/>
      <c r="G1701" s="292">
        <f>SUM(G1700:G1700)</f>
        <v>1408.55</v>
      </c>
      <c r="H1701" s="292">
        <f>SUM(H1700:H1700)</f>
        <v>372.78</v>
      </c>
      <c r="I1701" s="292">
        <f>SUM(I1700:I1700)</f>
        <v>1035.77</v>
      </c>
      <c r="J1701" s="178"/>
    </row>
    <row r="1704" spans="1:15" ht="13.5" thickBot="1" x14ac:dyDescent="0.2">
      <c r="A1704" s="373" t="s">
        <v>6436</v>
      </c>
      <c r="B1704" s="373"/>
      <c r="C1704" s="373"/>
      <c r="D1704" s="373"/>
      <c r="E1704" s="373"/>
      <c r="F1704" s="373"/>
      <c r="G1704" s="373"/>
      <c r="H1704" s="373"/>
      <c r="I1704" s="373"/>
      <c r="N1704" s="348"/>
      <c r="O1704" s="348"/>
    </row>
    <row r="1705" spans="1:15" ht="32.25" thickBot="1" x14ac:dyDescent="0.2">
      <c r="A1705" s="303" t="s">
        <v>4537</v>
      </c>
      <c r="B1705" s="165" t="s">
        <v>4229</v>
      </c>
      <c r="C1705" s="266" t="s">
        <v>4227</v>
      </c>
      <c r="D1705" s="266" t="s">
        <v>4228</v>
      </c>
      <c r="E1705" s="165" t="s">
        <v>4</v>
      </c>
      <c r="F1705" s="165" t="s">
        <v>5</v>
      </c>
      <c r="G1705" s="167" t="s">
        <v>4219</v>
      </c>
      <c r="H1705" s="167" t="s">
        <v>128</v>
      </c>
      <c r="I1705" s="168" t="s">
        <v>129</v>
      </c>
      <c r="J1705" s="167" t="s">
        <v>2491</v>
      </c>
      <c r="K1705" s="303" t="s">
        <v>6456</v>
      </c>
      <c r="L1705" s="303" t="s">
        <v>6450</v>
      </c>
      <c r="M1705" s="303" t="s">
        <v>6452</v>
      </c>
      <c r="N1705" s="303" t="s">
        <v>6451</v>
      </c>
      <c r="O1705" s="303" t="s">
        <v>6701</v>
      </c>
    </row>
    <row r="1706" spans="1:15" ht="11.25" thickBot="1" x14ac:dyDescent="0.2">
      <c r="A1706" s="285">
        <v>1</v>
      </c>
      <c r="B1706" s="285" t="s">
        <v>6524</v>
      </c>
      <c r="C1706" s="286">
        <v>41516</v>
      </c>
      <c r="D1706" s="286">
        <v>41521</v>
      </c>
      <c r="E1706" s="286" t="s">
        <v>6526</v>
      </c>
      <c r="F1706" s="285" t="s">
        <v>6525</v>
      </c>
      <c r="G1706" s="349">
        <v>463.35</v>
      </c>
      <c r="H1706" s="172">
        <f t="shared" ref="H1706:H1712" si="31">G1706-I1706</f>
        <v>44.28000000000003</v>
      </c>
      <c r="I1706" s="172">
        <v>419.07</v>
      </c>
      <c r="J1706" s="178" t="s">
        <v>6527</v>
      </c>
      <c r="K1706" s="342">
        <v>12590</v>
      </c>
      <c r="L1706" s="342">
        <v>144052</v>
      </c>
      <c r="M1706" s="342">
        <v>1552767</v>
      </c>
      <c r="N1706" s="223" t="s">
        <v>6702</v>
      </c>
      <c r="O1706" s="350">
        <v>41572</v>
      </c>
    </row>
    <row r="1707" spans="1:15" ht="11.25" thickBot="1" x14ac:dyDescent="0.2">
      <c r="A1707" s="285">
        <v>2</v>
      </c>
      <c r="B1707" s="285" t="s">
        <v>6488</v>
      </c>
      <c r="C1707" s="286">
        <v>41490</v>
      </c>
      <c r="D1707" s="286">
        <v>41491</v>
      </c>
      <c r="E1707" s="286" t="s">
        <v>6491</v>
      </c>
      <c r="F1707" s="285" t="s">
        <v>6489</v>
      </c>
      <c r="G1707" s="349">
        <v>312.19</v>
      </c>
      <c r="H1707" s="172">
        <f t="shared" si="31"/>
        <v>94.199999999999989</v>
      </c>
      <c r="I1707" s="172">
        <v>217.99</v>
      </c>
      <c r="J1707" s="178" t="s">
        <v>6508</v>
      </c>
      <c r="K1707" s="342">
        <v>12459</v>
      </c>
      <c r="L1707" s="342">
        <v>144052</v>
      </c>
      <c r="M1707" s="342">
        <v>1552767</v>
      </c>
      <c r="N1707" s="223" t="s">
        <v>6702</v>
      </c>
      <c r="O1707" s="350">
        <v>41572</v>
      </c>
    </row>
    <row r="1708" spans="1:15" ht="11.25" thickBot="1" x14ac:dyDescent="0.2">
      <c r="A1708" s="285">
        <v>3</v>
      </c>
      <c r="B1708" s="289" t="s">
        <v>6437</v>
      </c>
      <c r="C1708" s="290">
        <v>41474</v>
      </c>
      <c r="D1708" s="290">
        <v>41475</v>
      </c>
      <c r="E1708" s="290" t="s">
        <v>6439</v>
      </c>
      <c r="F1708" s="289" t="s">
        <v>6438</v>
      </c>
      <c r="G1708" s="332">
        <v>122.73</v>
      </c>
      <c r="H1708" s="172">
        <f t="shared" si="31"/>
        <v>27.450000000000003</v>
      </c>
      <c r="I1708" s="172">
        <v>95.28</v>
      </c>
      <c r="J1708" s="178" t="s">
        <v>6449</v>
      </c>
      <c r="K1708" s="342">
        <v>11997</v>
      </c>
      <c r="L1708" s="342">
        <v>144052</v>
      </c>
      <c r="M1708" s="342">
        <v>1552767</v>
      </c>
      <c r="N1708" s="223" t="s">
        <v>6702</v>
      </c>
      <c r="O1708" s="350">
        <v>41572</v>
      </c>
    </row>
    <row r="1709" spans="1:15" ht="11.25" thickBot="1" x14ac:dyDescent="0.2">
      <c r="A1709" s="285">
        <v>4</v>
      </c>
      <c r="B1709" s="289" t="s">
        <v>6372</v>
      </c>
      <c r="C1709" s="290">
        <v>41464</v>
      </c>
      <c r="D1709" s="290">
        <v>41464</v>
      </c>
      <c r="E1709" s="290" t="s">
        <v>6374</v>
      </c>
      <c r="F1709" s="289" t="s">
        <v>6373</v>
      </c>
      <c r="G1709" s="332">
        <v>122.05</v>
      </c>
      <c r="H1709" s="172">
        <f t="shared" si="31"/>
        <v>5.2000000000000028</v>
      </c>
      <c r="I1709" s="172">
        <v>116.85</v>
      </c>
      <c r="J1709" s="178" t="s">
        <v>6407</v>
      </c>
      <c r="K1709" s="342">
        <v>11955</v>
      </c>
      <c r="L1709" s="342">
        <v>143619</v>
      </c>
      <c r="M1709" s="342">
        <v>1552767</v>
      </c>
      <c r="N1709" s="223" t="s">
        <v>6702</v>
      </c>
      <c r="O1709" s="350">
        <v>41572</v>
      </c>
    </row>
    <row r="1710" spans="1:15" ht="11.25" thickBot="1" x14ac:dyDescent="0.2">
      <c r="A1710" s="285">
        <v>5</v>
      </c>
      <c r="B1710" s="289" t="s">
        <v>6229</v>
      </c>
      <c r="C1710" s="290">
        <v>41472</v>
      </c>
      <c r="D1710" s="290">
        <v>41472</v>
      </c>
      <c r="E1710" s="290" t="s">
        <v>6231</v>
      </c>
      <c r="F1710" s="289" t="s">
        <v>6230</v>
      </c>
      <c r="G1710" s="332">
        <v>93.43</v>
      </c>
      <c r="H1710" s="172">
        <f t="shared" si="31"/>
        <v>29.290000000000006</v>
      </c>
      <c r="I1710" s="172">
        <v>64.14</v>
      </c>
      <c r="J1710" s="178" t="s">
        <v>6262</v>
      </c>
      <c r="K1710" s="342">
        <v>11888</v>
      </c>
      <c r="L1710" s="342">
        <v>143619</v>
      </c>
      <c r="M1710" s="342">
        <v>1552767</v>
      </c>
      <c r="N1710" s="223" t="s">
        <v>6702</v>
      </c>
      <c r="O1710" s="350">
        <v>41572</v>
      </c>
    </row>
    <row r="1711" spans="1:15" ht="11.25" thickBot="1" x14ac:dyDescent="0.2">
      <c r="A1711" s="285">
        <v>6</v>
      </c>
      <c r="B1711" s="289" t="s">
        <v>6128</v>
      </c>
      <c r="C1711" s="290">
        <v>41506</v>
      </c>
      <c r="D1711" s="290">
        <v>41506</v>
      </c>
      <c r="E1711" s="290" t="s">
        <v>6130</v>
      </c>
      <c r="F1711" s="289" t="s">
        <v>6129</v>
      </c>
      <c r="G1711" s="332">
        <v>50.52</v>
      </c>
      <c r="H1711" s="172">
        <f t="shared" si="31"/>
        <v>0</v>
      </c>
      <c r="I1711" s="172">
        <v>50.52</v>
      </c>
      <c r="J1711" s="178" t="s">
        <v>6155</v>
      </c>
      <c r="K1711" s="342">
        <v>11790</v>
      </c>
      <c r="L1711" s="342">
        <v>143568</v>
      </c>
      <c r="M1711" s="342">
        <v>1552767</v>
      </c>
      <c r="N1711" s="223" t="s">
        <v>6702</v>
      </c>
      <c r="O1711" s="350">
        <v>41572</v>
      </c>
    </row>
    <row r="1712" spans="1:15" ht="11.25" thickBot="1" x14ac:dyDescent="0.2">
      <c r="A1712" s="285">
        <v>7</v>
      </c>
      <c r="B1712" s="289" t="s">
        <v>4955</v>
      </c>
      <c r="C1712" s="290">
        <v>41447</v>
      </c>
      <c r="D1712" s="290">
        <v>41450</v>
      </c>
      <c r="E1712" s="290" t="s">
        <v>4957</v>
      </c>
      <c r="F1712" s="289" t="s">
        <v>4956</v>
      </c>
      <c r="G1712" s="332">
        <v>1318.79</v>
      </c>
      <c r="H1712" s="172">
        <f t="shared" si="31"/>
        <v>282.32999999999993</v>
      </c>
      <c r="I1712" s="172">
        <v>1036.46</v>
      </c>
      <c r="J1712" s="178" t="s">
        <v>4968</v>
      </c>
      <c r="K1712" s="342">
        <v>11157</v>
      </c>
      <c r="L1712" s="342">
        <v>143159</v>
      </c>
      <c r="M1712" s="342">
        <v>1552767</v>
      </c>
      <c r="N1712" s="223" t="s">
        <v>6702</v>
      </c>
      <c r="O1712" s="350">
        <v>41572</v>
      </c>
    </row>
    <row r="1713" spans="1:15" ht="11.25" thickBot="1" x14ac:dyDescent="0.2">
      <c r="A1713" s="285">
        <v>8</v>
      </c>
      <c r="B1713" s="235"/>
      <c r="C1713" s="237">
        <v>41398</v>
      </c>
      <c r="D1713" s="240">
        <v>41409</v>
      </c>
      <c r="E1713" s="236" t="s">
        <v>4509</v>
      </c>
      <c r="F1713" s="235" t="s">
        <v>4497</v>
      </c>
      <c r="G1713" s="351">
        <v>2024.59</v>
      </c>
      <c r="H1713" s="172">
        <v>172.8</v>
      </c>
      <c r="I1713" s="172">
        <v>1851.79</v>
      </c>
      <c r="J1713" s="178" t="s">
        <v>4498</v>
      </c>
      <c r="K1713" s="342">
        <v>10425</v>
      </c>
      <c r="L1713" s="342">
        <v>139625</v>
      </c>
      <c r="M1713" s="342">
        <v>1552767</v>
      </c>
      <c r="N1713" s="223" t="s">
        <v>6702</v>
      </c>
      <c r="O1713" s="350">
        <v>41572</v>
      </c>
    </row>
    <row r="1714" spans="1:15" ht="11.25" thickBot="1" x14ac:dyDescent="0.2">
      <c r="A1714" s="342"/>
      <c r="B1714" s="289"/>
      <c r="C1714" s="290"/>
      <c r="D1714" s="290"/>
      <c r="E1714" s="290"/>
      <c r="F1714" s="289"/>
      <c r="G1714" s="332">
        <f>SUM(G1706:G1713)</f>
        <v>4507.6499999999996</v>
      </c>
      <c r="H1714" s="172">
        <f>G1714-I1714</f>
        <v>655.54999999999973</v>
      </c>
      <c r="I1714" s="332">
        <f>SUM(I1706:I1713)</f>
        <v>3852.1</v>
      </c>
      <c r="J1714" s="178"/>
      <c r="N1714" s="348"/>
      <c r="O1714" s="348"/>
    </row>
    <row r="1717" spans="1:15" ht="13.5" thickBot="1" x14ac:dyDescent="0.2">
      <c r="A1717" s="373" t="s">
        <v>16</v>
      </c>
      <c r="B1717" s="373"/>
      <c r="C1717" s="373"/>
      <c r="D1717" s="373"/>
      <c r="E1717" s="373"/>
      <c r="F1717" s="373"/>
      <c r="G1717" s="373"/>
      <c r="H1717" s="373"/>
      <c r="I1717" s="373"/>
    </row>
    <row r="1718" spans="1:15" ht="32.25" thickBot="1" x14ac:dyDescent="0.2">
      <c r="A1718" s="303" t="s">
        <v>4537</v>
      </c>
      <c r="B1718" s="165" t="s">
        <v>4229</v>
      </c>
      <c r="C1718" s="266" t="s">
        <v>4227</v>
      </c>
      <c r="D1718" s="266" t="s">
        <v>4228</v>
      </c>
      <c r="E1718" s="165" t="s">
        <v>4</v>
      </c>
      <c r="F1718" s="166" t="s">
        <v>5</v>
      </c>
      <c r="G1718" s="167" t="s">
        <v>4219</v>
      </c>
      <c r="H1718" s="167" t="s">
        <v>128</v>
      </c>
      <c r="I1718" s="168" t="s">
        <v>129</v>
      </c>
      <c r="J1718" s="167" t="s">
        <v>2491</v>
      </c>
      <c r="K1718" s="303" t="s">
        <v>6456</v>
      </c>
      <c r="L1718" s="303" t="s">
        <v>6457</v>
      </c>
      <c r="M1718" s="303" t="s">
        <v>6453</v>
      </c>
    </row>
    <row r="1719" spans="1:15" ht="11.25" thickBot="1" x14ac:dyDescent="0.2">
      <c r="A1719" s="316">
        <v>1</v>
      </c>
      <c r="B1719" s="319" t="s">
        <v>6528</v>
      </c>
      <c r="C1719" s="320">
        <v>41517</v>
      </c>
      <c r="D1719" s="320">
        <v>41517</v>
      </c>
      <c r="E1719" s="320" t="s">
        <v>6530</v>
      </c>
      <c r="F1719" s="321" t="s">
        <v>6529</v>
      </c>
      <c r="G1719" s="322">
        <v>87.18</v>
      </c>
      <c r="H1719" s="211">
        <f>G1719-I1719</f>
        <v>9.8600000000000136</v>
      </c>
      <c r="I1719" s="211">
        <v>77.319999999999993</v>
      </c>
      <c r="J1719" s="283" t="s">
        <v>6570</v>
      </c>
      <c r="K1719" s="294" t="s">
        <v>806</v>
      </c>
    </row>
    <row r="1720" spans="1:15" ht="11.25" thickBot="1" x14ac:dyDescent="0.2">
      <c r="A1720" s="316">
        <v>2</v>
      </c>
      <c r="B1720" s="289" t="s">
        <v>6531</v>
      </c>
      <c r="C1720" s="290">
        <v>41489</v>
      </c>
      <c r="D1720" s="290">
        <v>41489</v>
      </c>
      <c r="E1720" s="290" t="s">
        <v>6533</v>
      </c>
      <c r="F1720" s="291" t="s">
        <v>6532</v>
      </c>
      <c r="G1720" s="292">
        <v>43.54</v>
      </c>
      <c r="H1720" s="172">
        <f t="shared" ref="H1720:H1732" si="32">G1720-I1720</f>
        <v>0</v>
      </c>
      <c r="I1720" s="172">
        <v>43.54</v>
      </c>
      <c r="J1720" s="178" t="s">
        <v>6571</v>
      </c>
      <c r="K1720" s="330">
        <v>12584</v>
      </c>
      <c r="L1720" s="330">
        <v>8063039</v>
      </c>
      <c r="M1720" s="329">
        <v>41563</v>
      </c>
    </row>
    <row r="1721" spans="1:15" ht="11.25" thickBot="1" x14ac:dyDescent="0.2">
      <c r="A1721" s="316">
        <v>3</v>
      </c>
      <c r="B1721" s="289" t="s">
        <v>6534</v>
      </c>
      <c r="C1721" s="290">
        <v>41490</v>
      </c>
      <c r="D1721" s="290">
        <v>41490</v>
      </c>
      <c r="E1721" s="290" t="s">
        <v>6536</v>
      </c>
      <c r="F1721" s="291" t="s">
        <v>6535</v>
      </c>
      <c r="G1721" s="292">
        <v>53.39</v>
      </c>
      <c r="H1721" s="172">
        <f t="shared" si="32"/>
        <v>0</v>
      </c>
      <c r="I1721" s="172">
        <v>53.39</v>
      </c>
      <c r="J1721" s="178" t="s">
        <v>6572</v>
      </c>
      <c r="K1721" s="330">
        <v>12584</v>
      </c>
      <c r="L1721" s="330">
        <v>8063039</v>
      </c>
      <c r="M1721" s="329">
        <v>41563</v>
      </c>
    </row>
    <row r="1722" spans="1:15" ht="11.25" thickBot="1" x14ac:dyDescent="0.2">
      <c r="A1722" s="316">
        <v>4</v>
      </c>
      <c r="B1722" s="289" t="s">
        <v>6537</v>
      </c>
      <c r="C1722" s="290">
        <v>41515</v>
      </c>
      <c r="D1722" s="290">
        <v>41515</v>
      </c>
      <c r="E1722" s="290" t="s">
        <v>6539</v>
      </c>
      <c r="F1722" s="291" t="s">
        <v>6538</v>
      </c>
      <c r="G1722" s="292">
        <v>52.99</v>
      </c>
      <c r="H1722" s="172">
        <f t="shared" si="32"/>
        <v>0</v>
      </c>
      <c r="I1722" s="172">
        <v>52.99</v>
      </c>
      <c r="J1722" s="178" t="s">
        <v>6573</v>
      </c>
      <c r="K1722" s="330">
        <v>12584</v>
      </c>
      <c r="L1722" s="330">
        <v>8063039</v>
      </c>
      <c r="M1722" s="329">
        <v>41563</v>
      </c>
    </row>
    <row r="1723" spans="1:15" ht="11.25" thickBot="1" x14ac:dyDescent="0.2">
      <c r="A1723" s="316">
        <v>5</v>
      </c>
      <c r="B1723" s="289" t="s">
        <v>6540</v>
      </c>
      <c r="C1723" s="290">
        <v>41492</v>
      </c>
      <c r="D1723" s="290">
        <v>41492</v>
      </c>
      <c r="E1723" s="290" t="s">
        <v>6542</v>
      </c>
      <c r="F1723" s="291" t="s">
        <v>6541</v>
      </c>
      <c r="G1723" s="292">
        <v>50.59</v>
      </c>
      <c r="H1723" s="172">
        <f t="shared" si="32"/>
        <v>0</v>
      </c>
      <c r="I1723" s="172">
        <v>50.59</v>
      </c>
      <c r="J1723" s="178" t="s">
        <v>6574</v>
      </c>
      <c r="K1723" s="330">
        <v>12584</v>
      </c>
      <c r="L1723" s="330">
        <v>8063039</v>
      </c>
      <c r="M1723" s="329">
        <v>41563</v>
      </c>
    </row>
    <row r="1724" spans="1:15" ht="11.25" thickBot="1" x14ac:dyDescent="0.2">
      <c r="A1724" s="316">
        <v>6</v>
      </c>
      <c r="B1724" s="289" t="s">
        <v>6543</v>
      </c>
      <c r="C1724" s="290">
        <v>41489</v>
      </c>
      <c r="D1724" s="290">
        <v>41490</v>
      </c>
      <c r="E1724" s="290" t="s">
        <v>6545</v>
      </c>
      <c r="F1724" s="291" t="s">
        <v>6544</v>
      </c>
      <c r="G1724" s="292">
        <v>105.2</v>
      </c>
      <c r="H1724" s="172">
        <f t="shared" si="32"/>
        <v>0</v>
      </c>
      <c r="I1724" s="172">
        <v>105.2</v>
      </c>
      <c r="J1724" s="178" t="s">
        <v>6575</v>
      </c>
      <c r="K1724" s="330">
        <v>12584</v>
      </c>
      <c r="L1724" s="330">
        <v>8063039</v>
      </c>
      <c r="M1724" s="329">
        <v>41563</v>
      </c>
    </row>
    <row r="1725" spans="1:15" ht="11.25" thickBot="1" x14ac:dyDescent="0.2">
      <c r="A1725" s="316">
        <v>7</v>
      </c>
      <c r="B1725" s="289" t="s">
        <v>6546</v>
      </c>
      <c r="C1725" s="290">
        <v>41490</v>
      </c>
      <c r="D1725" s="290">
        <v>41490</v>
      </c>
      <c r="E1725" s="290" t="s">
        <v>6548</v>
      </c>
      <c r="F1725" s="291" t="s">
        <v>6547</v>
      </c>
      <c r="G1725" s="292">
        <v>73.44</v>
      </c>
      <c r="H1725" s="172">
        <f t="shared" si="32"/>
        <v>16.599999999999994</v>
      </c>
      <c r="I1725" s="172">
        <v>56.84</v>
      </c>
      <c r="J1725" s="178" t="s">
        <v>6576</v>
      </c>
      <c r="K1725" s="330">
        <v>12584</v>
      </c>
      <c r="L1725" s="330">
        <v>8063039</v>
      </c>
      <c r="M1725" s="329">
        <v>41563</v>
      </c>
    </row>
    <row r="1726" spans="1:15" ht="11.25" thickBot="1" x14ac:dyDescent="0.2">
      <c r="A1726" s="316">
        <v>8</v>
      </c>
      <c r="B1726" s="289" t="s">
        <v>6549</v>
      </c>
      <c r="C1726" s="290">
        <v>41490</v>
      </c>
      <c r="D1726" s="290">
        <v>41490</v>
      </c>
      <c r="E1726" s="290" t="s">
        <v>6553</v>
      </c>
      <c r="F1726" s="291" t="s">
        <v>6550</v>
      </c>
      <c r="G1726" s="292">
        <v>48.62</v>
      </c>
      <c r="H1726" s="172">
        <f t="shared" si="32"/>
        <v>3.1299999999999955</v>
      </c>
      <c r="I1726" s="172">
        <v>45.49</v>
      </c>
      <c r="J1726" s="178" t="s">
        <v>6577</v>
      </c>
      <c r="K1726" s="330">
        <v>12584</v>
      </c>
      <c r="L1726" s="330">
        <v>8063039</v>
      </c>
      <c r="M1726" s="329">
        <v>41563</v>
      </c>
    </row>
    <row r="1727" spans="1:15" ht="11.25" thickBot="1" x14ac:dyDescent="0.2">
      <c r="A1727" s="316">
        <v>9</v>
      </c>
      <c r="B1727" s="289" t="s">
        <v>6551</v>
      </c>
      <c r="C1727" s="290">
        <v>41490</v>
      </c>
      <c r="D1727" s="290">
        <v>41490</v>
      </c>
      <c r="E1727" s="290" t="s">
        <v>6554</v>
      </c>
      <c r="F1727" s="291" t="s">
        <v>6552</v>
      </c>
      <c r="G1727" s="292">
        <v>47.54</v>
      </c>
      <c r="H1727" s="172">
        <f t="shared" si="32"/>
        <v>0</v>
      </c>
      <c r="I1727" s="172">
        <v>47.54</v>
      </c>
      <c r="J1727" s="178" t="s">
        <v>6578</v>
      </c>
      <c r="K1727" s="330">
        <v>12584</v>
      </c>
      <c r="L1727" s="330">
        <v>8063039</v>
      </c>
      <c r="M1727" s="329">
        <v>41563</v>
      </c>
    </row>
    <row r="1728" spans="1:15" ht="11.25" thickBot="1" x14ac:dyDescent="0.2">
      <c r="A1728" s="316">
        <v>10</v>
      </c>
      <c r="B1728" s="289" t="s">
        <v>6555</v>
      </c>
      <c r="C1728" s="290">
        <v>41488</v>
      </c>
      <c r="D1728" s="290">
        <v>41488</v>
      </c>
      <c r="E1728" s="290" t="s">
        <v>6557</v>
      </c>
      <c r="F1728" s="291" t="s">
        <v>6556</v>
      </c>
      <c r="G1728" s="292">
        <v>68.010000000000005</v>
      </c>
      <c r="H1728" s="172">
        <f t="shared" si="32"/>
        <v>6.1200000000000045</v>
      </c>
      <c r="I1728" s="172">
        <v>61.89</v>
      </c>
      <c r="J1728" s="178" t="s">
        <v>6579</v>
      </c>
      <c r="K1728" s="330">
        <v>12584</v>
      </c>
      <c r="L1728" s="330">
        <v>8063039</v>
      </c>
      <c r="M1728" s="329">
        <v>41563</v>
      </c>
    </row>
    <row r="1729" spans="1:13" ht="11.25" thickBot="1" x14ac:dyDescent="0.2">
      <c r="A1729" s="316">
        <v>11</v>
      </c>
      <c r="B1729" s="289" t="s">
        <v>6558</v>
      </c>
      <c r="C1729" s="290">
        <v>41476</v>
      </c>
      <c r="D1729" s="290">
        <v>41478</v>
      </c>
      <c r="E1729" s="290" t="s">
        <v>6560</v>
      </c>
      <c r="F1729" s="291" t="s">
        <v>6559</v>
      </c>
      <c r="G1729" s="292">
        <v>192.27</v>
      </c>
      <c r="H1729" s="172">
        <f t="shared" si="32"/>
        <v>0</v>
      </c>
      <c r="I1729" s="172">
        <v>192.27</v>
      </c>
      <c r="J1729" s="178" t="s">
        <v>6580</v>
      </c>
      <c r="K1729" s="330">
        <v>12584</v>
      </c>
      <c r="L1729" s="330">
        <v>8063039</v>
      </c>
      <c r="M1729" s="329">
        <v>41563</v>
      </c>
    </row>
    <row r="1730" spans="1:13" ht="11.25" thickBot="1" x14ac:dyDescent="0.2">
      <c r="A1730" s="316">
        <v>12</v>
      </c>
      <c r="B1730" s="289" t="s">
        <v>6561</v>
      </c>
      <c r="C1730" s="290">
        <v>41516</v>
      </c>
      <c r="D1730" s="290">
        <v>41516</v>
      </c>
      <c r="E1730" s="290" t="s">
        <v>6563</v>
      </c>
      <c r="F1730" s="291" t="s">
        <v>6562</v>
      </c>
      <c r="G1730" s="292">
        <v>43.54</v>
      </c>
      <c r="H1730" s="172">
        <f t="shared" si="32"/>
        <v>0</v>
      </c>
      <c r="I1730" s="172">
        <v>43.54</v>
      </c>
      <c r="J1730" s="178" t="s">
        <v>6581</v>
      </c>
      <c r="K1730" s="330">
        <v>12584</v>
      </c>
      <c r="L1730" s="330">
        <v>8063039</v>
      </c>
      <c r="M1730" s="329">
        <v>41563</v>
      </c>
    </row>
    <row r="1731" spans="1:13" ht="11.25" thickBot="1" x14ac:dyDescent="0.2">
      <c r="A1731" s="316">
        <v>13</v>
      </c>
      <c r="B1731" s="289" t="s">
        <v>6564</v>
      </c>
      <c r="C1731" s="290">
        <v>41517</v>
      </c>
      <c r="D1731" s="290">
        <v>41517</v>
      </c>
      <c r="E1731" s="290" t="s">
        <v>6566</v>
      </c>
      <c r="F1731" s="291" t="s">
        <v>6565</v>
      </c>
      <c r="G1731" s="292">
        <v>43.54</v>
      </c>
      <c r="H1731" s="172">
        <f t="shared" si="32"/>
        <v>0</v>
      </c>
      <c r="I1731" s="172">
        <v>43.54</v>
      </c>
      <c r="J1731" s="178" t="s">
        <v>6582</v>
      </c>
      <c r="K1731" s="330">
        <v>12584</v>
      </c>
      <c r="L1731" s="330">
        <v>8063039</v>
      </c>
      <c r="M1731" s="329">
        <v>41563</v>
      </c>
    </row>
    <row r="1732" spans="1:13" ht="11.25" thickBot="1" x14ac:dyDescent="0.2">
      <c r="A1732" s="316">
        <v>14</v>
      </c>
      <c r="B1732" s="289" t="s">
        <v>6567</v>
      </c>
      <c r="C1732" s="290">
        <v>41499</v>
      </c>
      <c r="D1732" s="290">
        <v>41503</v>
      </c>
      <c r="E1732" s="290" t="s">
        <v>6569</v>
      </c>
      <c r="F1732" s="291" t="s">
        <v>6568</v>
      </c>
      <c r="G1732" s="292">
        <v>1247.1199999999999</v>
      </c>
      <c r="H1732" s="172">
        <f t="shared" si="32"/>
        <v>8.9999999999918145E-2</v>
      </c>
      <c r="I1732" s="172">
        <v>1247.03</v>
      </c>
      <c r="J1732" s="178" t="s">
        <v>6583</v>
      </c>
      <c r="K1732" s="330">
        <v>12584</v>
      </c>
      <c r="L1732" s="330">
        <v>8063039</v>
      </c>
      <c r="M1732" s="329">
        <v>41563</v>
      </c>
    </row>
    <row r="1733" spans="1:13" ht="11.25" thickBot="1" x14ac:dyDescent="0.2">
      <c r="A1733" s="316"/>
      <c r="B1733" s="192"/>
      <c r="C1733" s="316"/>
      <c r="D1733" s="316"/>
      <c r="E1733" s="316"/>
      <c r="F1733" s="179"/>
      <c r="G1733" s="172">
        <f>SUM(G1719:G1732)</f>
        <v>2156.9699999999998</v>
      </c>
      <c r="H1733" s="172">
        <f>SUM(H1719:H1732)</f>
        <v>35.799999999999926</v>
      </c>
      <c r="I1733" s="172">
        <f>SUM(I1720:I1732)</f>
        <v>2043.85</v>
      </c>
      <c r="J1733" s="178"/>
    </row>
    <row r="1737" spans="1:13" ht="13.5" thickBot="1" x14ac:dyDescent="0.2">
      <c r="A1737" s="373" t="s">
        <v>16</v>
      </c>
      <c r="B1737" s="373"/>
      <c r="C1737" s="373"/>
      <c r="D1737" s="373"/>
      <c r="E1737" s="373"/>
      <c r="F1737" s="373"/>
      <c r="G1737" s="373"/>
      <c r="H1737" s="373"/>
      <c r="I1737" s="373"/>
    </row>
    <row r="1738" spans="1:13" ht="32.25" thickBot="1" x14ac:dyDescent="0.2">
      <c r="A1738" s="303" t="s">
        <v>4537</v>
      </c>
      <c r="B1738" s="165" t="s">
        <v>4229</v>
      </c>
      <c r="C1738" s="266" t="s">
        <v>4227</v>
      </c>
      <c r="D1738" s="266" t="s">
        <v>4228</v>
      </c>
      <c r="E1738" s="165" t="s">
        <v>4</v>
      </c>
      <c r="F1738" s="166" t="s">
        <v>5</v>
      </c>
      <c r="G1738" s="167" t="s">
        <v>4219</v>
      </c>
      <c r="H1738" s="167" t="s">
        <v>128</v>
      </c>
      <c r="I1738" s="168" t="s">
        <v>129</v>
      </c>
      <c r="J1738" s="167" t="s">
        <v>2491</v>
      </c>
      <c r="K1738" s="303" t="s">
        <v>6456</v>
      </c>
      <c r="L1738" s="303" t="s">
        <v>6457</v>
      </c>
      <c r="M1738" s="303" t="s">
        <v>6453</v>
      </c>
    </row>
    <row r="1739" spans="1:13" ht="11.25" thickBot="1" x14ac:dyDescent="0.2">
      <c r="A1739" s="317">
        <v>1</v>
      </c>
      <c r="B1739" s="289" t="s">
        <v>6584</v>
      </c>
      <c r="C1739" s="290">
        <v>41489</v>
      </c>
      <c r="D1739" s="290">
        <v>41489</v>
      </c>
      <c r="E1739" s="290" t="s">
        <v>6586</v>
      </c>
      <c r="F1739" s="291" t="s">
        <v>6585</v>
      </c>
      <c r="G1739" s="292">
        <v>44.22</v>
      </c>
      <c r="H1739" s="172">
        <f>G1739-I1739</f>
        <v>0</v>
      </c>
      <c r="I1739" s="172">
        <v>44.22</v>
      </c>
      <c r="J1739" s="178" t="s">
        <v>6668</v>
      </c>
      <c r="K1739" s="330">
        <v>12608</v>
      </c>
      <c r="L1739" s="330">
        <v>8063136</v>
      </c>
      <c r="M1739" s="329">
        <v>41563</v>
      </c>
    </row>
    <row r="1740" spans="1:13" ht="11.25" thickBot="1" x14ac:dyDescent="0.2">
      <c r="A1740" s="317">
        <v>2</v>
      </c>
      <c r="B1740" s="289" t="s">
        <v>6587</v>
      </c>
      <c r="C1740" s="290">
        <v>41517</v>
      </c>
      <c r="D1740" s="290">
        <v>41517</v>
      </c>
      <c r="E1740" s="290" t="s">
        <v>6589</v>
      </c>
      <c r="F1740" s="291" t="s">
        <v>6588</v>
      </c>
      <c r="G1740" s="292">
        <v>80.56</v>
      </c>
      <c r="H1740" s="172">
        <f t="shared" ref="H1740:H1790" si="33">G1740-I1740</f>
        <v>9.2600000000000051</v>
      </c>
      <c r="I1740" s="172">
        <v>71.3</v>
      </c>
      <c r="J1740" s="178" t="s">
        <v>6669</v>
      </c>
      <c r="K1740" s="330">
        <v>12608</v>
      </c>
      <c r="L1740" s="330">
        <v>8063136</v>
      </c>
      <c r="M1740" s="329">
        <v>41563</v>
      </c>
    </row>
    <row r="1741" spans="1:13" ht="11.25" thickBot="1" x14ac:dyDescent="0.2">
      <c r="A1741" s="317">
        <v>3</v>
      </c>
      <c r="B1741" s="289" t="s">
        <v>6590</v>
      </c>
      <c r="C1741" s="290">
        <v>41488</v>
      </c>
      <c r="D1741" s="290">
        <v>41488</v>
      </c>
      <c r="E1741" s="290" t="s">
        <v>6592</v>
      </c>
      <c r="F1741" s="291" t="s">
        <v>6591</v>
      </c>
      <c r="G1741" s="292">
        <v>50.59</v>
      </c>
      <c r="H1741" s="172">
        <f t="shared" si="33"/>
        <v>0</v>
      </c>
      <c r="I1741" s="172">
        <v>50.59</v>
      </c>
      <c r="J1741" s="178" t="s">
        <v>6670</v>
      </c>
      <c r="K1741" s="330">
        <v>12608</v>
      </c>
      <c r="L1741" s="330">
        <v>8063136</v>
      </c>
      <c r="M1741" s="329">
        <v>41563</v>
      </c>
    </row>
    <row r="1742" spans="1:13" ht="11.25" thickBot="1" x14ac:dyDescent="0.2">
      <c r="A1742" s="317">
        <v>4</v>
      </c>
      <c r="B1742" s="289" t="s">
        <v>6593</v>
      </c>
      <c r="C1742" s="290">
        <v>41513</v>
      </c>
      <c r="D1742" s="290">
        <v>41513</v>
      </c>
      <c r="E1742" s="290" t="s">
        <v>6595</v>
      </c>
      <c r="F1742" s="291" t="s">
        <v>6594</v>
      </c>
      <c r="G1742" s="292">
        <v>43.54</v>
      </c>
      <c r="H1742" s="172">
        <f t="shared" si="33"/>
        <v>0</v>
      </c>
      <c r="I1742" s="172">
        <v>43.54</v>
      </c>
      <c r="J1742" s="178" t="s">
        <v>6671</v>
      </c>
      <c r="K1742" s="330">
        <v>12608</v>
      </c>
      <c r="L1742" s="330">
        <v>8063136</v>
      </c>
      <c r="M1742" s="329">
        <v>41563</v>
      </c>
    </row>
    <row r="1743" spans="1:13" ht="11.25" thickBot="1" x14ac:dyDescent="0.2">
      <c r="A1743" s="317">
        <v>5</v>
      </c>
      <c r="B1743" s="289" t="s">
        <v>6596</v>
      </c>
      <c r="C1743" s="290">
        <v>41511</v>
      </c>
      <c r="D1743" s="290">
        <v>41513</v>
      </c>
      <c r="E1743" s="290" t="s">
        <v>6598</v>
      </c>
      <c r="F1743" s="291" t="s">
        <v>6597</v>
      </c>
      <c r="G1743" s="292">
        <v>1025.44</v>
      </c>
      <c r="H1743" s="172">
        <f t="shared" si="33"/>
        <v>332.0100000000001</v>
      </c>
      <c r="I1743" s="172">
        <v>693.43</v>
      </c>
      <c r="J1743" s="178" t="s">
        <v>6672</v>
      </c>
      <c r="K1743" s="330">
        <v>12608</v>
      </c>
      <c r="L1743" s="330">
        <v>8063136</v>
      </c>
      <c r="M1743" s="329">
        <v>41563</v>
      </c>
    </row>
    <row r="1744" spans="1:13" ht="11.25" thickBot="1" x14ac:dyDescent="0.2">
      <c r="A1744" s="317">
        <v>6</v>
      </c>
      <c r="B1744" s="289" t="s">
        <v>6599</v>
      </c>
      <c r="C1744" s="290">
        <v>41490</v>
      </c>
      <c r="D1744" s="290">
        <v>41490</v>
      </c>
      <c r="E1744" s="290" t="s">
        <v>6601</v>
      </c>
      <c r="F1744" s="291" t="s">
        <v>6600</v>
      </c>
      <c r="G1744" s="292">
        <v>87.73</v>
      </c>
      <c r="H1744" s="172">
        <f t="shared" si="33"/>
        <v>16.600000000000009</v>
      </c>
      <c r="I1744" s="172">
        <v>71.13</v>
      </c>
      <c r="J1744" s="178" t="s">
        <v>6673</v>
      </c>
      <c r="K1744" s="330">
        <v>12608</v>
      </c>
      <c r="L1744" s="330">
        <v>8063136</v>
      </c>
      <c r="M1744" s="329">
        <v>41563</v>
      </c>
    </row>
    <row r="1745" spans="1:13" ht="11.25" thickBot="1" x14ac:dyDescent="0.2">
      <c r="A1745" s="317">
        <v>7</v>
      </c>
      <c r="B1745" s="289" t="s">
        <v>6602</v>
      </c>
      <c r="C1745" s="290">
        <v>41517</v>
      </c>
      <c r="D1745" s="290">
        <v>41520</v>
      </c>
      <c r="E1745" s="290" t="s">
        <v>6604</v>
      </c>
      <c r="F1745" s="291" t="s">
        <v>6603</v>
      </c>
      <c r="G1745" s="292">
        <v>883.37</v>
      </c>
      <c r="H1745" s="172">
        <f t="shared" si="33"/>
        <v>48.220000000000027</v>
      </c>
      <c r="I1745" s="172">
        <v>835.15</v>
      </c>
      <c r="J1745" s="178" t="s">
        <v>6674</v>
      </c>
      <c r="K1745" s="330">
        <v>12608</v>
      </c>
      <c r="L1745" s="330">
        <v>8063136</v>
      </c>
      <c r="M1745" s="329">
        <v>41563</v>
      </c>
    </row>
    <row r="1746" spans="1:13" ht="11.25" thickBot="1" x14ac:dyDescent="0.2">
      <c r="A1746" s="317">
        <v>8</v>
      </c>
      <c r="B1746" s="289" t="s">
        <v>6605</v>
      </c>
      <c r="C1746" s="290">
        <v>41489</v>
      </c>
      <c r="D1746" s="290">
        <v>41489</v>
      </c>
      <c r="E1746" s="290" t="s">
        <v>6607</v>
      </c>
      <c r="F1746" s="291" t="s">
        <v>6606</v>
      </c>
      <c r="G1746" s="292">
        <v>45.42</v>
      </c>
      <c r="H1746" s="172">
        <f t="shared" si="33"/>
        <v>0</v>
      </c>
      <c r="I1746" s="172">
        <v>45.42</v>
      </c>
      <c r="J1746" s="178" t="s">
        <v>6675</v>
      </c>
      <c r="K1746" s="330">
        <v>12608</v>
      </c>
      <c r="L1746" s="330">
        <v>8063136</v>
      </c>
      <c r="M1746" s="329">
        <v>41563</v>
      </c>
    </row>
    <row r="1747" spans="1:13" ht="11.25" thickBot="1" x14ac:dyDescent="0.2">
      <c r="A1747" s="317">
        <v>9</v>
      </c>
      <c r="B1747" s="289" t="s">
        <v>6608</v>
      </c>
      <c r="C1747" s="290">
        <v>41511</v>
      </c>
      <c r="D1747" s="290">
        <v>41526</v>
      </c>
      <c r="E1747" s="290" t="s">
        <v>6610</v>
      </c>
      <c r="F1747" s="291" t="s">
        <v>6609</v>
      </c>
      <c r="G1747" s="292">
        <v>2822.18</v>
      </c>
      <c r="H1747" s="172">
        <f t="shared" si="33"/>
        <v>1180.6299999999999</v>
      </c>
      <c r="I1747" s="172">
        <v>1641.55</v>
      </c>
      <c r="J1747" s="178" t="s">
        <v>6676</v>
      </c>
      <c r="K1747" s="330">
        <v>12608</v>
      </c>
      <c r="L1747" s="330">
        <v>8063136</v>
      </c>
      <c r="M1747" s="329">
        <v>41563</v>
      </c>
    </row>
    <row r="1748" spans="1:13" ht="11.25" thickBot="1" x14ac:dyDescent="0.2">
      <c r="A1748" s="317">
        <v>10</v>
      </c>
      <c r="B1748" s="289" t="s">
        <v>6611</v>
      </c>
      <c r="C1748" s="290">
        <v>41515</v>
      </c>
      <c r="D1748" s="290">
        <v>41515</v>
      </c>
      <c r="E1748" s="290" t="s">
        <v>6613</v>
      </c>
      <c r="F1748" s="291" t="s">
        <v>6612</v>
      </c>
      <c r="G1748" s="292">
        <v>43.88</v>
      </c>
      <c r="H1748" s="172">
        <f t="shared" si="33"/>
        <v>0</v>
      </c>
      <c r="I1748" s="172">
        <v>43.88</v>
      </c>
      <c r="J1748" s="178" t="s">
        <v>6677</v>
      </c>
      <c r="K1748" s="330">
        <v>12608</v>
      </c>
      <c r="L1748" s="330">
        <v>8063136</v>
      </c>
      <c r="M1748" s="329">
        <v>41563</v>
      </c>
    </row>
    <row r="1749" spans="1:13" ht="11.25" thickBot="1" x14ac:dyDescent="0.2">
      <c r="A1749" s="317">
        <v>11</v>
      </c>
      <c r="B1749" s="289" t="s">
        <v>6614</v>
      </c>
      <c r="C1749" s="290">
        <v>41514</v>
      </c>
      <c r="D1749" s="290">
        <v>41521</v>
      </c>
      <c r="E1749" s="290" t="s">
        <v>6616</v>
      </c>
      <c r="F1749" s="291" t="s">
        <v>6615</v>
      </c>
      <c r="G1749" s="292">
        <v>1503.43</v>
      </c>
      <c r="H1749" s="172">
        <f t="shared" si="33"/>
        <v>393.82000000000016</v>
      </c>
      <c r="I1749" s="172">
        <v>1109.6099999999999</v>
      </c>
      <c r="J1749" s="178" t="s">
        <v>6678</v>
      </c>
      <c r="K1749" s="330">
        <v>12608</v>
      </c>
      <c r="L1749" s="330">
        <v>8063136</v>
      </c>
      <c r="M1749" s="329">
        <v>41563</v>
      </c>
    </row>
    <row r="1750" spans="1:13" ht="11.25" thickBot="1" x14ac:dyDescent="0.2">
      <c r="A1750" s="317">
        <v>12</v>
      </c>
      <c r="B1750" s="289" t="s">
        <v>6617</v>
      </c>
      <c r="C1750" s="290">
        <v>41515</v>
      </c>
      <c r="D1750" s="290">
        <v>41515</v>
      </c>
      <c r="E1750" s="290" t="s">
        <v>6619</v>
      </c>
      <c r="F1750" s="291" t="s">
        <v>6618</v>
      </c>
      <c r="G1750" s="292">
        <v>43.54</v>
      </c>
      <c r="H1750" s="172">
        <f t="shared" si="33"/>
        <v>0</v>
      </c>
      <c r="I1750" s="172">
        <v>43.54</v>
      </c>
      <c r="J1750" s="178" t="s">
        <v>6679</v>
      </c>
      <c r="K1750" s="330">
        <v>12608</v>
      </c>
      <c r="L1750" s="330">
        <v>8063136</v>
      </c>
      <c r="M1750" s="329">
        <v>41563</v>
      </c>
    </row>
    <row r="1751" spans="1:13" ht="11.25" thickBot="1" x14ac:dyDescent="0.2">
      <c r="A1751" s="317">
        <v>13</v>
      </c>
      <c r="B1751" s="289" t="s">
        <v>6620</v>
      </c>
      <c r="C1751" s="290">
        <v>41513</v>
      </c>
      <c r="D1751" s="290">
        <v>41515</v>
      </c>
      <c r="E1751" s="290" t="s">
        <v>6622</v>
      </c>
      <c r="F1751" s="291" t="s">
        <v>6621</v>
      </c>
      <c r="G1751" s="292">
        <v>567.4</v>
      </c>
      <c r="H1751" s="172">
        <f t="shared" si="33"/>
        <v>326.7</v>
      </c>
      <c r="I1751" s="172">
        <v>240.7</v>
      </c>
      <c r="J1751" s="178" t="s">
        <v>6680</v>
      </c>
      <c r="K1751" s="330">
        <v>12608</v>
      </c>
      <c r="L1751" s="330">
        <v>8063136</v>
      </c>
      <c r="M1751" s="329">
        <v>41563</v>
      </c>
    </row>
    <row r="1752" spans="1:13" ht="11.25" thickBot="1" x14ac:dyDescent="0.2">
      <c r="A1752" s="317">
        <v>14</v>
      </c>
      <c r="B1752" s="289" t="s">
        <v>6623</v>
      </c>
      <c r="C1752" s="290">
        <v>41526</v>
      </c>
      <c r="D1752" s="290">
        <v>41526</v>
      </c>
      <c r="E1752" s="290" t="s">
        <v>6625</v>
      </c>
      <c r="F1752" s="291" t="s">
        <v>6624</v>
      </c>
      <c r="G1752" s="292">
        <v>90.4</v>
      </c>
      <c r="H1752" s="172">
        <f t="shared" si="33"/>
        <v>2.5400000000000063</v>
      </c>
      <c r="I1752" s="172">
        <v>87.86</v>
      </c>
      <c r="J1752" s="178" t="s">
        <v>6681</v>
      </c>
      <c r="K1752" s="330">
        <v>12608</v>
      </c>
      <c r="L1752" s="330">
        <v>8063136</v>
      </c>
      <c r="M1752" s="329">
        <v>41563</v>
      </c>
    </row>
    <row r="1753" spans="1:13" ht="11.25" thickBot="1" x14ac:dyDescent="0.2">
      <c r="A1753" s="317">
        <v>15</v>
      </c>
      <c r="B1753" s="289" t="s">
        <v>6626</v>
      </c>
      <c r="C1753" s="290">
        <v>41492</v>
      </c>
      <c r="D1753" s="290">
        <v>41492</v>
      </c>
      <c r="E1753" s="290" t="s">
        <v>6628</v>
      </c>
      <c r="F1753" s="291" t="s">
        <v>6627</v>
      </c>
      <c r="G1753" s="292">
        <v>43.54</v>
      </c>
      <c r="H1753" s="172">
        <f t="shared" si="33"/>
        <v>0</v>
      </c>
      <c r="I1753" s="172">
        <v>43.54</v>
      </c>
      <c r="J1753" s="178" t="s">
        <v>6682</v>
      </c>
      <c r="K1753" s="330">
        <v>12608</v>
      </c>
      <c r="L1753" s="330">
        <v>8063136</v>
      </c>
      <c r="M1753" s="329">
        <v>41563</v>
      </c>
    </row>
    <row r="1754" spans="1:13" ht="11.25" thickBot="1" x14ac:dyDescent="0.2">
      <c r="A1754" s="317">
        <v>16</v>
      </c>
      <c r="B1754" s="289" t="s">
        <v>6629</v>
      </c>
      <c r="C1754" s="290">
        <v>41492</v>
      </c>
      <c r="D1754" s="290">
        <v>41492</v>
      </c>
      <c r="E1754" s="290" t="s">
        <v>6631</v>
      </c>
      <c r="F1754" s="291" t="s">
        <v>6630</v>
      </c>
      <c r="G1754" s="292">
        <v>64.34</v>
      </c>
      <c r="H1754" s="172">
        <f t="shared" si="33"/>
        <v>5.2000000000000028</v>
      </c>
      <c r="I1754" s="172">
        <v>59.14</v>
      </c>
      <c r="J1754" s="178" t="s">
        <v>6683</v>
      </c>
      <c r="K1754" s="330">
        <v>12608</v>
      </c>
      <c r="L1754" s="330">
        <v>8063136</v>
      </c>
      <c r="M1754" s="329">
        <v>41563</v>
      </c>
    </row>
    <row r="1755" spans="1:13" ht="11.25" thickBot="1" x14ac:dyDescent="0.2">
      <c r="A1755" s="317">
        <v>17</v>
      </c>
      <c r="B1755" s="289" t="s">
        <v>6632</v>
      </c>
      <c r="C1755" s="290">
        <v>41493</v>
      </c>
      <c r="D1755" s="290">
        <v>41494</v>
      </c>
      <c r="E1755" s="290" t="s">
        <v>6634</v>
      </c>
      <c r="F1755" s="291" t="s">
        <v>6633</v>
      </c>
      <c r="G1755" s="292">
        <v>160.88</v>
      </c>
      <c r="H1755" s="172">
        <f t="shared" si="33"/>
        <v>50.89</v>
      </c>
      <c r="I1755" s="172">
        <v>109.99</v>
      </c>
      <c r="J1755" s="178" t="s">
        <v>6684</v>
      </c>
      <c r="K1755" s="330">
        <v>12608</v>
      </c>
      <c r="L1755" s="330">
        <v>8063136</v>
      </c>
      <c r="M1755" s="329">
        <v>41563</v>
      </c>
    </row>
    <row r="1756" spans="1:13" ht="11.25" thickBot="1" x14ac:dyDescent="0.2">
      <c r="A1756" s="317">
        <v>18</v>
      </c>
      <c r="B1756" s="289" t="s">
        <v>6635</v>
      </c>
      <c r="C1756" s="290">
        <v>41510</v>
      </c>
      <c r="D1756" s="290">
        <v>41510</v>
      </c>
      <c r="E1756" s="290" t="s">
        <v>6637</v>
      </c>
      <c r="F1756" s="291" t="s">
        <v>6636</v>
      </c>
      <c r="G1756" s="292">
        <v>113.71</v>
      </c>
      <c r="H1756" s="172">
        <f t="shared" si="33"/>
        <v>0</v>
      </c>
      <c r="I1756" s="172">
        <v>113.71</v>
      </c>
      <c r="J1756" s="178" t="s">
        <v>6685</v>
      </c>
      <c r="K1756" s="330">
        <v>12608</v>
      </c>
      <c r="L1756" s="330">
        <v>8063136</v>
      </c>
      <c r="M1756" s="329">
        <v>41563</v>
      </c>
    </row>
    <row r="1757" spans="1:13" ht="11.25" thickBot="1" x14ac:dyDescent="0.2">
      <c r="A1757" s="317">
        <v>19</v>
      </c>
      <c r="B1757" s="289" t="s">
        <v>6638</v>
      </c>
      <c r="C1757" s="290">
        <v>41488</v>
      </c>
      <c r="D1757" s="290">
        <v>41488</v>
      </c>
      <c r="E1757" s="290" t="s">
        <v>6640</v>
      </c>
      <c r="F1757" s="291" t="s">
        <v>6639</v>
      </c>
      <c r="G1757" s="292">
        <v>43.54</v>
      </c>
      <c r="H1757" s="172">
        <f t="shared" si="33"/>
        <v>0</v>
      </c>
      <c r="I1757" s="172">
        <v>43.54</v>
      </c>
      <c r="J1757" s="178" t="s">
        <v>6686</v>
      </c>
      <c r="K1757" s="330">
        <v>12608</v>
      </c>
      <c r="L1757" s="330">
        <v>8063136</v>
      </c>
      <c r="M1757" s="329">
        <v>41563</v>
      </c>
    </row>
    <row r="1758" spans="1:13" ht="11.25" thickBot="1" x14ac:dyDescent="0.2">
      <c r="A1758" s="317">
        <v>20</v>
      </c>
      <c r="B1758" s="289" t="s">
        <v>6641</v>
      </c>
      <c r="C1758" s="290">
        <v>41514</v>
      </c>
      <c r="D1758" s="290">
        <v>41520</v>
      </c>
      <c r="E1758" s="290" t="s">
        <v>6643</v>
      </c>
      <c r="F1758" s="291" t="s">
        <v>6642</v>
      </c>
      <c r="G1758" s="292">
        <v>815.16</v>
      </c>
      <c r="H1758" s="172">
        <f t="shared" si="33"/>
        <v>61.579999999999927</v>
      </c>
      <c r="I1758" s="172">
        <v>753.58</v>
      </c>
      <c r="J1758" s="178" t="s">
        <v>6687</v>
      </c>
      <c r="K1758" s="330">
        <v>12608</v>
      </c>
      <c r="L1758" s="330">
        <v>8063136</v>
      </c>
      <c r="M1758" s="329">
        <v>41563</v>
      </c>
    </row>
    <row r="1759" spans="1:13" ht="11.25" thickBot="1" x14ac:dyDescent="0.2">
      <c r="A1759" s="317">
        <v>21</v>
      </c>
      <c r="B1759" s="289" t="s">
        <v>6644</v>
      </c>
      <c r="C1759" s="290">
        <v>41487</v>
      </c>
      <c r="D1759" s="290">
        <v>41488</v>
      </c>
      <c r="E1759" s="290" t="s">
        <v>6646</v>
      </c>
      <c r="F1759" s="291" t="s">
        <v>6645</v>
      </c>
      <c r="G1759" s="292">
        <v>705.99</v>
      </c>
      <c r="H1759" s="172">
        <f t="shared" si="33"/>
        <v>364.96000000000004</v>
      </c>
      <c r="I1759" s="172">
        <v>341.03</v>
      </c>
      <c r="J1759" s="178" t="s">
        <v>6688</v>
      </c>
      <c r="K1759" s="330">
        <v>12608</v>
      </c>
      <c r="L1759" s="330">
        <v>8063136</v>
      </c>
      <c r="M1759" s="329">
        <v>41563</v>
      </c>
    </row>
    <row r="1760" spans="1:13" ht="11.25" thickBot="1" x14ac:dyDescent="0.2">
      <c r="A1760" s="317">
        <v>22</v>
      </c>
      <c r="B1760" s="289" t="s">
        <v>6647</v>
      </c>
      <c r="C1760" s="290">
        <v>41516</v>
      </c>
      <c r="D1760" s="290">
        <v>41516</v>
      </c>
      <c r="E1760" s="290" t="s">
        <v>6649</v>
      </c>
      <c r="F1760" s="291" t="s">
        <v>6648</v>
      </c>
      <c r="G1760" s="292">
        <v>72.66</v>
      </c>
      <c r="H1760" s="172">
        <f t="shared" si="33"/>
        <v>5.519999999999996</v>
      </c>
      <c r="I1760" s="172">
        <v>67.14</v>
      </c>
      <c r="J1760" s="178" t="s">
        <v>6689</v>
      </c>
      <c r="K1760" s="330">
        <v>12608</v>
      </c>
      <c r="L1760" s="330">
        <v>8063136</v>
      </c>
      <c r="M1760" s="329">
        <v>41563</v>
      </c>
    </row>
    <row r="1761" spans="1:15" ht="11.25" thickBot="1" x14ac:dyDescent="0.2">
      <c r="A1761" s="317">
        <v>23</v>
      </c>
      <c r="B1761" s="289" t="s">
        <v>6650</v>
      </c>
      <c r="C1761" s="290">
        <v>41511</v>
      </c>
      <c r="D1761" s="290">
        <v>41513</v>
      </c>
      <c r="E1761" s="290" t="s">
        <v>6652</v>
      </c>
      <c r="F1761" s="291" t="s">
        <v>6651</v>
      </c>
      <c r="G1761" s="292">
        <v>1051.27</v>
      </c>
      <c r="H1761" s="172">
        <f t="shared" si="33"/>
        <v>427.28999999999996</v>
      </c>
      <c r="I1761" s="172">
        <v>623.98</v>
      </c>
      <c r="J1761" s="178" t="s">
        <v>6690</v>
      </c>
      <c r="K1761" s="330">
        <v>12608</v>
      </c>
      <c r="L1761" s="330">
        <v>8063136</v>
      </c>
      <c r="M1761" s="329">
        <v>41563</v>
      </c>
    </row>
    <row r="1762" spans="1:15" ht="11.25" thickBot="1" x14ac:dyDescent="0.2">
      <c r="A1762" s="317">
        <v>24</v>
      </c>
      <c r="B1762" s="289" t="s">
        <v>6653</v>
      </c>
      <c r="C1762" s="290">
        <v>41518</v>
      </c>
      <c r="D1762" s="290">
        <v>41528</v>
      </c>
      <c r="E1762" s="290" t="s">
        <v>6655</v>
      </c>
      <c r="F1762" s="291" t="s">
        <v>6654</v>
      </c>
      <c r="G1762" s="292">
        <v>2914.46</v>
      </c>
      <c r="H1762" s="172">
        <f t="shared" si="33"/>
        <v>231.57999999999993</v>
      </c>
      <c r="I1762" s="172">
        <v>2682.88</v>
      </c>
      <c r="J1762" s="178" t="s">
        <v>6691</v>
      </c>
      <c r="K1762" s="330">
        <v>12608</v>
      </c>
      <c r="L1762" s="330">
        <v>8063136</v>
      </c>
      <c r="M1762" s="329">
        <v>41563</v>
      </c>
    </row>
    <row r="1763" spans="1:15" ht="11.25" thickBot="1" x14ac:dyDescent="0.2">
      <c r="A1763" s="317">
        <v>25</v>
      </c>
      <c r="B1763" s="289" t="s">
        <v>6656</v>
      </c>
      <c r="C1763" s="290">
        <v>41516</v>
      </c>
      <c r="D1763" s="290">
        <v>41518</v>
      </c>
      <c r="E1763" s="290" t="s">
        <v>6658</v>
      </c>
      <c r="F1763" s="291" t="s">
        <v>6657</v>
      </c>
      <c r="G1763" s="292">
        <v>352.06</v>
      </c>
      <c r="H1763" s="172">
        <f t="shared" si="33"/>
        <v>48.519999999999982</v>
      </c>
      <c r="I1763" s="172">
        <v>303.54000000000002</v>
      </c>
      <c r="J1763" s="178" t="s">
        <v>6692</v>
      </c>
      <c r="K1763" s="330">
        <v>12608</v>
      </c>
      <c r="L1763" s="330">
        <v>8063136</v>
      </c>
      <c r="M1763" s="329">
        <v>41563</v>
      </c>
    </row>
    <row r="1764" spans="1:15" ht="11.25" thickBot="1" x14ac:dyDescent="0.2">
      <c r="A1764" s="317">
        <v>26</v>
      </c>
      <c r="B1764" s="289" t="s">
        <v>6659</v>
      </c>
      <c r="C1764" s="290">
        <v>41492</v>
      </c>
      <c r="D1764" s="290">
        <v>41492</v>
      </c>
      <c r="E1764" s="290" t="s">
        <v>6661</v>
      </c>
      <c r="F1764" s="291" t="s">
        <v>6660</v>
      </c>
      <c r="G1764" s="292">
        <v>43.54</v>
      </c>
      <c r="H1764" s="172">
        <f t="shared" si="33"/>
        <v>0</v>
      </c>
      <c r="I1764" s="172">
        <v>43.54</v>
      </c>
      <c r="J1764" s="178" t="s">
        <v>6693</v>
      </c>
      <c r="K1764" s="330">
        <v>12608</v>
      </c>
      <c r="L1764" s="330">
        <v>8063136</v>
      </c>
      <c r="M1764" s="329">
        <v>41563</v>
      </c>
    </row>
    <row r="1765" spans="1:15" ht="11.25" thickBot="1" x14ac:dyDescent="0.2">
      <c r="A1765" s="317">
        <v>27</v>
      </c>
      <c r="B1765" s="289" t="s">
        <v>6662</v>
      </c>
      <c r="C1765" s="290">
        <v>41488</v>
      </c>
      <c r="D1765" s="290">
        <v>41488</v>
      </c>
      <c r="E1765" s="290" t="s">
        <v>6664</v>
      </c>
      <c r="F1765" s="291" t="s">
        <v>6663</v>
      </c>
      <c r="G1765" s="292">
        <v>71.39</v>
      </c>
      <c r="H1765" s="172">
        <f t="shared" si="33"/>
        <v>5.2000000000000028</v>
      </c>
      <c r="I1765" s="172">
        <v>66.19</v>
      </c>
      <c r="J1765" s="178" t="s">
        <v>6694</v>
      </c>
      <c r="K1765" s="330">
        <v>12608</v>
      </c>
      <c r="L1765" s="330">
        <v>8063136</v>
      </c>
      <c r="M1765" s="329">
        <v>41563</v>
      </c>
    </row>
    <row r="1766" spans="1:15" ht="11.25" thickBot="1" x14ac:dyDescent="0.2">
      <c r="G1766" s="162">
        <f>SUM(G1739:G1765)</f>
        <v>13784.24</v>
      </c>
      <c r="H1766" s="162">
        <f t="shared" si="33"/>
        <v>3510.5199999999968</v>
      </c>
      <c r="I1766" s="162">
        <f>SUM(I1739:I1765)</f>
        <v>10273.720000000003</v>
      </c>
      <c r="J1766" s="178"/>
    </row>
    <row r="1767" spans="1:15" x14ac:dyDescent="0.15">
      <c r="H1767" s="162">
        <f t="shared" si="33"/>
        <v>0</v>
      </c>
    </row>
    <row r="1768" spans="1:15" ht="13.5" thickBot="1" x14ac:dyDescent="0.2">
      <c r="A1768" s="373" t="s">
        <v>4540</v>
      </c>
      <c r="B1768" s="373"/>
      <c r="C1768" s="373"/>
      <c r="D1768" s="373"/>
      <c r="E1768" s="373"/>
      <c r="F1768" s="373"/>
      <c r="G1768" s="373"/>
      <c r="H1768" s="373"/>
      <c r="I1768" s="373"/>
      <c r="N1768" s="160"/>
      <c r="O1768" s="160"/>
    </row>
    <row r="1769" spans="1:15" ht="32.25" thickBot="1" x14ac:dyDescent="0.2">
      <c r="A1769" s="303" t="s">
        <v>4537</v>
      </c>
      <c r="B1769" s="165" t="s">
        <v>4229</v>
      </c>
      <c r="C1769" s="266" t="s">
        <v>4227</v>
      </c>
      <c r="D1769" s="266" t="s">
        <v>4228</v>
      </c>
      <c r="E1769" s="165" t="s">
        <v>4</v>
      </c>
      <c r="F1769" s="165" t="s">
        <v>5</v>
      </c>
      <c r="G1769" s="167" t="s">
        <v>4219</v>
      </c>
      <c r="H1769" s="167" t="s">
        <v>128</v>
      </c>
      <c r="I1769" s="168" t="s">
        <v>129</v>
      </c>
      <c r="J1769" s="167" t="s">
        <v>2491</v>
      </c>
      <c r="K1769" s="303" t="s">
        <v>6456</v>
      </c>
      <c r="L1769" s="303" t="s">
        <v>6450</v>
      </c>
      <c r="M1769" s="303" t="s">
        <v>6452</v>
      </c>
      <c r="N1769" s="303" t="s">
        <v>6451</v>
      </c>
      <c r="O1769" s="303" t="s">
        <v>6701</v>
      </c>
    </row>
    <row r="1770" spans="1:15" ht="35.25" customHeight="1" thickBot="1" x14ac:dyDescent="0.2">
      <c r="A1770" s="353">
        <v>1</v>
      </c>
      <c r="B1770" s="289" t="s">
        <v>6665</v>
      </c>
      <c r="C1770" s="290">
        <v>41490</v>
      </c>
      <c r="D1770" s="290">
        <v>41494</v>
      </c>
      <c r="E1770" s="290" t="s">
        <v>6667</v>
      </c>
      <c r="F1770" s="289" t="s">
        <v>6666</v>
      </c>
      <c r="G1770" s="332">
        <v>1627.07</v>
      </c>
      <c r="H1770" s="172">
        <f t="shared" si="33"/>
        <v>217.90999999999985</v>
      </c>
      <c r="I1770" s="172">
        <v>1409.16</v>
      </c>
      <c r="J1770" s="178" t="s">
        <v>6695</v>
      </c>
      <c r="K1770" s="353">
        <v>12917</v>
      </c>
      <c r="L1770" s="353">
        <v>27927</v>
      </c>
      <c r="M1770" s="353" t="s">
        <v>6455</v>
      </c>
      <c r="N1770" s="353" t="s">
        <v>6454</v>
      </c>
      <c r="O1770" s="352">
        <v>41591</v>
      </c>
    </row>
    <row r="1771" spans="1:15" ht="35.25" customHeight="1" thickBot="1" x14ac:dyDescent="0.2">
      <c r="A1771" s="289">
        <v>2</v>
      </c>
      <c r="B1771" s="289" t="s">
        <v>6492</v>
      </c>
      <c r="C1771" s="290">
        <v>41458</v>
      </c>
      <c r="D1771" s="290">
        <v>41460</v>
      </c>
      <c r="E1771" s="290" t="s">
        <v>6494</v>
      </c>
      <c r="F1771" s="289" t="s">
        <v>6493</v>
      </c>
      <c r="G1771" s="332">
        <v>619.27</v>
      </c>
      <c r="H1771" s="172">
        <f>G1771-I1771</f>
        <v>70.090000000000032</v>
      </c>
      <c r="I1771" s="172">
        <v>549.17999999999995</v>
      </c>
      <c r="J1771" s="178" t="s">
        <v>6509</v>
      </c>
      <c r="K1771" s="353">
        <v>12469</v>
      </c>
      <c r="L1771" s="353">
        <v>27847</v>
      </c>
      <c r="M1771" s="353" t="s">
        <v>6455</v>
      </c>
      <c r="N1771" s="353" t="s">
        <v>6454</v>
      </c>
      <c r="O1771" s="352">
        <v>41591</v>
      </c>
    </row>
    <row r="1772" spans="1:15" ht="35.25" customHeight="1" thickBot="1" x14ac:dyDescent="0.2">
      <c r="A1772" s="353">
        <v>3</v>
      </c>
      <c r="B1772" s="289" t="s">
        <v>6499</v>
      </c>
      <c r="C1772" s="290">
        <v>41499</v>
      </c>
      <c r="D1772" s="290">
        <v>41499</v>
      </c>
      <c r="E1772" s="290" t="s">
        <v>6503</v>
      </c>
      <c r="F1772" s="289" t="s">
        <v>6500</v>
      </c>
      <c r="G1772" s="332">
        <v>214.43</v>
      </c>
      <c r="H1772" s="172">
        <f>G1772-I1772</f>
        <v>91.06</v>
      </c>
      <c r="I1772" s="172">
        <v>123.37</v>
      </c>
      <c r="J1772" s="178" t="s">
        <v>6522</v>
      </c>
      <c r="K1772" s="353">
        <v>12469</v>
      </c>
      <c r="L1772" s="353">
        <v>27930</v>
      </c>
      <c r="M1772" s="353" t="s">
        <v>6455</v>
      </c>
      <c r="N1772" s="353" t="s">
        <v>6454</v>
      </c>
      <c r="O1772" s="352">
        <v>41591</v>
      </c>
    </row>
    <row r="1773" spans="1:15" ht="35.25" customHeight="1" thickBot="1" x14ac:dyDescent="0.2">
      <c r="A1773" s="289">
        <v>4</v>
      </c>
      <c r="B1773" s="289" t="s">
        <v>6498</v>
      </c>
      <c r="C1773" s="290">
        <v>41499</v>
      </c>
      <c r="D1773" s="290">
        <v>41499</v>
      </c>
      <c r="E1773" s="290" t="s">
        <v>6502</v>
      </c>
      <c r="F1773" s="289" t="s">
        <v>6501</v>
      </c>
      <c r="G1773" s="332">
        <v>178.07</v>
      </c>
      <c r="H1773" s="172">
        <f>G1773-I1773</f>
        <v>57.8</v>
      </c>
      <c r="I1773" s="172">
        <v>120.27</v>
      </c>
      <c r="J1773" s="178" t="s">
        <v>6521</v>
      </c>
      <c r="K1773" s="353">
        <v>12469</v>
      </c>
      <c r="L1773" s="353">
        <v>27930</v>
      </c>
      <c r="M1773" s="353" t="s">
        <v>6455</v>
      </c>
      <c r="N1773" s="353" t="s">
        <v>6454</v>
      </c>
      <c r="O1773" s="352">
        <v>41591</v>
      </c>
    </row>
    <row r="1774" spans="1:15" ht="35.25" customHeight="1" thickBot="1" x14ac:dyDescent="0.2">
      <c r="A1774" s="353"/>
      <c r="B1774" s="353"/>
      <c r="C1774" s="353"/>
      <c r="D1774" s="353"/>
      <c r="E1774" s="353"/>
      <c r="F1774" s="353"/>
      <c r="G1774" s="172">
        <f>SUM(G1770)</f>
        <v>1627.07</v>
      </c>
      <c r="H1774" s="172">
        <f t="shared" si="33"/>
        <v>-574.91000000000008</v>
      </c>
      <c r="I1774" s="172">
        <f>SUM(I1770:I1773)</f>
        <v>2201.98</v>
      </c>
      <c r="J1774" s="178"/>
      <c r="K1774" s="353"/>
      <c r="L1774" s="353"/>
      <c r="M1774" s="353"/>
      <c r="N1774" s="353"/>
      <c r="O1774" s="353"/>
    </row>
    <row r="1775" spans="1:15" x14ac:dyDescent="0.15">
      <c r="H1775" s="162">
        <f t="shared" si="33"/>
        <v>0</v>
      </c>
    </row>
    <row r="1776" spans="1:15" x14ac:dyDescent="0.15">
      <c r="H1776" s="162">
        <f t="shared" si="33"/>
        <v>0</v>
      </c>
    </row>
    <row r="1777" spans="1:13" x14ac:dyDescent="0.15">
      <c r="H1777" s="162">
        <f t="shared" si="33"/>
        <v>0</v>
      </c>
    </row>
    <row r="1778" spans="1:13" x14ac:dyDescent="0.15">
      <c r="H1778" s="162">
        <f t="shared" si="33"/>
        <v>0</v>
      </c>
    </row>
    <row r="1779" spans="1:13" ht="13.5" thickBot="1" x14ac:dyDescent="0.2">
      <c r="A1779" s="373" t="s">
        <v>16</v>
      </c>
      <c r="B1779" s="373"/>
      <c r="C1779" s="373"/>
      <c r="D1779" s="373"/>
      <c r="E1779" s="373"/>
      <c r="F1779" s="373"/>
      <c r="G1779" s="373"/>
      <c r="H1779" s="373"/>
      <c r="I1779" s="373"/>
    </row>
    <row r="1780" spans="1:13" ht="44.25" customHeight="1" thickBot="1" x14ac:dyDescent="0.2">
      <c r="A1780" s="303" t="s">
        <v>4537</v>
      </c>
      <c r="B1780" s="165" t="s">
        <v>4229</v>
      </c>
      <c r="C1780" s="266" t="s">
        <v>4227</v>
      </c>
      <c r="D1780" s="266" t="s">
        <v>4228</v>
      </c>
      <c r="E1780" s="165" t="s">
        <v>4</v>
      </c>
      <c r="F1780" s="166" t="s">
        <v>5</v>
      </c>
      <c r="G1780" s="167" t="s">
        <v>4219</v>
      </c>
      <c r="H1780" s="167" t="s">
        <v>128</v>
      </c>
      <c r="I1780" s="168" t="s">
        <v>129</v>
      </c>
      <c r="J1780" s="167" t="s">
        <v>2491</v>
      </c>
      <c r="K1780" s="303" t="s">
        <v>6456</v>
      </c>
      <c r="L1780" s="303" t="s">
        <v>6457</v>
      </c>
      <c r="M1780" s="303" t="s">
        <v>6453</v>
      </c>
    </row>
    <row r="1781" spans="1:13" ht="31.5" customHeight="1" thickBot="1" x14ac:dyDescent="0.2">
      <c r="A1781" s="318">
        <v>1</v>
      </c>
      <c r="B1781" s="323" t="s">
        <v>6528</v>
      </c>
      <c r="C1781" s="324">
        <v>41517</v>
      </c>
      <c r="D1781" s="324">
        <v>41517</v>
      </c>
      <c r="E1781" s="324" t="s">
        <v>6530</v>
      </c>
      <c r="F1781" s="325" t="s">
        <v>6529</v>
      </c>
      <c r="G1781" s="326">
        <v>87.18</v>
      </c>
      <c r="H1781" s="172">
        <f>G1781-I1781</f>
        <v>9.8600000000000136</v>
      </c>
      <c r="I1781" s="172">
        <v>77.319999999999993</v>
      </c>
      <c r="J1781" s="178" t="s">
        <v>6696</v>
      </c>
      <c r="K1781" s="347">
        <v>12833</v>
      </c>
      <c r="L1781" s="346">
        <v>13090226</v>
      </c>
      <c r="M1781" s="354">
        <v>41575</v>
      </c>
    </row>
    <row r="1782" spans="1:13" x14ac:dyDescent="0.15">
      <c r="H1782" s="162">
        <f t="shared" si="33"/>
        <v>0</v>
      </c>
    </row>
    <row r="1783" spans="1:13" x14ac:dyDescent="0.15">
      <c r="H1783" s="162">
        <f t="shared" si="33"/>
        <v>0</v>
      </c>
    </row>
    <row r="1784" spans="1:13" x14ac:dyDescent="0.15">
      <c r="H1784" s="162">
        <f t="shared" si="33"/>
        <v>0</v>
      </c>
    </row>
    <row r="1785" spans="1:13" x14ac:dyDescent="0.15">
      <c r="H1785" s="162">
        <f t="shared" si="33"/>
        <v>0</v>
      </c>
    </row>
    <row r="1786" spans="1:13" x14ac:dyDescent="0.15">
      <c r="H1786" s="162">
        <f t="shared" si="33"/>
        <v>0</v>
      </c>
    </row>
    <row r="1787" spans="1:13" x14ac:dyDescent="0.15">
      <c r="H1787" s="162">
        <f t="shared" si="33"/>
        <v>0</v>
      </c>
    </row>
    <row r="1788" spans="1:13" x14ac:dyDescent="0.15">
      <c r="H1788" s="162">
        <f t="shared" si="33"/>
        <v>0</v>
      </c>
    </row>
    <row r="1789" spans="1:13" x14ac:dyDescent="0.15">
      <c r="H1789" s="162">
        <f t="shared" si="33"/>
        <v>0</v>
      </c>
    </row>
    <row r="1790" spans="1:13" x14ac:dyDescent="0.15">
      <c r="H1790" s="162">
        <f t="shared" si="33"/>
        <v>0</v>
      </c>
    </row>
  </sheetData>
  <sortState ref="F1391:M1443">
    <sortCondition ref="F1186"/>
  </sortState>
  <mergeCells count="48">
    <mergeCell ref="A1597:I1597"/>
    <mergeCell ref="A1581:I1581"/>
    <mergeCell ref="A1587:I1587"/>
    <mergeCell ref="A1592:I1592"/>
    <mergeCell ref="N1357:N1358"/>
    <mergeCell ref="A1516:I1516"/>
    <mergeCell ref="K1357:K1358"/>
    <mergeCell ref="L1357:L1358"/>
    <mergeCell ref="A1447:I1447"/>
    <mergeCell ref="A1520:I1520"/>
    <mergeCell ref="A1540:I1540"/>
    <mergeCell ref="M1357:M1358"/>
    <mergeCell ref="A1526:I1526"/>
    <mergeCell ref="A1533:I1533"/>
    <mergeCell ref="A112:F112"/>
    <mergeCell ref="A130:F130"/>
    <mergeCell ref="A138:F138"/>
    <mergeCell ref="A432:F432"/>
    <mergeCell ref="A164:F164"/>
    <mergeCell ref="A147:F147"/>
    <mergeCell ref="A298:F298"/>
    <mergeCell ref="A170:F170"/>
    <mergeCell ref="A156:F156"/>
    <mergeCell ref="C458:F458"/>
    <mergeCell ref="C463:F463"/>
    <mergeCell ref="A1381:I1381"/>
    <mergeCell ref="A1439:I1439"/>
    <mergeCell ref="B1345:J1345"/>
    <mergeCell ref="B1355:J1355"/>
    <mergeCell ref="A1362:I1362"/>
    <mergeCell ref="A1368:I1368"/>
    <mergeCell ref="A1653:I1653"/>
    <mergeCell ref="A1641:I1641"/>
    <mergeCell ref="A1647:I1647"/>
    <mergeCell ref="A1620:I1620"/>
    <mergeCell ref="A1630:I1630"/>
    <mergeCell ref="A1635:I1635"/>
    <mergeCell ref="A1625:I1625"/>
    <mergeCell ref="A1779:I1779"/>
    <mergeCell ref="A1717:I1717"/>
    <mergeCell ref="A1698:I1698"/>
    <mergeCell ref="A1665:I1665"/>
    <mergeCell ref="A1673:I1673"/>
    <mergeCell ref="A1688:I1688"/>
    <mergeCell ref="A1692:I1692"/>
    <mergeCell ref="A1704:I1704"/>
    <mergeCell ref="A1737:I1737"/>
    <mergeCell ref="A1768:I1768"/>
  </mergeCells>
  <printOptions horizontalCentered="1"/>
  <pageMargins left="0.51181102362204722" right="0" top="0.35433070866141736" bottom="0" header="0.31496062992125984" footer="0.31496062992125984"/>
  <pageSetup paperSize="9" scale="92" fitToHeight="1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9"/>
  <sheetViews>
    <sheetView workbookViewId="0">
      <selection activeCell="G21" sqref="G21"/>
    </sheetView>
  </sheetViews>
  <sheetFormatPr baseColWidth="10" defaultRowHeight="15" x14ac:dyDescent="0.25"/>
  <cols>
    <col min="1" max="1" width="4" style="1" customWidth="1"/>
    <col min="2" max="2" width="8.28515625" style="1" customWidth="1"/>
    <col min="3" max="3" width="11.7109375" style="1" customWidth="1"/>
    <col min="4" max="4" width="27.85546875" style="1" customWidth="1"/>
    <col min="5" max="6" width="11.42578125" style="1"/>
    <col min="7" max="7" width="17.140625" style="1" customWidth="1"/>
    <col min="8" max="8" width="16.140625" style="1" customWidth="1"/>
    <col min="9" max="16384" width="11.42578125" style="1"/>
  </cols>
  <sheetData>
    <row r="6" spans="1:13" s="159" customFormat="1" ht="23.25" thickBot="1" x14ac:dyDescent="0.2">
      <c r="A6" s="188"/>
      <c r="B6" s="200"/>
      <c r="C6" s="221" t="s">
        <v>16</v>
      </c>
      <c r="D6" s="182"/>
      <c r="E6" s="183"/>
      <c r="F6" s="183"/>
      <c r="G6" s="183"/>
      <c r="H6" s="202"/>
      <c r="I6" s="160"/>
      <c r="K6" s="164"/>
    </row>
    <row r="7" spans="1:13" s="159" customFormat="1" ht="21.75" thickBot="1" x14ac:dyDescent="0.2">
      <c r="A7" s="222" t="s">
        <v>4224</v>
      </c>
      <c r="B7" s="220" t="s">
        <v>4225</v>
      </c>
      <c r="C7" s="165" t="s">
        <v>4</v>
      </c>
      <c r="D7" s="165" t="s">
        <v>5</v>
      </c>
      <c r="E7" s="167" t="s">
        <v>4219</v>
      </c>
      <c r="F7" s="167" t="s">
        <v>128</v>
      </c>
      <c r="G7" s="168" t="s">
        <v>4226</v>
      </c>
      <c r="H7" s="167" t="s">
        <v>2491</v>
      </c>
      <c r="I7" s="160"/>
      <c r="K7" s="164"/>
    </row>
    <row r="8" spans="1:13" s="159" customFormat="1" ht="23.25" customHeight="1" thickBot="1" x14ac:dyDescent="0.2">
      <c r="A8" s="223">
        <v>2</v>
      </c>
      <c r="B8" s="223">
        <v>9661</v>
      </c>
      <c r="C8" s="169" t="s">
        <v>4055</v>
      </c>
      <c r="D8" s="179" t="s">
        <v>4056</v>
      </c>
      <c r="E8" s="172">
        <v>45.77</v>
      </c>
      <c r="F8" s="172">
        <f>E8-I8</f>
        <v>45.77</v>
      </c>
      <c r="G8" s="172">
        <v>45.77</v>
      </c>
      <c r="H8" s="224" t="s">
        <v>4092</v>
      </c>
      <c r="I8" s="183"/>
      <c r="J8" s="202"/>
      <c r="K8" s="160"/>
      <c r="M8" s="164"/>
    </row>
    <row r="9" spans="1:13" s="159" customFormat="1" ht="27.75" customHeight="1" thickBot="1" x14ac:dyDescent="0.2">
      <c r="A9" s="223">
        <v>5</v>
      </c>
      <c r="B9" s="223">
        <v>9661</v>
      </c>
      <c r="C9" s="169" t="s">
        <v>4064</v>
      </c>
      <c r="D9" s="179" t="s">
        <v>4061</v>
      </c>
      <c r="E9" s="172">
        <v>200.45</v>
      </c>
      <c r="F9" s="172">
        <f>E9-I9</f>
        <v>200.45</v>
      </c>
      <c r="G9" s="172">
        <v>125.66</v>
      </c>
      <c r="H9" s="224" t="s">
        <v>4095</v>
      </c>
      <c r="I9" s="183"/>
      <c r="J9" s="202"/>
      <c r="K9" s="160"/>
      <c r="M9" s="164"/>
    </row>
    <row r="10" spans="1:13" s="159" customFormat="1" ht="24.75" customHeight="1" thickBot="1" x14ac:dyDescent="0.2">
      <c r="A10" s="223">
        <v>1</v>
      </c>
      <c r="B10" s="223">
        <v>9661</v>
      </c>
      <c r="C10" s="169" t="s">
        <v>4110</v>
      </c>
      <c r="D10" s="179" t="s">
        <v>4111</v>
      </c>
      <c r="E10" s="172">
        <v>1840.37</v>
      </c>
      <c r="F10" s="172">
        <f t="shared" ref="F10:F18" si="0">E10-G10</f>
        <v>0.12999999999988177</v>
      </c>
      <c r="G10" s="172">
        <v>1840.24</v>
      </c>
      <c r="H10" s="178" t="s">
        <v>4118</v>
      </c>
      <c r="I10" s="160"/>
      <c r="K10" s="164"/>
    </row>
    <row r="11" spans="1:13" s="159" customFormat="1" ht="21.75" customHeight="1" thickBot="1" x14ac:dyDescent="0.2">
      <c r="A11" s="223">
        <v>9</v>
      </c>
      <c r="B11" s="223">
        <v>9661</v>
      </c>
      <c r="C11" s="169" t="s">
        <v>4069</v>
      </c>
      <c r="D11" s="179" t="s">
        <v>4070</v>
      </c>
      <c r="E11" s="172">
        <v>625.91</v>
      </c>
      <c r="F11" s="172">
        <f t="shared" si="0"/>
        <v>138.29999999999995</v>
      </c>
      <c r="G11" s="172">
        <v>487.61</v>
      </c>
      <c r="H11" s="178" t="s">
        <v>4099</v>
      </c>
      <c r="I11" s="160"/>
      <c r="K11" s="164"/>
    </row>
    <row r="12" spans="1:13" s="159" customFormat="1" ht="26.25" customHeight="1" thickBot="1" x14ac:dyDescent="0.2">
      <c r="A12" s="223">
        <v>11</v>
      </c>
      <c r="B12" s="223">
        <v>9661</v>
      </c>
      <c r="C12" s="169" t="s">
        <v>4073</v>
      </c>
      <c r="D12" s="179" t="s">
        <v>4074</v>
      </c>
      <c r="E12" s="172">
        <v>367.17</v>
      </c>
      <c r="F12" s="172">
        <f t="shared" si="0"/>
        <v>340.31</v>
      </c>
      <c r="G12" s="172">
        <v>26.86</v>
      </c>
      <c r="H12" s="178" t="s">
        <v>4101</v>
      </c>
      <c r="I12" s="160"/>
      <c r="K12" s="164"/>
    </row>
    <row r="13" spans="1:13" s="159" customFormat="1" ht="24.75" customHeight="1" thickBot="1" x14ac:dyDescent="0.2">
      <c r="A13" s="223">
        <v>2</v>
      </c>
      <c r="B13" s="223">
        <v>9661</v>
      </c>
      <c r="C13" s="169" t="s">
        <v>4112</v>
      </c>
      <c r="D13" s="179" t="s">
        <v>4113</v>
      </c>
      <c r="E13" s="172">
        <v>869.27</v>
      </c>
      <c r="F13" s="172">
        <f t="shared" si="0"/>
        <v>43.059999999999945</v>
      </c>
      <c r="G13" s="172">
        <v>826.21</v>
      </c>
      <c r="H13" s="178" t="s">
        <v>4119</v>
      </c>
      <c r="I13" s="160"/>
      <c r="K13" s="164"/>
    </row>
    <row r="14" spans="1:13" s="159" customFormat="1" ht="24" customHeight="1" thickBot="1" x14ac:dyDescent="0.2">
      <c r="A14" s="223">
        <v>3</v>
      </c>
      <c r="B14" s="223">
        <v>9661</v>
      </c>
      <c r="C14" s="169" t="s">
        <v>4114</v>
      </c>
      <c r="D14" s="179" t="s">
        <v>4115</v>
      </c>
      <c r="E14" s="172">
        <v>335.42</v>
      </c>
      <c r="F14" s="172">
        <f t="shared" si="0"/>
        <v>11.879999999999995</v>
      </c>
      <c r="G14" s="172">
        <v>323.54000000000002</v>
      </c>
      <c r="H14" s="178" t="s">
        <v>4120</v>
      </c>
      <c r="I14" s="160"/>
      <c r="K14" s="164"/>
    </row>
    <row r="15" spans="1:13" s="159" customFormat="1" ht="21" customHeight="1" thickBot="1" x14ac:dyDescent="0.2">
      <c r="A15" s="223">
        <v>12</v>
      </c>
      <c r="B15" s="223">
        <v>9661</v>
      </c>
      <c r="C15" s="169" t="s">
        <v>4075</v>
      </c>
      <c r="D15" s="179" t="s">
        <v>4076</v>
      </c>
      <c r="E15" s="172">
        <v>652.07000000000005</v>
      </c>
      <c r="F15" s="172">
        <f t="shared" si="0"/>
        <v>106.38</v>
      </c>
      <c r="G15" s="172">
        <v>545.69000000000005</v>
      </c>
      <c r="H15" s="178" t="s">
        <v>4102</v>
      </c>
      <c r="I15" s="160"/>
      <c r="K15" s="164"/>
    </row>
    <row r="16" spans="1:13" s="159" customFormat="1" ht="24" customHeight="1" thickBot="1" x14ac:dyDescent="0.2">
      <c r="A16" s="223">
        <v>13</v>
      </c>
      <c r="B16" s="223">
        <v>9661</v>
      </c>
      <c r="C16" s="169" t="s">
        <v>4077</v>
      </c>
      <c r="D16" s="179" t="s">
        <v>4078</v>
      </c>
      <c r="E16" s="172">
        <v>181.71</v>
      </c>
      <c r="F16" s="172">
        <f t="shared" si="0"/>
        <v>46.180000000000007</v>
      </c>
      <c r="G16" s="172">
        <v>135.53</v>
      </c>
      <c r="H16" s="178" t="s">
        <v>4103</v>
      </c>
      <c r="I16" s="160"/>
      <c r="K16" s="164"/>
    </row>
    <row r="17" spans="1:11" s="159" customFormat="1" ht="24.75" customHeight="1" thickBot="1" x14ac:dyDescent="0.2">
      <c r="A17" s="223">
        <v>16</v>
      </c>
      <c r="B17" s="223">
        <v>9661</v>
      </c>
      <c r="C17" s="169" t="s">
        <v>4083</v>
      </c>
      <c r="D17" s="179" t="s">
        <v>4084</v>
      </c>
      <c r="E17" s="172">
        <v>100.3</v>
      </c>
      <c r="F17" s="172">
        <f t="shared" si="0"/>
        <v>31.269999999999996</v>
      </c>
      <c r="G17" s="172">
        <v>69.03</v>
      </c>
      <c r="H17" s="178" t="s">
        <v>4106</v>
      </c>
      <c r="I17" s="160"/>
      <c r="K17" s="164"/>
    </row>
    <row r="18" spans="1:11" s="159" customFormat="1" ht="24" customHeight="1" thickBot="1" x14ac:dyDescent="0.2">
      <c r="A18" s="225">
        <v>17</v>
      </c>
      <c r="B18" s="223">
        <v>9661</v>
      </c>
      <c r="C18" s="186" t="s">
        <v>4085</v>
      </c>
      <c r="D18" s="209" t="s">
        <v>4086</v>
      </c>
      <c r="E18" s="205">
        <v>23.58</v>
      </c>
      <c r="F18" s="205">
        <f t="shared" si="0"/>
        <v>0</v>
      </c>
      <c r="G18" s="205">
        <v>23.58</v>
      </c>
      <c r="H18" s="203" t="s">
        <v>4107</v>
      </c>
      <c r="I18" s="160"/>
      <c r="K18" s="164"/>
    </row>
    <row r="19" spans="1:11" ht="22.5" customHeight="1" x14ac:dyDescent="0.25">
      <c r="A19" s="226"/>
      <c r="B19" s="226"/>
      <c r="C19" s="226"/>
      <c r="D19" s="226"/>
      <c r="E19" s="227">
        <f>SUM(E8:E18)</f>
        <v>5242.0199999999995</v>
      </c>
      <c r="F19" s="227">
        <f>SUM(F8:F18)</f>
        <v>963.72999999999979</v>
      </c>
      <c r="G19" s="227">
        <f>SUM(G8:G18)</f>
        <v>4449.7199999999993</v>
      </c>
      <c r="H19" s="226"/>
    </row>
    <row r="24" spans="1:11" x14ac:dyDescent="0.25">
      <c r="A24" s="188"/>
      <c r="B24" s="200"/>
      <c r="C24" s="247"/>
      <c r="D24" s="190"/>
      <c r="E24" s="190"/>
      <c r="F24" s="182"/>
      <c r="G24" s="183"/>
      <c r="H24" s="183"/>
      <c r="I24" s="183"/>
      <c r="J24" s="183"/>
      <c r="K24" s="248"/>
    </row>
    <row r="25" spans="1:11" x14ac:dyDescent="0.25">
      <c r="A25" s="199"/>
      <c r="B25" s="249"/>
      <c r="C25" s="249"/>
      <c r="D25" s="250"/>
      <c r="E25" s="250"/>
      <c r="F25" s="251"/>
      <c r="G25" s="252"/>
      <c r="H25" s="252"/>
      <c r="I25" s="253"/>
      <c r="J25" s="252"/>
      <c r="K25" s="248"/>
    </row>
    <row r="26" spans="1:11" x14ac:dyDescent="0.25">
      <c r="A26" s="199"/>
      <c r="B26" s="254"/>
      <c r="C26" s="254"/>
      <c r="D26" s="255"/>
      <c r="E26" s="255"/>
      <c r="F26" s="256"/>
      <c r="G26" s="257"/>
      <c r="H26" s="183"/>
      <c r="I26" s="183"/>
      <c r="J26" s="202"/>
      <c r="K26" s="248"/>
    </row>
    <row r="27" spans="1:11" x14ac:dyDescent="0.25">
      <c r="A27" s="199"/>
      <c r="B27" s="254"/>
      <c r="C27" s="254"/>
      <c r="D27" s="255"/>
      <c r="E27" s="255"/>
      <c r="F27" s="256"/>
      <c r="G27" s="257"/>
      <c r="H27" s="183"/>
      <c r="I27" s="183"/>
      <c r="J27" s="202"/>
      <c r="K27" s="248"/>
    </row>
    <row r="28" spans="1:11" x14ac:dyDescent="0.25">
      <c r="A28" s="248"/>
      <c r="B28" s="248"/>
      <c r="C28" s="248"/>
      <c r="D28" s="248"/>
      <c r="E28" s="248"/>
      <c r="F28" s="248"/>
      <c r="G28" s="248"/>
      <c r="H28" s="248"/>
      <c r="I28" s="248"/>
      <c r="J28" s="248"/>
      <c r="K28" s="248"/>
    </row>
    <row r="29" spans="1:11" x14ac:dyDescent="0.25">
      <c r="A29" s="248"/>
      <c r="B29" s="248"/>
      <c r="C29" s="248"/>
      <c r="D29" s="248"/>
      <c r="E29" s="248"/>
      <c r="F29" s="248"/>
      <c r="G29" s="248"/>
      <c r="H29" s="248"/>
      <c r="I29" s="248"/>
      <c r="J29" s="248"/>
      <c r="K29" s="2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7"/>
  <sheetViews>
    <sheetView workbookViewId="0">
      <selection activeCell="D13" sqref="D13"/>
    </sheetView>
  </sheetViews>
  <sheetFormatPr baseColWidth="10" defaultRowHeight="15" x14ac:dyDescent="0.25"/>
  <cols>
    <col min="1" max="1" width="5.28515625" style="1" customWidth="1"/>
    <col min="2" max="2" width="9" style="1" customWidth="1"/>
    <col min="3" max="3" width="11.42578125" style="1"/>
    <col min="4" max="4" width="34" style="1" customWidth="1"/>
    <col min="5" max="16384" width="11.42578125" style="1"/>
  </cols>
  <sheetData>
    <row r="7" spans="1:11" s="159" customFormat="1" ht="23.25" thickBot="1" x14ac:dyDescent="0.2">
      <c r="A7" s="188"/>
      <c r="B7" s="200"/>
      <c r="C7" s="221" t="s">
        <v>16</v>
      </c>
      <c r="D7" s="182"/>
      <c r="E7" s="183"/>
      <c r="F7" s="183"/>
      <c r="G7" s="183"/>
      <c r="H7" s="202"/>
      <c r="I7" s="160"/>
      <c r="K7" s="164"/>
    </row>
    <row r="8" spans="1:11" s="159" customFormat="1" ht="21.75" thickBot="1" x14ac:dyDescent="0.2">
      <c r="A8" s="222" t="s">
        <v>4224</v>
      </c>
      <c r="B8" s="220" t="s">
        <v>4225</v>
      </c>
      <c r="C8" s="165" t="s">
        <v>4</v>
      </c>
      <c r="D8" s="165" t="s">
        <v>5</v>
      </c>
      <c r="E8" s="167" t="s">
        <v>4219</v>
      </c>
      <c r="F8" s="167" t="s">
        <v>128</v>
      </c>
      <c r="G8" s="168" t="s">
        <v>4226</v>
      </c>
      <c r="H8" s="167" t="s">
        <v>2491</v>
      </c>
      <c r="I8" s="160"/>
      <c r="K8" s="164"/>
    </row>
    <row r="9" spans="1:11" s="159" customFormat="1" ht="21.75" customHeight="1" thickBot="1" x14ac:dyDescent="0.2">
      <c r="A9" s="223">
        <v>1</v>
      </c>
      <c r="B9" s="223">
        <v>9806</v>
      </c>
      <c r="C9" s="169" t="s">
        <v>4133</v>
      </c>
      <c r="D9" s="179" t="s">
        <v>4134</v>
      </c>
      <c r="E9" s="172">
        <v>43.54</v>
      </c>
      <c r="F9" s="172">
        <f t="shared" ref="F9:F36" si="0">E9-G9</f>
        <v>23.58</v>
      </c>
      <c r="G9" s="172">
        <v>19.96</v>
      </c>
      <c r="H9" s="178">
        <v>173467</v>
      </c>
      <c r="I9" s="160"/>
      <c r="K9" s="164"/>
    </row>
    <row r="10" spans="1:11" s="159" customFormat="1" ht="24" customHeight="1" thickBot="1" x14ac:dyDescent="0.2">
      <c r="A10" s="223">
        <f>1+A9</f>
        <v>2</v>
      </c>
      <c r="B10" s="223">
        <v>9806</v>
      </c>
      <c r="C10" s="169" t="s">
        <v>4165</v>
      </c>
      <c r="D10" s="179" t="s">
        <v>4166</v>
      </c>
      <c r="E10" s="172">
        <v>43.54</v>
      </c>
      <c r="F10" s="172">
        <f t="shared" si="0"/>
        <v>0</v>
      </c>
      <c r="G10" s="172">
        <v>43.54</v>
      </c>
      <c r="H10" s="178">
        <v>173483</v>
      </c>
      <c r="I10" s="160"/>
      <c r="K10" s="164"/>
    </row>
    <row r="11" spans="1:11" s="159" customFormat="1" ht="21" customHeight="1" thickBot="1" x14ac:dyDescent="0.2">
      <c r="A11" s="223">
        <f t="shared" ref="A11:A36" si="1">1+A10</f>
        <v>3</v>
      </c>
      <c r="B11" s="223">
        <v>9806</v>
      </c>
      <c r="C11" s="169" t="s">
        <v>4141</v>
      </c>
      <c r="D11" s="179" t="s">
        <v>4142</v>
      </c>
      <c r="E11" s="172">
        <v>43.54</v>
      </c>
      <c r="F11" s="172">
        <f t="shared" si="0"/>
        <v>23.58</v>
      </c>
      <c r="G11" s="172">
        <v>19.96</v>
      </c>
      <c r="H11" s="178">
        <v>173471</v>
      </c>
      <c r="I11" s="160"/>
      <c r="K11" s="164"/>
    </row>
    <row r="12" spans="1:11" s="159" customFormat="1" ht="22.5" customHeight="1" thickBot="1" x14ac:dyDescent="0.2">
      <c r="A12" s="223">
        <f t="shared" si="1"/>
        <v>4</v>
      </c>
      <c r="B12" s="223">
        <v>9806</v>
      </c>
      <c r="C12" s="169" t="s">
        <v>4149</v>
      </c>
      <c r="D12" s="179" t="s">
        <v>4150</v>
      </c>
      <c r="E12" s="172">
        <v>43.54</v>
      </c>
      <c r="F12" s="172">
        <f t="shared" si="0"/>
        <v>0</v>
      </c>
      <c r="G12" s="172">
        <v>43.54</v>
      </c>
      <c r="H12" s="178">
        <v>173475</v>
      </c>
      <c r="I12" s="160"/>
      <c r="K12" s="164"/>
    </row>
    <row r="13" spans="1:11" s="159" customFormat="1" ht="20.25" customHeight="1" thickBot="1" x14ac:dyDescent="0.2">
      <c r="A13" s="223">
        <f t="shared" si="1"/>
        <v>5</v>
      </c>
      <c r="B13" s="223">
        <v>9806</v>
      </c>
      <c r="C13" s="169" t="s">
        <v>4161</v>
      </c>
      <c r="D13" s="179" t="s">
        <v>4162</v>
      </c>
      <c r="E13" s="172">
        <v>50.59</v>
      </c>
      <c r="F13" s="172">
        <f t="shared" si="0"/>
        <v>19.960000000000004</v>
      </c>
      <c r="G13" s="172">
        <v>30.63</v>
      </c>
      <c r="H13" s="178">
        <v>173481</v>
      </c>
      <c r="I13" s="160"/>
      <c r="K13" s="164"/>
    </row>
    <row r="14" spans="1:11" s="159" customFormat="1" ht="20.25" customHeight="1" thickBot="1" x14ac:dyDescent="0.2">
      <c r="A14" s="223">
        <f t="shared" si="1"/>
        <v>6</v>
      </c>
      <c r="B14" s="223">
        <v>9806</v>
      </c>
      <c r="C14" s="169" t="s">
        <v>4127</v>
      </c>
      <c r="D14" s="179" t="s">
        <v>4128</v>
      </c>
      <c r="E14" s="172">
        <v>43.54</v>
      </c>
      <c r="F14" s="172">
        <f t="shared" si="0"/>
        <v>0</v>
      </c>
      <c r="G14" s="172">
        <v>43.54</v>
      </c>
      <c r="H14" s="178">
        <v>173464</v>
      </c>
      <c r="I14" s="160"/>
      <c r="K14" s="164"/>
    </row>
    <row r="15" spans="1:11" s="159" customFormat="1" ht="21" customHeight="1" thickBot="1" x14ac:dyDescent="0.2">
      <c r="A15" s="223">
        <f t="shared" si="1"/>
        <v>7</v>
      </c>
      <c r="B15" s="223">
        <v>9806</v>
      </c>
      <c r="C15" s="169" t="s">
        <v>4171</v>
      </c>
      <c r="D15" s="179" t="s">
        <v>4172</v>
      </c>
      <c r="E15" s="172">
        <v>70.7</v>
      </c>
      <c r="F15" s="172">
        <f t="shared" si="0"/>
        <v>7.0500000000000043</v>
      </c>
      <c r="G15" s="172">
        <v>63.65</v>
      </c>
      <c r="H15" s="178">
        <v>172486</v>
      </c>
      <c r="I15" s="160"/>
      <c r="K15" s="164"/>
    </row>
    <row r="16" spans="1:11" s="159" customFormat="1" ht="21.75" customHeight="1" thickBot="1" x14ac:dyDescent="0.2">
      <c r="A16" s="223">
        <f t="shared" si="1"/>
        <v>8</v>
      </c>
      <c r="B16" s="223">
        <v>9806</v>
      </c>
      <c r="C16" s="169" t="s">
        <v>4139</v>
      </c>
      <c r="D16" s="179" t="s">
        <v>4140</v>
      </c>
      <c r="E16" s="172">
        <v>63.94</v>
      </c>
      <c r="F16" s="172">
        <f t="shared" si="0"/>
        <v>0</v>
      </c>
      <c r="G16" s="172">
        <v>63.94</v>
      </c>
      <c r="H16" s="178">
        <v>173470</v>
      </c>
      <c r="I16" s="160"/>
      <c r="K16" s="164"/>
    </row>
    <row r="17" spans="1:11" s="159" customFormat="1" ht="19.5" customHeight="1" thickBot="1" x14ac:dyDescent="0.2">
      <c r="A17" s="223">
        <f t="shared" si="1"/>
        <v>9</v>
      </c>
      <c r="B17" s="223">
        <v>9806</v>
      </c>
      <c r="C17" s="169" t="s">
        <v>4169</v>
      </c>
      <c r="D17" s="179" t="s">
        <v>4170</v>
      </c>
      <c r="E17" s="172">
        <v>114.85</v>
      </c>
      <c r="F17" s="172">
        <f t="shared" si="0"/>
        <v>56.989999999999995</v>
      </c>
      <c r="G17" s="172">
        <v>57.86</v>
      </c>
      <c r="H17" s="178">
        <v>173485</v>
      </c>
      <c r="I17" s="160"/>
      <c r="K17" s="164"/>
    </row>
    <row r="18" spans="1:11" s="159" customFormat="1" ht="21.75" customHeight="1" thickBot="1" x14ac:dyDescent="0.2">
      <c r="A18" s="223">
        <f t="shared" si="1"/>
        <v>10</v>
      </c>
      <c r="B18" s="223">
        <v>9806</v>
      </c>
      <c r="C18" s="169" t="s">
        <v>4159</v>
      </c>
      <c r="D18" s="179" t="s">
        <v>4160</v>
      </c>
      <c r="E18" s="172">
        <v>107.5</v>
      </c>
      <c r="F18" s="172">
        <f t="shared" si="0"/>
        <v>29.61</v>
      </c>
      <c r="G18" s="172">
        <v>77.89</v>
      </c>
      <c r="H18" s="178">
        <v>173480</v>
      </c>
      <c r="I18" s="160"/>
      <c r="K18" s="164"/>
    </row>
    <row r="19" spans="1:11" s="159" customFormat="1" ht="21" customHeight="1" thickBot="1" x14ac:dyDescent="0.2">
      <c r="A19" s="223">
        <f t="shared" si="1"/>
        <v>11</v>
      </c>
      <c r="B19" s="223">
        <v>9806</v>
      </c>
      <c r="C19" s="169" t="s">
        <v>4151</v>
      </c>
      <c r="D19" s="179" t="s">
        <v>4152</v>
      </c>
      <c r="E19" s="172">
        <v>44.93</v>
      </c>
      <c r="F19" s="172">
        <f t="shared" si="0"/>
        <v>0</v>
      </c>
      <c r="G19" s="172">
        <v>44.93</v>
      </c>
      <c r="H19" s="178">
        <v>173476</v>
      </c>
      <c r="I19" s="160"/>
      <c r="K19" s="164"/>
    </row>
    <row r="20" spans="1:11" s="159" customFormat="1" ht="22.5" customHeight="1" thickBot="1" x14ac:dyDescent="0.2">
      <c r="A20" s="223">
        <f t="shared" si="1"/>
        <v>12</v>
      </c>
      <c r="B20" s="223">
        <v>9806</v>
      </c>
      <c r="C20" s="169" t="s">
        <v>4123</v>
      </c>
      <c r="D20" s="179" t="s">
        <v>4124</v>
      </c>
      <c r="E20" s="172">
        <v>43.54</v>
      </c>
      <c r="F20" s="172">
        <f t="shared" si="0"/>
        <v>0</v>
      </c>
      <c r="G20" s="172">
        <v>43.54</v>
      </c>
      <c r="H20" s="178">
        <v>173462</v>
      </c>
      <c r="I20" s="160"/>
      <c r="K20" s="164"/>
    </row>
    <row r="21" spans="1:11" s="159" customFormat="1" ht="21" customHeight="1" thickBot="1" x14ac:dyDescent="0.2">
      <c r="A21" s="223">
        <f t="shared" si="1"/>
        <v>13</v>
      </c>
      <c r="B21" s="223">
        <v>9806</v>
      </c>
      <c r="C21" s="169" t="s">
        <v>4155</v>
      </c>
      <c r="D21" s="179" t="s">
        <v>4156</v>
      </c>
      <c r="E21" s="172">
        <v>45.63</v>
      </c>
      <c r="F21" s="172">
        <f t="shared" si="0"/>
        <v>0</v>
      </c>
      <c r="G21" s="172">
        <v>45.63</v>
      </c>
      <c r="H21" s="178">
        <v>173478</v>
      </c>
      <c r="I21" s="160"/>
      <c r="K21" s="164"/>
    </row>
    <row r="22" spans="1:11" s="159" customFormat="1" ht="20.25" customHeight="1" thickBot="1" x14ac:dyDescent="0.2">
      <c r="A22" s="223">
        <f t="shared" si="1"/>
        <v>14</v>
      </c>
      <c r="B22" s="223">
        <v>9806</v>
      </c>
      <c r="C22" s="169" t="s">
        <v>4173</v>
      </c>
      <c r="D22" s="179" t="s">
        <v>4174</v>
      </c>
      <c r="E22" s="172">
        <v>43.54</v>
      </c>
      <c r="F22" s="172">
        <f t="shared" si="0"/>
        <v>0</v>
      </c>
      <c r="G22" s="172">
        <v>43.54</v>
      </c>
      <c r="H22" s="178">
        <v>173487</v>
      </c>
      <c r="I22" s="160"/>
      <c r="K22" s="164"/>
    </row>
    <row r="23" spans="1:11" s="159" customFormat="1" ht="22.5" customHeight="1" thickBot="1" x14ac:dyDescent="0.2">
      <c r="A23" s="223">
        <f t="shared" si="1"/>
        <v>15</v>
      </c>
      <c r="B23" s="223">
        <v>9806</v>
      </c>
      <c r="C23" s="169" t="s">
        <v>4175</v>
      </c>
      <c r="D23" s="179" t="s">
        <v>4176</v>
      </c>
      <c r="E23" s="172">
        <v>121.56</v>
      </c>
      <c r="F23" s="172">
        <f t="shared" si="0"/>
        <v>59.120000000000005</v>
      </c>
      <c r="G23" s="172">
        <v>62.44</v>
      </c>
      <c r="H23" s="178">
        <v>173488</v>
      </c>
      <c r="I23" s="160"/>
      <c r="K23" s="164"/>
    </row>
    <row r="24" spans="1:11" s="159" customFormat="1" ht="21" customHeight="1" thickBot="1" x14ac:dyDescent="0.2">
      <c r="A24" s="223">
        <f t="shared" si="1"/>
        <v>16</v>
      </c>
      <c r="B24" s="223">
        <v>9806</v>
      </c>
      <c r="C24" s="169" t="s">
        <v>4167</v>
      </c>
      <c r="D24" s="179" t="s">
        <v>4168</v>
      </c>
      <c r="E24" s="172">
        <v>55.1</v>
      </c>
      <c r="F24" s="172">
        <f t="shared" si="0"/>
        <v>19.950000000000003</v>
      </c>
      <c r="G24" s="172">
        <v>35.15</v>
      </c>
      <c r="H24" s="178">
        <v>173484</v>
      </c>
      <c r="I24" s="160"/>
      <c r="K24" s="164"/>
    </row>
    <row r="25" spans="1:11" s="159" customFormat="1" ht="21.75" customHeight="1" thickBot="1" x14ac:dyDescent="0.2">
      <c r="A25" s="223">
        <f t="shared" si="1"/>
        <v>17</v>
      </c>
      <c r="B25" s="223">
        <v>9806</v>
      </c>
      <c r="C25" s="169" t="s">
        <v>4129</v>
      </c>
      <c r="D25" s="179" t="s">
        <v>4130</v>
      </c>
      <c r="E25" s="172">
        <v>45.39</v>
      </c>
      <c r="F25" s="172">
        <f t="shared" si="0"/>
        <v>0</v>
      </c>
      <c r="G25" s="172">
        <v>45.39</v>
      </c>
      <c r="H25" s="178">
        <v>173465</v>
      </c>
      <c r="I25" s="160"/>
      <c r="K25" s="164"/>
    </row>
    <row r="26" spans="1:11" s="159" customFormat="1" ht="21" customHeight="1" thickBot="1" x14ac:dyDescent="0.2">
      <c r="A26" s="223">
        <f t="shared" si="1"/>
        <v>18</v>
      </c>
      <c r="B26" s="223">
        <v>9806</v>
      </c>
      <c r="C26" s="169" t="s">
        <v>4153</v>
      </c>
      <c r="D26" s="179" t="s">
        <v>4154</v>
      </c>
      <c r="E26" s="172">
        <v>114.96</v>
      </c>
      <c r="F26" s="172">
        <f t="shared" si="0"/>
        <v>43.519999999999996</v>
      </c>
      <c r="G26" s="172">
        <v>71.44</v>
      </c>
      <c r="H26" s="178">
        <v>173477</v>
      </c>
      <c r="I26" s="160"/>
      <c r="K26" s="164"/>
    </row>
    <row r="27" spans="1:11" s="159" customFormat="1" ht="21.75" customHeight="1" thickBot="1" x14ac:dyDescent="0.2">
      <c r="A27" s="223">
        <f t="shared" si="1"/>
        <v>19</v>
      </c>
      <c r="B27" s="223">
        <v>9806</v>
      </c>
      <c r="C27" s="169" t="s">
        <v>4143</v>
      </c>
      <c r="D27" s="179" t="s">
        <v>4144</v>
      </c>
      <c r="E27" s="172">
        <v>43.54</v>
      </c>
      <c r="F27" s="172">
        <f t="shared" si="0"/>
        <v>0</v>
      </c>
      <c r="G27" s="172">
        <v>43.54</v>
      </c>
      <c r="H27" s="178">
        <v>173472</v>
      </c>
      <c r="I27" s="160"/>
      <c r="K27" s="164"/>
    </row>
    <row r="28" spans="1:11" s="159" customFormat="1" ht="20.25" customHeight="1" thickBot="1" x14ac:dyDescent="0.2">
      <c r="A28" s="223">
        <f t="shared" si="1"/>
        <v>20</v>
      </c>
      <c r="B28" s="223">
        <v>9806</v>
      </c>
      <c r="C28" s="169" t="s">
        <v>4145</v>
      </c>
      <c r="D28" s="179" t="s">
        <v>4146</v>
      </c>
      <c r="E28" s="172">
        <v>45.34</v>
      </c>
      <c r="F28" s="172">
        <f t="shared" si="0"/>
        <v>0</v>
      </c>
      <c r="G28" s="172">
        <v>45.34</v>
      </c>
      <c r="H28" s="178">
        <v>173473</v>
      </c>
      <c r="I28" s="160"/>
      <c r="K28" s="164"/>
    </row>
    <row r="29" spans="1:11" s="159" customFormat="1" ht="20.25" customHeight="1" thickBot="1" x14ac:dyDescent="0.2">
      <c r="A29" s="223">
        <f t="shared" si="1"/>
        <v>21</v>
      </c>
      <c r="B29" s="223">
        <v>9806</v>
      </c>
      <c r="C29" s="169" t="s">
        <v>4157</v>
      </c>
      <c r="D29" s="179" t="s">
        <v>4158</v>
      </c>
      <c r="E29" s="172">
        <v>617.38</v>
      </c>
      <c r="F29" s="172">
        <f t="shared" si="0"/>
        <v>69.399999999999977</v>
      </c>
      <c r="G29" s="172">
        <v>547.98</v>
      </c>
      <c r="H29" s="178">
        <v>173479</v>
      </c>
      <c r="I29" s="160"/>
      <c r="K29" s="164"/>
    </row>
    <row r="30" spans="1:11" s="159" customFormat="1" ht="21" customHeight="1" thickBot="1" x14ac:dyDescent="0.2">
      <c r="A30" s="223">
        <f t="shared" si="1"/>
        <v>22</v>
      </c>
      <c r="B30" s="223">
        <v>9806</v>
      </c>
      <c r="C30" s="169" t="s">
        <v>4131</v>
      </c>
      <c r="D30" s="179" t="s">
        <v>4132</v>
      </c>
      <c r="E30" s="172">
        <v>159.61000000000001</v>
      </c>
      <c r="F30" s="172">
        <f t="shared" si="0"/>
        <v>76.350000000000009</v>
      </c>
      <c r="G30" s="172">
        <v>83.26</v>
      </c>
      <c r="H30" s="178">
        <v>173466</v>
      </c>
      <c r="I30" s="160"/>
      <c r="K30" s="164"/>
    </row>
    <row r="31" spans="1:11" s="159" customFormat="1" ht="21.75" customHeight="1" thickBot="1" x14ac:dyDescent="0.2">
      <c r="A31" s="223">
        <f t="shared" si="1"/>
        <v>23</v>
      </c>
      <c r="B31" s="223">
        <v>9806</v>
      </c>
      <c r="C31" s="169" t="s">
        <v>4163</v>
      </c>
      <c r="D31" s="179" t="s">
        <v>4164</v>
      </c>
      <c r="E31" s="172">
        <v>574.63</v>
      </c>
      <c r="F31" s="172">
        <f t="shared" si="0"/>
        <v>233.58999999999997</v>
      </c>
      <c r="G31" s="172">
        <v>341.04</v>
      </c>
      <c r="H31" s="178">
        <v>173482</v>
      </c>
      <c r="I31" s="160"/>
      <c r="K31" s="164"/>
    </row>
    <row r="32" spans="1:11" s="159" customFormat="1" ht="19.5" customHeight="1" thickBot="1" x14ac:dyDescent="0.2">
      <c r="A32" s="223">
        <f t="shared" si="1"/>
        <v>24</v>
      </c>
      <c r="B32" s="223">
        <v>9806</v>
      </c>
      <c r="C32" s="169" t="s">
        <v>4147</v>
      </c>
      <c r="D32" s="179" t="s">
        <v>4148</v>
      </c>
      <c r="E32" s="172">
        <v>1897.95</v>
      </c>
      <c r="F32" s="172">
        <f t="shared" si="0"/>
        <v>263.72000000000003</v>
      </c>
      <c r="G32" s="172">
        <v>1634.23</v>
      </c>
      <c r="H32" s="178">
        <v>173474</v>
      </c>
      <c r="I32" s="160"/>
      <c r="K32" s="164"/>
    </row>
    <row r="33" spans="1:11" s="159" customFormat="1" ht="21.75" customHeight="1" thickBot="1" x14ac:dyDescent="0.2">
      <c r="A33" s="223">
        <f t="shared" si="1"/>
        <v>25</v>
      </c>
      <c r="B33" s="223">
        <v>9806</v>
      </c>
      <c r="C33" s="169" t="s">
        <v>4137</v>
      </c>
      <c r="D33" s="179" t="s">
        <v>4138</v>
      </c>
      <c r="E33" s="172">
        <v>43.54</v>
      </c>
      <c r="F33" s="172">
        <f t="shared" si="0"/>
        <v>0</v>
      </c>
      <c r="G33" s="172">
        <v>43.54</v>
      </c>
      <c r="H33" s="178">
        <v>173469</v>
      </c>
      <c r="I33" s="160"/>
      <c r="K33" s="164"/>
    </row>
    <row r="34" spans="1:11" s="159" customFormat="1" ht="21.75" customHeight="1" thickBot="1" x14ac:dyDescent="0.2">
      <c r="A34" s="223">
        <f t="shared" si="1"/>
        <v>26</v>
      </c>
      <c r="B34" s="223">
        <v>9806</v>
      </c>
      <c r="C34" s="169" t="s">
        <v>4125</v>
      </c>
      <c r="D34" s="179" t="s">
        <v>4126</v>
      </c>
      <c r="E34" s="172">
        <v>54.78</v>
      </c>
      <c r="F34" s="172">
        <f t="shared" si="0"/>
        <v>0</v>
      </c>
      <c r="G34" s="172">
        <v>54.78</v>
      </c>
      <c r="H34" s="178">
        <v>173463</v>
      </c>
      <c r="I34" s="160"/>
      <c r="K34" s="164"/>
    </row>
    <row r="35" spans="1:11" s="159" customFormat="1" ht="21.75" customHeight="1" thickBot="1" x14ac:dyDescent="0.2">
      <c r="A35" s="223">
        <f t="shared" si="1"/>
        <v>27</v>
      </c>
      <c r="B35" s="223">
        <v>9806</v>
      </c>
      <c r="C35" s="169" t="s">
        <v>4177</v>
      </c>
      <c r="D35" s="179" t="s">
        <v>4178</v>
      </c>
      <c r="E35" s="172">
        <v>6362.85</v>
      </c>
      <c r="F35" s="172">
        <f t="shared" si="0"/>
        <v>3385.4200000000005</v>
      </c>
      <c r="G35" s="172">
        <v>2977.43</v>
      </c>
      <c r="H35" s="178">
        <v>173489</v>
      </c>
      <c r="I35" s="160"/>
      <c r="K35" s="164"/>
    </row>
    <row r="36" spans="1:11" s="159" customFormat="1" ht="21.75" customHeight="1" x14ac:dyDescent="0.15">
      <c r="A36" s="225">
        <f t="shared" si="1"/>
        <v>28</v>
      </c>
      <c r="B36" s="225">
        <v>9806</v>
      </c>
      <c r="C36" s="186" t="s">
        <v>4135</v>
      </c>
      <c r="D36" s="209" t="s">
        <v>4136</v>
      </c>
      <c r="E36" s="205">
        <v>144.63999999999999</v>
      </c>
      <c r="F36" s="205">
        <f t="shared" si="0"/>
        <v>31.95999999999998</v>
      </c>
      <c r="G36" s="205">
        <v>112.68</v>
      </c>
      <c r="H36" s="203">
        <v>173468</v>
      </c>
      <c r="I36" s="160"/>
      <c r="K36" s="164"/>
    </row>
    <row r="37" spans="1:11" x14ac:dyDescent="0.25">
      <c r="A37" s="228"/>
      <c r="B37" s="228"/>
      <c r="C37" s="228"/>
      <c r="D37" s="229" t="s">
        <v>1102</v>
      </c>
      <c r="E37" s="230">
        <f>SUM(E9:E36)</f>
        <v>11084.189999999999</v>
      </c>
      <c r="F37" s="230">
        <f>SUM(F9:F36)</f>
        <v>4343.8</v>
      </c>
      <c r="G37" s="230">
        <f>SUM(G9:G36)</f>
        <v>6740.39</v>
      </c>
      <c r="H37" s="2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1"/>
  <sheetViews>
    <sheetView topLeftCell="A34" workbookViewId="0">
      <selection activeCell="H23" sqref="H23"/>
    </sheetView>
  </sheetViews>
  <sheetFormatPr baseColWidth="10" defaultRowHeight="15" x14ac:dyDescent="0.25"/>
  <cols>
    <col min="1" max="1" width="2.85546875" customWidth="1"/>
    <col min="3" max="3" width="34.42578125" customWidth="1"/>
    <col min="5" max="5" width="15.42578125" customWidth="1"/>
  </cols>
  <sheetData>
    <row r="3" spans="1:5" ht="21" customHeight="1" x14ac:dyDescent="0.25">
      <c r="A3" s="199"/>
      <c r="B3" s="386" t="s">
        <v>16</v>
      </c>
      <c r="C3" s="386"/>
      <c r="D3" s="250"/>
      <c r="E3" s="250"/>
    </row>
    <row r="4" spans="1:5" x14ac:dyDescent="0.25">
      <c r="A4" s="199"/>
      <c r="B4" s="254"/>
      <c r="C4" s="254"/>
      <c r="D4" s="255"/>
      <c r="E4" s="255"/>
    </row>
    <row r="5" spans="1:5" ht="15.75" thickBot="1" x14ac:dyDescent="0.3">
      <c r="A5" s="258" t="s">
        <v>4394</v>
      </c>
      <c r="B5" s="234" t="s">
        <v>4395</v>
      </c>
      <c r="C5" s="234" t="s">
        <v>5</v>
      </c>
      <c r="D5" s="263" t="s">
        <v>129</v>
      </c>
      <c r="E5" s="263" t="s">
        <v>2491</v>
      </c>
    </row>
    <row r="6" spans="1:5" ht="15.75" thickBot="1" x14ac:dyDescent="0.3">
      <c r="A6" s="259">
        <v>1</v>
      </c>
      <c r="B6" s="243" t="s">
        <v>4236</v>
      </c>
      <c r="C6" s="260" t="s">
        <v>4231</v>
      </c>
      <c r="D6" s="172">
        <v>43.54</v>
      </c>
      <c r="E6" s="178" t="s">
        <v>4450</v>
      </c>
    </row>
    <row r="7" spans="1:5" ht="15.75" thickBot="1" x14ac:dyDescent="0.3">
      <c r="A7" s="226">
        <f>1+A6</f>
        <v>2</v>
      </c>
      <c r="B7" s="243" t="s">
        <v>4237</v>
      </c>
      <c r="C7" s="260" t="s">
        <v>4233</v>
      </c>
      <c r="D7" s="172">
        <v>22.51</v>
      </c>
      <c r="E7" s="178" t="s">
        <v>4449</v>
      </c>
    </row>
    <row r="8" spans="1:5" ht="15.75" thickBot="1" x14ac:dyDescent="0.3">
      <c r="A8" s="226">
        <f t="shared" ref="A8:A60" si="0">1+A7</f>
        <v>3</v>
      </c>
      <c r="B8" s="243" t="s">
        <v>4238</v>
      </c>
      <c r="C8" s="261" t="s">
        <v>4235</v>
      </c>
      <c r="D8" s="172">
        <v>77.3</v>
      </c>
      <c r="E8" s="178" t="s">
        <v>4448</v>
      </c>
    </row>
    <row r="9" spans="1:5" ht="15.75" thickBot="1" x14ac:dyDescent="0.3">
      <c r="A9" s="226">
        <f t="shared" si="0"/>
        <v>4</v>
      </c>
      <c r="B9" s="243" t="s">
        <v>4241</v>
      </c>
      <c r="C9" s="261" t="s">
        <v>4240</v>
      </c>
      <c r="D9" s="172">
        <v>91.73</v>
      </c>
      <c r="E9" s="178" t="s">
        <v>4447</v>
      </c>
    </row>
    <row r="10" spans="1:5" ht="15.75" thickBot="1" x14ac:dyDescent="0.3">
      <c r="A10" s="226">
        <f t="shared" si="0"/>
        <v>5</v>
      </c>
      <c r="B10" s="243" t="s">
        <v>4244</v>
      </c>
      <c r="C10" s="261" t="s">
        <v>4243</v>
      </c>
      <c r="D10" s="172">
        <v>45.75</v>
      </c>
      <c r="E10" s="178" t="s">
        <v>4446</v>
      </c>
    </row>
    <row r="11" spans="1:5" ht="15.75" thickBot="1" x14ac:dyDescent="0.3">
      <c r="A11" s="226">
        <f t="shared" si="0"/>
        <v>6</v>
      </c>
      <c r="B11" s="243" t="s">
        <v>4247</v>
      </c>
      <c r="C11" s="261" t="s">
        <v>4246</v>
      </c>
      <c r="D11" s="172">
        <v>585.76</v>
      </c>
      <c r="E11" s="178" t="s">
        <v>4445</v>
      </c>
    </row>
    <row r="12" spans="1:5" ht="15.75" thickBot="1" x14ac:dyDescent="0.3">
      <c r="A12" s="226">
        <f t="shared" si="0"/>
        <v>7</v>
      </c>
      <c r="B12" s="243" t="s">
        <v>4250</v>
      </c>
      <c r="C12" s="261" t="s">
        <v>4249</v>
      </c>
      <c r="D12" s="172">
        <v>139.87</v>
      </c>
      <c r="E12" s="178" t="s">
        <v>4444</v>
      </c>
    </row>
    <row r="13" spans="1:5" ht="15.75" thickBot="1" x14ac:dyDescent="0.3">
      <c r="A13" s="226">
        <f t="shared" si="0"/>
        <v>8</v>
      </c>
      <c r="B13" s="243" t="s">
        <v>4253</v>
      </c>
      <c r="C13" s="261" t="s">
        <v>4252</v>
      </c>
      <c r="D13" s="172">
        <v>61.8</v>
      </c>
      <c r="E13" s="178" t="s">
        <v>4443</v>
      </c>
    </row>
    <row r="14" spans="1:5" ht="15.75" thickBot="1" x14ac:dyDescent="0.3">
      <c r="A14" s="226">
        <f t="shared" si="0"/>
        <v>9</v>
      </c>
      <c r="B14" s="243" t="s">
        <v>4256</v>
      </c>
      <c r="C14" s="261" t="s">
        <v>4255</v>
      </c>
      <c r="D14" s="172">
        <v>44.01</v>
      </c>
      <c r="E14" s="178" t="s">
        <v>4442</v>
      </c>
    </row>
    <row r="15" spans="1:5" ht="15.75" thickBot="1" x14ac:dyDescent="0.3">
      <c r="A15" s="226">
        <f t="shared" si="0"/>
        <v>10</v>
      </c>
      <c r="B15" s="243" t="s">
        <v>4259</v>
      </c>
      <c r="C15" s="261" t="s">
        <v>4258</v>
      </c>
      <c r="D15" s="172">
        <v>126.67</v>
      </c>
      <c r="E15" s="178" t="s">
        <v>4441</v>
      </c>
    </row>
    <row r="16" spans="1:5" ht="15.75" thickBot="1" x14ac:dyDescent="0.3">
      <c r="A16" s="226">
        <f t="shared" si="0"/>
        <v>11</v>
      </c>
      <c r="B16" s="243" t="s">
        <v>4262</v>
      </c>
      <c r="C16" s="261" t="s">
        <v>4261</v>
      </c>
      <c r="D16" s="172">
        <v>70.67</v>
      </c>
      <c r="E16" s="178" t="s">
        <v>4440</v>
      </c>
    </row>
    <row r="17" spans="1:5" ht="15.75" thickBot="1" x14ac:dyDescent="0.3">
      <c r="A17" s="226">
        <f t="shared" si="0"/>
        <v>12</v>
      </c>
      <c r="B17" s="243" t="s">
        <v>4265</v>
      </c>
      <c r="C17" s="261" t="s">
        <v>4264</v>
      </c>
      <c r="D17" s="172">
        <v>90.36</v>
      </c>
      <c r="E17" s="178" t="s">
        <v>4439</v>
      </c>
    </row>
    <row r="18" spans="1:5" ht="15.75" thickBot="1" x14ac:dyDescent="0.3">
      <c r="A18" s="226">
        <f t="shared" si="0"/>
        <v>13</v>
      </c>
      <c r="B18" s="236" t="s">
        <v>4220</v>
      </c>
      <c r="C18" s="262" t="s">
        <v>4221</v>
      </c>
      <c r="D18" s="172">
        <v>60.1</v>
      </c>
      <c r="E18" s="178" t="s">
        <v>4438</v>
      </c>
    </row>
    <row r="19" spans="1:5" ht="15.75" thickBot="1" x14ac:dyDescent="0.3">
      <c r="A19" s="226">
        <f t="shared" si="0"/>
        <v>14</v>
      </c>
      <c r="B19" s="243" t="s">
        <v>4268</v>
      </c>
      <c r="C19" s="261" t="s">
        <v>4267</v>
      </c>
      <c r="D19" s="172">
        <v>54.75</v>
      </c>
      <c r="E19" s="178" t="s">
        <v>4437</v>
      </c>
    </row>
    <row r="20" spans="1:5" ht="15.75" thickBot="1" x14ac:dyDescent="0.3">
      <c r="A20" s="226">
        <f t="shared" si="0"/>
        <v>15</v>
      </c>
      <c r="B20" s="243" t="s">
        <v>4271</v>
      </c>
      <c r="C20" s="261" t="s">
        <v>4270</v>
      </c>
      <c r="D20" s="172">
        <v>45.43</v>
      </c>
      <c r="E20" s="178" t="s">
        <v>4435</v>
      </c>
    </row>
    <row r="21" spans="1:5" ht="15.75" thickBot="1" x14ac:dyDescent="0.3">
      <c r="A21" s="226">
        <f t="shared" si="0"/>
        <v>16</v>
      </c>
      <c r="B21" s="243" t="s">
        <v>4274</v>
      </c>
      <c r="C21" s="261" t="s">
        <v>4273</v>
      </c>
      <c r="D21" s="172">
        <v>1397.92</v>
      </c>
      <c r="E21" s="178" t="s">
        <v>4436</v>
      </c>
    </row>
    <row r="22" spans="1:5" ht="15.75" thickBot="1" x14ac:dyDescent="0.3">
      <c r="A22" s="226">
        <f t="shared" si="0"/>
        <v>17</v>
      </c>
      <c r="B22" s="243" t="s">
        <v>4277</v>
      </c>
      <c r="C22" s="261" t="s">
        <v>4276</v>
      </c>
      <c r="D22" s="172">
        <v>48.29</v>
      </c>
      <c r="E22" s="178" t="s">
        <v>4434</v>
      </c>
    </row>
    <row r="23" spans="1:5" ht="15.75" thickBot="1" x14ac:dyDescent="0.3">
      <c r="A23" s="226">
        <f t="shared" si="0"/>
        <v>18</v>
      </c>
      <c r="B23" s="243" t="s">
        <v>4328</v>
      </c>
      <c r="C23" s="261" t="s">
        <v>4327</v>
      </c>
      <c r="D23" s="172">
        <v>44.09</v>
      </c>
      <c r="E23" s="178" t="s">
        <v>4433</v>
      </c>
    </row>
    <row r="24" spans="1:5" ht="15.75" thickBot="1" x14ac:dyDescent="0.3">
      <c r="A24" s="226">
        <f t="shared" si="0"/>
        <v>19</v>
      </c>
      <c r="B24" s="243" t="s">
        <v>4280</v>
      </c>
      <c r="C24" s="261" t="s">
        <v>4279</v>
      </c>
      <c r="D24" s="172">
        <v>57.5</v>
      </c>
      <c r="E24" s="178" t="s">
        <v>4432</v>
      </c>
    </row>
    <row r="25" spans="1:5" ht="15.75" thickBot="1" x14ac:dyDescent="0.3">
      <c r="A25" s="226">
        <f t="shared" si="0"/>
        <v>20</v>
      </c>
      <c r="B25" s="243" t="s">
        <v>4283</v>
      </c>
      <c r="C25" s="261" t="s">
        <v>4282</v>
      </c>
      <c r="D25" s="172">
        <v>57.59</v>
      </c>
      <c r="E25" s="178" t="s">
        <v>4431</v>
      </c>
    </row>
    <row r="26" spans="1:5" ht="15.75" thickBot="1" x14ac:dyDescent="0.3">
      <c r="A26" s="226">
        <f t="shared" si="0"/>
        <v>21</v>
      </c>
      <c r="B26" s="243" t="s">
        <v>4286</v>
      </c>
      <c r="C26" s="261" t="s">
        <v>4285</v>
      </c>
      <c r="D26" s="172">
        <v>48.55</v>
      </c>
      <c r="E26" s="178" t="s">
        <v>4430</v>
      </c>
    </row>
    <row r="27" spans="1:5" ht="15.75" thickBot="1" x14ac:dyDescent="0.3">
      <c r="A27" s="226">
        <f t="shared" si="0"/>
        <v>22</v>
      </c>
      <c r="B27" s="243" t="s">
        <v>4289</v>
      </c>
      <c r="C27" s="261" t="s">
        <v>4288</v>
      </c>
      <c r="D27" s="172">
        <v>92.22</v>
      </c>
      <c r="E27" s="178" t="s">
        <v>4429</v>
      </c>
    </row>
    <row r="28" spans="1:5" ht="15.75" thickBot="1" x14ac:dyDescent="0.3">
      <c r="A28" s="226">
        <f t="shared" si="0"/>
        <v>23</v>
      </c>
      <c r="B28" s="243" t="s">
        <v>4292</v>
      </c>
      <c r="C28" s="261" t="s">
        <v>4291</v>
      </c>
      <c r="D28" s="172">
        <v>43.54</v>
      </c>
      <c r="E28" s="178" t="s">
        <v>4428</v>
      </c>
    </row>
    <row r="29" spans="1:5" ht="15.75" thickBot="1" x14ac:dyDescent="0.3">
      <c r="A29" s="226">
        <f t="shared" si="0"/>
        <v>24</v>
      </c>
      <c r="B29" s="243" t="s">
        <v>4295</v>
      </c>
      <c r="C29" s="261" t="s">
        <v>4294</v>
      </c>
      <c r="D29" s="172">
        <v>77.83</v>
      </c>
      <c r="E29" s="178" t="s">
        <v>4427</v>
      </c>
    </row>
    <row r="30" spans="1:5" ht="15.75" thickBot="1" x14ac:dyDescent="0.3">
      <c r="A30" s="226">
        <f t="shared" si="0"/>
        <v>25</v>
      </c>
      <c r="B30" s="243" t="s">
        <v>4298</v>
      </c>
      <c r="C30" s="261" t="s">
        <v>4297</v>
      </c>
      <c r="D30" s="172">
        <v>50.29</v>
      </c>
      <c r="E30" s="178" t="s">
        <v>4426</v>
      </c>
    </row>
    <row r="31" spans="1:5" ht="15.75" thickBot="1" x14ac:dyDescent="0.3">
      <c r="A31" s="226">
        <f t="shared" si="0"/>
        <v>26</v>
      </c>
      <c r="B31" s="243" t="s">
        <v>4301</v>
      </c>
      <c r="C31" s="261" t="s">
        <v>4300</v>
      </c>
      <c r="D31" s="172">
        <v>60.1</v>
      </c>
      <c r="E31" s="178" t="s">
        <v>4425</v>
      </c>
    </row>
    <row r="32" spans="1:5" ht="15.75" thickBot="1" x14ac:dyDescent="0.3">
      <c r="A32" s="226">
        <f t="shared" si="0"/>
        <v>27</v>
      </c>
      <c r="B32" s="243" t="s">
        <v>4222</v>
      </c>
      <c r="C32" s="261" t="s">
        <v>4223</v>
      </c>
      <c r="D32" s="172">
        <v>91.48</v>
      </c>
      <c r="E32" s="178" t="s">
        <v>4424</v>
      </c>
    </row>
    <row r="33" spans="1:5" ht="15.75" thickBot="1" x14ac:dyDescent="0.3">
      <c r="A33" s="226">
        <f t="shared" si="0"/>
        <v>28</v>
      </c>
      <c r="B33" s="243" t="s">
        <v>4331</v>
      </c>
      <c r="C33" s="261" t="s">
        <v>4330</v>
      </c>
      <c r="D33" s="172">
        <v>57.89</v>
      </c>
      <c r="E33" s="178" t="s">
        <v>4423</v>
      </c>
    </row>
    <row r="34" spans="1:5" ht="15.75" thickBot="1" x14ac:dyDescent="0.3">
      <c r="A34" s="226">
        <f t="shared" si="0"/>
        <v>29</v>
      </c>
      <c r="B34" s="243" t="s">
        <v>4305</v>
      </c>
      <c r="C34" s="261" t="s">
        <v>4304</v>
      </c>
      <c r="D34" s="172">
        <v>55.1</v>
      </c>
      <c r="E34" s="178" t="s">
        <v>4422</v>
      </c>
    </row>
    <row r="35" spans="1:5" ht="15.75" thickBot="1" x14ac:dyDescent="0.3">
      <c r="A35" s="226">
        <f t="shared" si="0"/>
        <v>30</v>
      </c>
      <c r="B35" s="243" t="s">
        <v>4307</v>
      </c>
      <c r="C35" s="261" t="s">
        <v>2536</v>
      </c>
      <c r="D35" s="172">
        <v>67.5</v>
      </c>
      <c r="E35" s="178" t="s">
        <v>4421</v>
      </c>
    </row>
    <row r="36" spans="1:5" ht="15.75" thickBot="1" x14ac:dyDescent="0.3">
      <c r="A36" s="226">
        <f t="shared" si="0"/>
        <v>31</v>
      </c>
      <c r="B36" s="243" t="s">
        <v>4310</v>
      </c>
      <c r="C36" s="261" t="s">
        <v>4309</v>
      </c>
      <c r="D36" s="172">
        <v>43.54</v>
      </c>
      <c r="E36" s="178" t="s">
        <v>4420</v>
      </c>
    </row>
    <row r="37" spans="1:5" ht="15.75" thickBot="1" x14ac:dyDescent="0.3">
      <c r="A37" s="226">
        <f t="shared" si="0"/>
        <v>32</v>
      </c>
      <c r="B37" s="243" t="s">
        <v>4313</v>
      </c>
      <c r="C37" s="261" t="s">
        <v>4312</v>
      </c>
      <c r="D37" s="172">
        <v>87.17</v>
      </c>
      <c r="E37" s="178" t="s">
        <v>4419</v>
      </c>
    </row>
    <row r="38" spans="1:5" ht="15.75" thickBot="1" x14ac:dyDescent="0.3">
      <c r="A38" s="226">
        <f t="shared" si="0"/>
        <v>33</v>
      </c>
      <c r="B38" s="243" t="s">
        <v>4316</v>
      </c>
      <c r="C38" s="261" t="s">
        <v>4315</v>
      </c>
      <c r="D38" s="172">
        <v>45.34</v>
      </c>
      <c r="E38" s="178" t="s">
        <v>4418</v>
      </c>
    </row>
    <row r="39" spans="1:5" ht="15.75" thickBot="1" x14ac:dyDescent="0.3">
      <c r="A39" s="226">
        <f t="shared" si="0"/>
        <v>34</v>
      </c>
      <c r="B39" s="243" t="s">
        <v>4319</v>
      </c>
      <c r="C39" s="261" t="s">
        <v>4318</v>
      </c>
      <c r="D39" s="172">
        <v>58.49</v>
      </c>
      <c r="E39" s="178" t="s">
        <v>4417</v>
      </c>
    </row>
    <row r="40" spans="1:5" ht="15.75" thickBot="1" x14ac:dyDescent="0.3">
      <c r="A40" s="226">
        <f t="shared" si="0"/>
        <v>35</v>
      </c>
      <c r="B40" s="243" t="s">
        <v>4322</v>
      </c>
      <c r="C40" s="261" t="s">
        <v>4321</v>
      </c>
      <c r="D40" s="172">
        <v>711.82</v>
      </c>
      <c r="E40" s="178" t="s">
        <v>4416</v>
      </c>
    </row>
    <row r="41" spans="1:5" ht="15.75" thickBot="1" x14ac:dyDescent="0.3">
      <c r="A41" s="226">
        <f t="shared" si="0"/>
        <v>36</v>
      </c>
      <c r="B41" s="243" t="s">
        <v>4325</v>
      </c>
      <c r="C41" s="261" t="s">
        <v>4324</v>
      </c>
      <c r="D41" s="172">
        <v>61.04</v>
      </c>
      <c r="E41" s="178" t="s">
        <v>4415</v>
      </c>
    </row>
    <row r="42" spans="1:5" ht="15.75" thickBot="1" x14ac:dyDescent="0.3">
      <c r="A42" s="226">
        <f t="shared" si="0"/>
        <v>37</v>
      </c>
      <c r="B42" s="243" t="s">
        <v>4334</v>
      </c>
      <c r="C42" s="261" t="s">
        <v>4333</v>
      </c>
      <c r="D42" s="172">
        <v>43.54</v>
      </c>
      <c r="E42" s="178" t="s">
        <v>4414</v>
      </c>
    </row>
    <row r="43" spans="1:5" ht="15.75" thickBot="1" x14ac:dyDescent="0.3">
      <c r="A43" s="226">
        <f t="shared" si="0"/>
        <v>38</v>
      </c>
      <c r="B43" s="243" t="s">
        <v>4337</v>
      </c>
      <c r="C43" s="261" t="s">
        <v>4336</v>
      </c>
      <c r="D43" s="172">
        <v>105.06</v>
      </c>
      <c r="E43" s="178" t="s">
        <v>4413</v>
      </c>
    </row>
    <row r="44" spans="1:5" ht="15.75" thickBot="1" x14ac:dyDescent="0.3">
      <c r="A44" s="226">
        <f t="shared" si="0"/>
        <v>39</v>
      </c>
      <c r="B44" s="243" t="s">
        <v>4339</v>
      </c>
      <c r="C44" s="261" t="s">
        <v>4338</v>
      </c>
      <c r="D44" s="172">
        <v>1132.5999999999999</v>
      </c>
      <c r="E44" s="178" t="s">
        <v>4412</v>
      </c>
    </row>
    <row r="45" spans="1:5" ht="15.75" thickBot="1" x14ac:dyDescent="0.3">
      <c r="A45" s="226">
        <f t="shared" si="0"/>
        <v>40</v>
      </c>
      <c r="B45" s="243" t="s">
        <v>4343</v>
      </c>
      <c r="C45" s="261" t="s">
        <v>4342</v>
      </c>
      <c r="D45" s="172">
        <v>43.54</v>
      </c>
      <c r="E45" s="178" t="s">
        <v>4411</v>
      </c>
    </row>
    <row r="46" spans="1:5" ht="15.75" thickBot="1" x14ac:dyDescent="0.3">
      <c r="A46" s="226">
        <f t="shared" si="0"/>
        <v>41</v>
      </c>
      <c r="B46" s="243" t="s">
        <v>4344</v>
      </c>
      <c r="C46" s="261" t="s">
        <v>4346</v>
      </c>
      <c r="D46" s="172">
        <v>61.54</v>
      </c>
      <c r="E46" s="178" t="s">
        <v>4410</v>
      </c>
    </row>
    <row r="47" spans="1:5" ht="15.75" thickBot="1" x14ac:dyDescent="0.3">
      <c r="A47" s="226">
        <f t="shared" si="0"/>
        <v>42</v>
      </c>
      <c r="B47" s="243" t="s">
        <v>4348</v>
      </c>
      <c r="C47" s="261" t="s">
        <v>4158</v>
      </c>
      <c r="D47" s="172">
        <v>98.16</v>
      </c>
      <c r="E47" s="178" t="s">
        <v>4409</v>
      </c>
    </row>
    <row r="48" spans="1:5" ht="15.75" thickBot="1" x14ac:dyDescent="0.3">
      <c r="A48" s="226">
        <f t="shared" si="0"/>
        <v>43</v>
      </c>
      <c r="B48" s="243" t="s">
        <v>4351</v>
      </c>
      <c r="C48" s="261" t="s">
        <v>4350</v>
      </c>
      <c r="D48" s="172">
        <v>1331.45</v>
      </c>
      <c r="E48" s="178" t="s">
        <v>4408</v>
      </c>
    </row>
    <row r="49" spans="1:5" ht="15.75" thickBot="1" x14ac:dyDescent="0.3">
      <c r="A49" s="226">
        <f t="shared" si="0"/>
        <v>44</v>
      </c>
      <c r="B49" s="243" t="s">
        <v>4354</v>
      </c>
      <c r="C49" s="261" t="s">
        <v>4353</v>
      </c>
      <c r="D49" s="172">
        <v>44.64</v>
      </c>
      <c r="E49" s="178" t="s">
        <v>4407</v>
      </c>
    </row>
    <row r="50" spans="1:5" ht="15.75" thickBot="1" x14ac:dyDescent="0.3">
      <c r="A50" s="226">
        <f t="shared" si="0"/>
        <v>45</v>
      </c>
      <c r="B50" s="243" t="s">
        <v>4357</v>
      </c>
      <c r="C50" s="261" t="s">
        <v>4356</v>
      </c>
      <c r="D50" s="172">
        <v>77.12</v>
      </c>
      <c r="E50" s="178" t="s">
        <v>4406</v>
      </c>
    </row>
    <row r="51" spans="1:5" ht="15.75" thickBot="1" x14ac:dyDescent="0.3">
      <c r="A51" s="226">
        <f t="shared" si="0"/>
        <v>46</v>
      </c>
      <c r="B51" s="243" t="s">
        <v>4360</v>
      </c>
      <c r="C51" s="261" t="s">
        <v>4359</v>
      </c>
      <c r="D51" s="172">
        <v>300.27</v>
      </c>
      <c r="E51" s="178" t="s">
        <v>4405</v>
      </c>
    </row>
    <row r="52" spans="1:5" ht="15.75" thickBot="1" x14ac:dyDescent="0.3">
      <c r="A52" s="226">
        <f t="shared" si="0"/>
        <v>47</v>
      </c>
      <c r="B52" s="243" t="s">
        <v>4363</v>
      </c>
      <c r="C52" s="261" t="s">
        <v>4362</v>
      </c>
      <c r="D52" s="172">
        <v>45.34</v>
      </c>
      <c r="E52" s="178" t="s">
        <v>4404</v>
      </c>
    </row>
    <row r="53" spans="1:5" ht="15.75" thickBot="1" x14ac:dyDescent="0.3">
      <c r="A53" s="226">
        <f t="shared" si="0"/>
        <v>48</v>
      </c>
      <c r="B53" s="243" t="s">
        <v>4364</v>
      </c>
      <c r="C53" s="261" t="s">
        <v>4366</v>
      </c>
      <c r="D53" s="172">
        <v>43.54</v>
      </c>
      <c r="E53" s="178" t="s">
        <v>4402</v>
      </c>
    </row>
    <row r="54" spans="1:5" ht="15.75" thickBot="1" x14ac:dyDescent="0.3">
      <c r="A54" s="226">
        <f t="shared" si="0"/>
        <v>49</v>
      </c>
      <c r="B54" s="243" t="s">
        <v>4369</v>
      </c>
      <c r="C54" s="261" t="s">
        <v>4368</v>
      </c>
      <c r="D54" s="172">
        <v>103.61</v>
      </c>
      <c r="E54" s="178" t="s">
        <v>4403</v>
      </c>
    </row>
    <row r="55" spans="1:5" ht="15.75" thickBot="1" x14ac:dyDescent="0.3">
      <c r="A55" s="226">
        <f t="shared" si="0"/>
        <v>50</v>
      </c>
      <c r="B55" s="243" t="s">
        <v>4372</v>
      </c>
      <c r="C55" s="261" t="s">
        <v>4371</v>
      </c>
      <c r="D55" s="172">
        <v>19.96</v>
      </c>
      <c r="E55" s="178" t="s">
        <v>4400</v>
      </c>
    </row>
    <row r="56" spans="1:5" ht="15.75" thickBot="1" x14ac:dyDescent="0.3">
      <c r="A56" s="226">
        <f t="shared" si="0"/>
        <v>51</v>
      </c>
      <c r="B56" s="243" t="s">
        <v>4375</v>
      </c>
      <c r="C56" s="261" t="s">
        <v>4374</v>
      </c>
      <c r="D56" s="172">
        <v>194.93</v>
      </c>
      <c r="E56" s="178" t="s">
        <v>4399</v>
      </c>
    </row>
    <row r="57" spans="1:5" ht="15.75" thickBot="1" x14ac:dyDescent="0.3">
      <c r="A57" s="226">
        <f t="shared" si="0"/>
        <v>52</v>
      </c>
      <c r="B57" s="243" t="s">
        <v>4378</v>
      </c>
      <c r="C57" s="261" t="s">
        <v>4377</v>
      </c>
      <c r="D57" s="172">
        <v>51.97</v>
      </c>
      <c r="E57" s="178" t="s">
        <v>4398</v>
      </c>
    </row>
    <row r="58" spans="1:5" ht="15.75" thickBot="1" x14ac:dyDescent="0.3">
      <c r="A58" s="226">
        <f t="shared" si="0"/>
        <v>53</v>
      </c>
      <c r="B58" s="243" t="s">
        <v>4381</v>
      </c>
      <c r="C58" s="261" t="s">
        <v>4380</v>
      </c>
      <c r="D58" s="172">
        <v>43.54</v>
      </c>
      <c r="E58" s="178" t="s">
        <v>4397</v>
      </c>
    </row>
    <row r="59" spans="1:5" ht="15.75" thickBot="1" x14ac:dyDescent="0.3">
      <c r="A59" s="226">
        <f t="shared" si="0"/>
        <v>54</v>
      </c>
      <c r="B59" s="243" t="s">
        <v>4384</v>
      </c>
      <c r="C59" s="261" t="s">
        <v>4383</v>
      </c>
      <c r="D59" s="172">
        <v>55.55</v>
      </c>
      <c r="E59" s="178" t="s">
        <v>4401</v>
      </c>
    </row>
    <row r="60" spans="1:5" ht="15.75" thickBot="1" x14ac:dyDescent="0.3">
      <c r="A60" s="226">
        <f t="shared" si="0"/>
        <v>55</v>
      </c>
      <c r="B60" s="243" t="s">
        <v>4387</v>
      </c>
      <c r="C60" s="261" t="s">
        <v>4386</v>
      </c>
      <c r="D60" s="172">
        <v>43.54</v>
      </c>
      <c r="E60" s="178" t="s">
        <v>4396</v>
      </c>
    </row>
    <row r="61" spans="1:5" ht="15.75" thickBot="1" x14ac:dyDescent="0.3">
      <c r="A61" s="226"/>
      <c r="B61" s="226"/>
      <c r="C61" s="264" t="s">
        <v>1102</v>
      </c>
      <c r="D61" s="168">
        <f>SUM(D6:D60)</f>
        <v>8657.4399999999987</v>
      </c>
      <c r="E61" s="226"/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workbookViewId="0">
      <selection activeCell="A14" sqref="A14:E17"/>
    </sheetView>
  </sheetViews>
  <sheetFormatPr baseColWidth="10" defaultRowHeight="15" x14ac:dyDescent="0.25"/>
  <cols>
    <col min="1" max="1" width="3.85546875" customWidth="1"/>
    <col min="2" max="2" width="13.140625" customWidth="1"/>
    <col min="3" max="3" width="27.7109375" customWidth="1"/>
    <col min="4" max="4" width="10.85546875" customWidth="1"/>
    <col min="5" max="5" width="17.7109375" customWidth="1"/>
    <col min="6" max="6" width="8.85546875" customWidth="1"/>
  </cols>
  <sheetData>
    <row r="4" spans="1:8" s="248" customFormat="1" ht="21" x14ac:dyDescent="0.35">
      <c r="B4" s="268"/>
    </row>
    <row r="5" spans="1:8" s="248" customFormat="1" x14ac:dyDescent="0.25"/>
    <row r="6" spans="1:8" s="248" customFormat="1" x14ac:dyDescent="0.25">
      <c r="A6" s="269"/>
      <c r="B6" s="269"/>
      <c r="C6" s="269"/>
      <c r="D6" s="269"/>
      <c r="E6" s="269"/>
      <c r="F6" s="269"/>
      <c r="G6" s="269"/>
      <c r="H6" s="269"/>
    </row>
    <row r="7" spans="1:8" s="248" customFormat="1" ht="15" customHeight="1" x14ac:dyDescent="0.35">
      <c r="A7" s="270"/>
      <c r="C7" s="272"/>
      <c r="D7" s="270"/>
      <c r="E7" s="270"/>
      <c r="F7" s="270"/>
      <c r="H7" s="271"/>
    </row>
    <row r="8" spans="1:8" s="248" customFormat="1" x14ac:dyDescent="0.25">
      <c r="A8" s="188"/>
      <c r="B8" s="270"/>
    </row>
    <row r="9" spans="1:8" s="248" customFormat="1" x14ac:dyDescent="0.25">
      <c r="A9" s="199"/>
      <c r="B9" s="249"/>
      <c r="C9" s="249"/>
      <c r="D9" s="253"/>
      <c r="E9" s="252"/>
    </row>
    <row r="10" spans="1:8" s="248" customFormat="1" x14ac:dyDescent="0.25">
      <c r="A10" s="199"/>
      <c r="B10" s="254"/>
      <c r="C10" s="256"/>
      <c r="D10" s="183"/>
      <c r="E10" s="202"/>
    </row>
    <row r="11" spans="1:8" s="248" customFormat="1" x14ac:dyDescent="0.25">
      <c r="A11" s="199"/>
      <c r="B11" s="254"/>
      <c r="C11" s="250"/>
      <c r="D11" s="253"/>
      <c r="E11" s="202"/>
    </row>
    <row r="14" spans="1:8" ht="15.75" thickBot="1" x14ac:dyDescent="0.3">
      <c r="B14" s="247"/>
      <c r="C14" s="278" t="s">
        <v>16</v>
      </c>
    </row>
    <row r="15" spans="1:8" ht="15.75" thickBot="1" x14ac:dyDescent="0.3">
      <c r="A15" s="275" t="s">
        <v>4224</v>
      </c>
      <c r="B15" s="165" t="s">
        <v>4</v>
      </c>
      <c r="C15" s="196" t="s">
        <v>5</v>
      </c>
      <c r="D15" s="198" t="s">
        <v>129</v>
      </c>
      <c r="E15" s="197" t="s">
        <v>2491</v>
      </c>
    </row>
    <row r="16" spans="1:8" ht="15.75" thickBot="1" x14ac:dyDescent="0.3">
      <c r="A16" s="275">
        <v>1</v>
      </c>
      <c r="B16" s="236" t="s">
        <v>4511</v>
      </c>
      <c r="C16" s="238" t="s">
        <v>4512</v>
      </c>
      <c r="D16" s="172">
        <v>3000</v>
      </c>
      <c r="E16" s="178" t="s">
        <v>4513</v>
      </c>
    </row>
    <row r="17" spans="1:5" ht="15.75" thickBot="1" x14ac:dyDescent="0.3">
      <c r="A17" s="274"/>
      <c r="B17" s="273"/>
      <c r="C17" s="276" t="s">
        <v>1102</v>
      </c>
      <c r="D17" s="277">
        <f>SUM(D16:D16)</f>
        <v>3000</v>
      </c>
      <c r="E17" s="275"/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2012</vt:lpstr>
      <vt:lpstr>2013</vt:lpstr>
      <vt:lpstr>REMESA 9661</vt:lpstr>
      <vt:lpstr>REMESA 9806</vt:lpstr>
      <vt:lpstr>Hoja2</vt:lpstr>
      <vt:lpstr>Hoja4</vt:lpstr>
      <vt:lpstr>'2013'!Área_de_impresión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MCASTILLO</dc:creator>
  <cp:lastModifiedBy>JMP</cp:lastModifiedBy>
  <cp:lastPrinted>2013-11-14T21:28:05Z</cp:lastPrinted>
  <dcterms:created xsi:type="dcterms:W3CDTF">2013-02-18T18:20:46Z</dcterms:created>
  <dcterms:modified xsi:type="dcterms:W3CDTF">2014-08-20T14:30:51Z</dcterms:modified>
</cp:coreProperties>
</file>