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35"/>
  </bookViews>
  <sheets>
    <sheet name="Hoja1" sheetId="1" r:id="rId1"/>
    <sheet name="Hoja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4" i="1"/>
  <c r="B4" i="1" l="1"/>
  <c r="B306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</calcChain>
</file>

<file path=xl/sharedStrings.xml><?xml version="1.0" encoding="utf-8"?>
<sst xmlns="http://schemas.openxmlformats.org/spreadsheetml/2006/main" count="536" uniqueCount="390">
  <si>
    <t>ACETILCISTEINA 300MG</t>
  </si>
  <si>
    <t>ACICLOVIR TAB. DE 800 MG</t>
  </si>
  <si>
    <t>ACIDO ACETIL SALICILICO TABLETA 100 MG</t>
  </si>
  <si>
    <t>ACIDO ALENDRONICO CAPSULA  70 MG</t>
  </si>
  <si>
    <t>ACIDO ASCORBICO (VITAMINA C) AMP 500 MG</t>
  </si>
  <si>
    <t>ACIDO FOLICO 5 MG TABLETAS</t>
  </si>
  <si>
    <t>ACIDO FOLICO TABLETA 1 MG</t>
  </si>
  <si>
    <t>ACIDO FUSIDICO CREMA AL 2%</t>
  </si>
  <si>
    <t>ACIDO TRANEXAMICO TAB.500MG</t>
  </si>
  <si>
    <t>ACIDO VALPROICO TABLETA  O GRAGEA 500 MG</t>
  </si>
  <si>
    <t>AGUJA DESCARTABLE # 18</t>
  </si>
  <si>
    <t>AGUJA DESCARTABLE # 20 X 1.5</t>
  </si>
  <si>
    <t>AGUJA PERIDURAL # 18</t>
  </si>
  <si>
    <t>AGUJA SPINOCAN # 27</t>
  </si>
  <si>
    <t>ALBENDAZOL SUSPENSION 100 MG/5 ML</t>
  </si>
  <si>
    <t>ALBENDAZOL TABLETA 400 MG</t>
  </si>
  <si>
    <t>ALOPURINOL  TAB. 300 MG</t>
  </si>
  <si>
    <t>ALPRAZOLAM 0.25MG</t>
  </si>
  <si>
    <t>ALPRAZOLAM TABLETA 0.5 MG</t>
  </si>
  <si>
    <t>AMIKACINA  AMP.  100  MG / 2 ML</t>
  </si>
  <si>
    <t>AMIKACINA AMP 500MG (MAT GRAT)</t>
  </si>
  <si>
    <t>AMINOACIDOS SOL INY AL 10 %</t>
  </si>
  <si>
    <t>AMINOFILINA AMPOLLA 250 MG/10 ML</t>
  </si>
  <si>
    <t>AMIODARONA CLORHIDRATO AMP 150 MG</t>
  </si>
  <si>
    <t>AMLODIPINA TABLETA 10 MG</t>
  </si>
  <si>
    <t>AMLODIPINA TABLETA 5 MG</t>
  </si>
  <si>
    <t>AMOXICILINA + ACIDO CLAVULANICO TAB 500 MG</t>
  </si>
  <si>
    <t>AMOXICILINA + ACIDO CLAVULONICO 156.25MG/5ML</t>
  </si>
  <si>
    <t>AMOXICILINA + ACIDO CLAVULONICO SUSP. 250 MG</t>
  </si>
  <si>
    <t>AMOXICILINA CAPSULA 500 MG</t>
  </si>
  <si>
    <t>AMOXICILINA SUSP. 250MG/5ML</t>
  </si>
  <si>
    <t>AMPICILINA  AMP 500MG</t>
  </si>
  <si>
    <t>AMPICILINA + SULBACTAM AMP 1.5 G</t>
  </si>
  <si>
    <t>AMPICILINA AMP 1G</t>
  </si>
  <si>
    <t>ATENOLOL TABLETA 100 MG</t>
  </si>
  <si>
    <t>ATROPINA 1 MG AMP</t>
  </si>
  <si>
    <t>AZITROMICINA SUSP 200 MG DE 15 ML</t>
  </si>
  <si>
    <t>AZITROMICINA SUSP. 200 MG/5ML</t>
  </si>
  <si>
    <t>AZITROMICINA TABLETA 500 MG</t>
  </si>
  <si>
    <t>BARIO SULFATO DE ALTA DENSIDAD SUP</t>
  </si>
  <si>
    <t>BENCILPENICILINA AMP 5000.000 UI</t>
  </si>
  <si>
    <t>BENCILPENICILINA BENZATINICA 1200000(PENIC GBEMZAT)</t>
  </si>
  <si>
    <t>BENCILPENICILINA BENZATINICA 2400000 UI</t>
  </si>
  <si>
    <t>BETAMETASONA AMPOLLA 4 MG</t>
  </si>
  <si>
    <t>BETAMETSONA 0.05% CREMA</t>
  </si>
  <si>
    <t>BIGOTERAS DE OXIGENO ADULTO</t>
  </si>
  <si>
    <t>BIGOTERAS DE OXIGENO NEONATOS</t>
  </si>
  <si>
    <t>BISTURI # 11</t>
  </si>
  <si>
    <t>BISTURI # 15</t>
  </si>
  <si>
    <t>BISTURI # 20</t>
  </si>
  <si>
    <t>BROMURO DE ROCURONIO  AMP. 10 MG/ML (ESMERON )</t>
  </si>
  <si>
    <t>BUPIVACAÍNA HIPERBÁRICA AMPOLLA 0.5%</t>
  </si>
  <si>
    <t>BUPRENORFINA 35MCG(PARCHE TRANSDERMICO) 20MG/25CM</t>
  </si>
  <si>
    <t>BUTILESCOPOLAMINA AMP 20 MG</t>
  </si>
  <si>
    <t>CABERGOLINA TAB. 0.5 MG</t>
  </si>
  <si>
    <t>CAJA PARA HECES</t>
  </si>
  <si>
    <t>CALCIO GLUCONATO AMP 10 ML</t>
  </si>
  <si>
    <t>CALCIO TAB  500MG</t>
  </si>
  <si>
    <t>CALCITRIOL CAPS 0.5 MG</t>
  </si>
  <si>
    <t>CAMPANA DE DRENAJE TORAXICO</t>
  </si>
  <si>
    <t>CANULA CONECTORA DE OXIGENO</t>
  </si>
  <si>
    <t>CANULA DE OXIGENO PEDIATRICA</t>
  </si>
  <si>
    <t>CARBAMAZEPINA SUSPENCION 100 MG/5ML</t>
  </si>
  <si>
    <t>CARBAMAZEPINA TABLETA  CR 400 MG</t>
  </si>
  <si>
    <t>CARBAMAZEPINA TABLETA 200 MG</t>
  </si>
  <si>
    <t>CARVEDILOL TABLETA 25MG</t>
  </si>
  <si>
    <t>CATETER DOBLE J # 24</t>
  </si>
  <si>
    <t>CATETER DOBLE J # 26</t>
  </si>
  <si>
    <t>CATETER TORAXICO # 16</t>
  </si>
  <si>
    <t>CATETER TORAXICO # 28</t>
  </si>
  <si>
    <t>CATETER TORAXICO # 32</t>
  </si>
  <si>
    <t>CATETER UMBILICAL  # 3.5</t>
  </si>
  <si>
    <t>CATETER UMBILICAL  # 5</t>
  </si>
  <si>
    <t>CATETER UMBILICAL 3.5</t>
  </si>
  <si>
    <t>CATETER UMBILICAL 5</t>
  </si>
  <si>
    <t>CATETER VENOSO CENTRAL DOBLE LUMEN 7 X 20</t>
  </si>
  <si>
    <t>CATETER VENOSO CENTRAL TRIPLE LUMEN 7 X 20</t>
  </si>
  <si>
    <t>CATGUT CROMICO # 1</t>
  </si>
  <si>
    <t>CATGUT CROMICO #3/0</t>
  </si>
  <si>
    <t>CATGUT CROMICO AGUJA CURVA # 2/0</t>
  </si>
  <si>
    <t>CATGUT CROMICO AGUJA CURVA # 3/0</t>
  </si>
  <si>
    <t>CATGUT CROMICO AGUJA CURVA # 4/0</t>
  </si>
  <si>
    <t>CEFALEXINA CAPS 500 MG</t>
  </si>
  <si>
    <t>CEFALEXINA SUSP. 250 MG /5 ML</t>
  </si>
  <si>
    <t>CEFALEXINA SUSP. 250 MG/5ML - 60 ML (MG)</t>
  </si>
  <si>
    <t>CEFAZOLINA AMP 1G</t>
  </si>
  <si>
    <t>CEFTAZIDIMA AMP 1G</t>
  </si>
  <si>
    <t>CEFTRIAXONA  AMPOLLA 1GR</t>
  </si>
  <si>
    <t>CIPROFLOXACINO AMP 200 MG</t>
  </si>
  <si>
    <t>CIPROFLOXACINO TABLETA 500 MG</t>
  </si>
  <si>
    <t>CLARITROMICINA  SUSP 125 MG</t>
  </si>
  <si>
    <t>CLARITROMICINA  SUSP 250 MG</t>
  </si>
  <si>
    <t>CLARITROMICINA TAB 500 MG</t>
  </si>
  <si>
    <t>CLINDAMICINA 150 mg/ml ( 600 MG )</t>
  </si>
  <si>
    <t>CLINDAMICINA CAPS. 300 MG</t>
  </si>
  <si>
    <t>CLONAZEPAM GOTERO 2.5 MG/ML</t>
  </si>
  <si>
    <t>CLOPIDOGREL  TABLETA 75MG</t>
  </si>
  <si>
    <t>CLOTRIMAZOL CREMA VAGINAL 2%</t>
  </si>
  <si>
    <t>COLCHICINA TABLETA 0.5 MG</t>
  </si>
  <si>
    <t>COTRIMOXASOL (SUFAMETOXAZOL + TRIMETOPRIMA)  200+40MG /5ML</t>
  </si>
  <si>
    <t>COTRIMOXAZOL  (SULFAMETOXAZOL + TRIMETOPRIMA) TAB 400/80 MG</t>
  </si>
  <si>
    <t>COTRIMOXAZOL ( SULFA+TRIME) TAB 400 + 80MG(MAT GRAT)</t>
  </si>
  <si>
    <t>COTRIMOXAZOL (SULFAMETOXAZOL + TRIMETOPRIMA)TAB(800 /160 MG)</t>
  </si>
  <si>
    <t>DEXAMETASONA-SOL INY 4MG/ML-2ML</t>
  </si>
  <si>
    <t>DEXTROSA AL 5% SOL SALINA 0.9% 1000ML</t>
  </si>
  <si>
    <t>DEXTROSA EN AGUA P/INFUSION  AL 10%</t>
  </si>
  <si>
    <t>DEXTROSA EN AGUA SOLUCION PARA INFUSION  5%</t>
  </si>
  <si>
    <t>DEXTROSA EN AGUA SOLUCION PARA INFUSION 50%</t>
  </si>
  <si>
    <t>DIAZEPAM AMPOLLA 10 MG</t>
  </si>
  <si>
    <t>DICLOFENACO AMP. 75 MG/3ML</t>
  </si>
  <si>
    <t>DICLOFENACO TAB 50 MG</t>
  </si>
  <si>
    <t>DICLOXACILINA SUSP 250 MG</t>
  </si>
  <si>
    <t>DICLOXACILINA SUSP. DE 125 MG.</t>
  </si>
  <si>
    <t>DICLOXACILINA TAB 500 MG</t>
  </si>
  <si>
    <t>DIGOXINA AMP 0.25/ML/ML</t>
  </si>
  <si>
    <t>DIGOXINA TAB 0.25 MG</t>
  </si>
  <si>
    <t>DOBUTAMINA AMP 250 MG/5ML</t>
  </si>
  <si>
    <t>DOPAMINA SOLUCION INYECTABLE 200 MG/5 ML</t>
  </si>
  <si>
    <t>DREN DE PENROSE 3/4</t>
  </si>
  <si>
    <t>DREN PENROUSE DE 1 PULG</t>
  </si>
  <si>
    <t>EFAVIRENZ TAB. 600 MG</t>
  </si>
  <si>
    <t>EFEDRINA AMPOLLA  60 MG/ML</t>
  </si>
  <si>
    <t>ELECTRODOS NEONATALES (PILA DE MONITOR)</t>
  </si>
  <si>
    <t>EMULSIONES GRASA AL 20 % (LIPIDOS)</t>
  </si>
  <si>
    <t>EMULSUIONES GRASAS (LIPIDOS) 10%</t>
  </si>
  <si>
    <t>ENALAPRIL  TABLETA  20 MG</t>
  </si>
  <si>
    <t>ENALAPRIL AMP 1.25 MG/ML</t>
  </si>
  <si>
    <t>ENALAPRIL TABLETA  5MG</t>
  </si>
  <si>
    <t>ENOXAPARINA SOL INY 4000UI (40MG)</t>
  </si>
  <si>
    <t>ENOXAPARINA SOL INY 6000UI (60MG)</t>
  </si>
  <si>
    <t>EPINEFRINA (ADRENALINA) AMP 1 G/ ML</t>
  </si>
  <si>
    <t>EQUIPO DE VENOCLISIS</t>
  </si>
  <si>
    <t>EQUIPO P/ BOMBA DE INFUSION (SOLUSET)</t>
  </si>
  <si>
    <t>EQUIPO PARA BOMBA INFUSION</t>
  </si>
  <si>
    <t>ERITROMICINA TAB 500 MG</t>
  </si>
  <si>
    <t>ESTRADIOL + NORETISTERONA  AMP 5MG</t>
  </si>
  <si>
    <t>ESTREPTOMICINA INYEC 1G</t>
  </si>
  <si>
    <t>ESTRIOL CREMA VAGINAL 1MG/G</t>
  </si>
  <si>
    <t>ETHICANULA # 16</t>
  </si>
  <si>
    <t>ETHICANULA # 18</t>
  </si>
  <si>
    <t>ETHICANULA # 20</t>
  </si>
  <si>
    <t>ETHICANULA # 22</t>
  </si>
  <si>
    <t>ETHICANULA # 24</t>
  </si>
  <si>
    <t>ETONOGESTREL 68 GR IMPLANTE</t>
  </si>
  <si>
    <t>FENITOINA CAPSULA 100MG</t>
  </si>
  <si>
    <t>FENITOINA SODICA SOL/INY 50MG/ML AMP.</t>
  </si>
  <si>
    <t>FENITOÍNA SUSPENCION 125 MG / 5 ML</t>
  </si>
  <si>
    <t>FENOBARBITAL AMPOLLA 120 MG</t>
  </si>
  <si>
    <t>FENTANILO AMP 10 ML</t>
  </si>
  <si>
    <t>FITOMENADIONA AMP 10 MG/ML</t>
  </si>
  <si>
    <t>FLUCONAZOL CAPSULA 150MG</t>
  </si>
  <si>
    <t>FLUMAZENILO 05MG/5ML SOL INY</t>
  </si>
  <si>
    <t>FLUOXETINA TABLETA 20 MG</t>
  </si>
  <si>
    <t>FLUTICASONA SUSP P/INHALACION 50MCG (INHALADOR)</t>
  </si>
  <si>
    <t>FORMULA CON HIERRO P/LACTANTES (SSC-24)</t>
  </si>
  <si>
    <t>FORMULA P/NUTRICION ENTERAL TARRO 400 GR- ETAPA 1 (VIH-INV)</t>
  </si>
  <si>
    <t>FORMULA PARA NUTRICION ENTERAL 400 GR. N.1(NAN) MED.CONS.INT</t>
  </si>
  <si>
    <t>FRASCOS PARA ESPUTO</t>
  </si>
  <si>
    <t>FRASCOS RECOLECTORES DE ORINA</t>
  </si>
  <si>
    <t>FUNDA PARA NUTRICION PARENTERAL DE 500 ML</t>
  </si>
  <si>
    <t>FUNDA RECOLECTORA DE ORINA ADULTO</t>
  </si>
  <si>
    <t>FUNDA RECOLECTORA DE ORINA PEDIATRICA</t>
  </si>
  <si>
    <t>FUROSEMIDA AMP 20 mg/2 ml</t>
  </si>
  <si>
    <t>GASA VASELINADA 10 CM X 10 CM</t>
  </si>
  <si>
    <t>GEMFIBROZILO TABLETA DE 600 MG</t>
  </si>
  <si>
    <t>GENTAMICINA AMP 160 MG (MAT GRAT)</t>
  </si>
  <si>
    <t>GENTAMICINA AMP 80 MG (MG)</t>
  </si>
  <si>
    <t>GUANTES QUIRUGICOS # 6.5</t>
  </si>
  <si>
    <t>GUANTES QUIRUGICOS # 7.5</t>
  </si>
  <si>
    <t>GUANTES QUIRUGICOS # 8.0</t>
  </si>
  <si>
    <t>GUANTES QUIRURGICOS # 7.0</t>
  </si>
  <si>
    <t>HALOPERIDOL SOLUCION INYECTABLE 5MG/ML</t>
  </si>
  <si>
    <t>HEPARINA NO FRACCIONADA 25.000 UI /5ML SOL/INY.</t>
  </si>
  <si>
    <t>HIDRALACINA AMP 20MG</t>
  </si>
  <si>
    <t>HIDROCORTISONA AMP 100 MG</t>
  </si>
  <si>
    <t>HOJAS DE AFEITAR</t>
  </si>
  <si>
    <t>IBUPROFENO SUSPENSION ORAL  200 MG/5ML</t>
  </si>
  <si>
    <t>IBUPROFENO TABLETA 400 MG</t>
  </si>
  <si>
    <t>IMIPENEN+ CILASTATINA 500MG SOL INY</t>
  </si>
  <si>
    <t>INSULINA ACCION INTERMEDIA (NPH) AMP 100UL/ML</t>
  </si>
  <si>
    <t>INSULINA ACCION RAPIDA AMP  100 UI/ML</t>
  </si>
  <si>
    <t>IPRATROPIO BROMURO SOLU P/ NEBULIZACIÓN 0.25 mg/ml</t>
  </si>
  <si>
    <t>ISONIAZIDA COMP 100 MG</t>
  </si>
  <si>
    <t>JERINGUILLA 1CC</t>
  </si>
  <si>
    <t>JERINGUILLAS DE 3 CC</t>
  </si>
  <si>
    <t>JERINGUILLAS DE 5 CC</t>
  </si>
  <si>
    <t>JERINGUILLAS DE 50 CC</t>
  </si>
  <si>
    <t>KETOROLACO AMP 30 MG/ 1ML</t>
  </si>
  <si>
    <t>LACTULOSA JARABE 65%</t>
  </si>
  <si>
    <t>LAMIVUDINA +ABACAVIR TAB 300 MG/600MG</t>
  </si>
  <si>
    <t>LEVODOPA + CARBIDOPA TABLETA 25/250 MG</t>
  </si>
  <si>
    <t>LEVONOGESTREL DE 1.5 MG. (ESTAPEL)</t>
  </si>
  <si>
    <t>LEVONORGESTREL 0.03 MG (TAB)(MICROLUT)</t>
  </si>
  <si>
    <t>LEVONORGESTREL 0.15 MG ETHINYLESTRADIOL 0.03 MG</t>
  </si>
  <si>
    <t>LEVOTIROXINA  SODICA TAB.0.05MG</t>
  </si>
  <si>
    <t>LEVOTIROXINA SODICA TAB 100 MG</t>
  </si>
  <si>
    <t>LIDOCAÍNA CON EPINEFRINA FRASCO 2% 50 ML</t>
  </si>
  <si>
    <t>LIDOCAÍNA JALEA AL 2% 30 ML</t>
  </si>
  <si>
    <t>LIDOCAÍNA SIN EPINEFRINA AL 2% FRASCO 50 ML</t>
  </si>
  <si>
    <t>LIDOCAINA SPRAY 80 GR</t>
  </si>
  <si>
    <t>LLAVE DE TRES VIAS</t>
  </si>
  <si>
    <t>LOPINAVIR + RITONAVIR  TAB 200 MG /50 MG</t>
  </si>
  <si>
    <t>LORATADINA JARABE 5MG / 5ML</t>
  </si>
  <si>
    <t>LORATADINA TAB/10MG</t>
  </si>
  <si>
    <t>MAGALDRATO CON SIMETICONA 800/60MG</t>
  </si>
  <si>
    <t>MAGNESIO SULFATO  AMP. 20 % 10 ML</t>
  </si>
  <si>
    <t>MANITOL  SOLUCION P/ INFUSION 20% 500ML</t>
  </si>
  <si>
    <t>MASCARILLAS DE OXIGENO PARA ADULTO</t>
  </si>
  <si>
    <t>MEROPENEM FRASCO / AMP. 1GR</t>
  </si>
  <si>
    <t>METFORMINA + GLIBENCLAMIDA TAB 2.5  500 MG</t>
  </si>
  <si>
    <t>METFORMINA + GLIBENCLAMIDA TABLETA 500 MG + 5 MG</t>
  </si>
  <si>
    <t>METFORMINA TAB 850 MG</t>
  </si>
  <si>
    <t>METILERGOMETRINA AMP 0.2 MG/ML</t>
  </si>
  <si>
    <t>METILERGOMETRINA GRAGEA 0.125 MG</t>
  </si>
  <si>
    <t>METILPREDNISOLONA SUCCI0NATO AMP 500 MG</t>
  </si>
  <si>
    <t>METOCLOPRAMIDA AMP 10 MG / 2 ML</t>
  </si>
  <si>
    <t>METOCLOPRAMIDA TAB 10 MG</t>
  </si>
  <si>
    <t>METRONIDAZOL OVULO 500 MG</t>
  </si>
  <si>
    <t>METRONIDAZOL SUSPENSION 125 MG/5ML(MAT.GRAT-CON)</t>
  </si>
  <si>
    <t>METRONIDAZOL SUSPENSION 250 MG/5ML</t>
  </si>
  <si>
    <t>METRONIDAZOL TAB 500 MG(VIH)</t>
  </si>
  <si>
    <t>MICOFENOLATO COMPRIMIDO 180-500 MG</t>
  </si>
  <si>
    <t>MICROGOTERO</t>
  </si>
  <si>
    <t>MICROGOTERO DE BOMBA INFUSOMAT</t>
  </si>
  <si>
    <t>MIDAZOLAM SOL INY  5 MG</t>
  </si>
  <si>
    <t>MIDAZOLAM SOL INY  50 MG</t>
  </si>
  <si>
    <t>MISOPROSTOL 200MCG</t>
  </si>
  <si>
    <t>MORFINA AMP. 10 MG</t>
  </si>
  <si>
    <t>MYAMBUTOL TAB 400 MG (TB)</t>
  </si>
  <si>
    <t>NEOSTIGMINA AMPOLLA 0.5 MG</t>
  </si>
  <si>
    <t>NIFEDIPINO TABLETA 10 MG</t>
  </si>
  <si>
    <t>NIFURTIMOX TAB. 120 MG</t>
  </si>
  <si>
    <t>NIMODIPINA TAB 30MG</t>
  </si>
  <si>
    <t>NISTATINA SUSP 100000 UI /30 ML</t>
  </si>
  <si>
    <t>NITROFURANTOINA CAPSULA 100 MG</t>
  </si>
  <si>
    <t>NITROGLICERINA AMP 50MG</t>
  </si>
  <si>
    <t>NITROPRUSIATO SODICO DE 50 MG FRASCO</t>
  </si>
  <si>
    <t>NOREPINEFRINA AMP. 4MG/4ML</t>
  </si>
  <si>
    <t>NYLON # 0 A/C CORTANTE</t>
  </si>
  <si>
    <t>NYLON # 2/0 A/C CORTANTE</t>
  </si>
  <si>
    <t>NYLON # 2/0 A/R CORTANTE</t>
  </si>
  <si>
    <t>NYLON # 3/0 A/R CORTANTE</t>
  </si>
  <si>
    <t>OMEPRAZOL AMP 40 MG</t>
  </si>
  <si>
    <t>OMEPRAZOL CAPS 20 MG</t>
  </si>
  <si>
    <t>OSELTAMIVIR TAB 75 MG  (TAMIFLU)</t>
  </si>
  <si>
    <t>OXACILINA AMP 1G</t>
  </si>
  <si>
    <t>OXITOCINA</t>
  </si>
  <si>
    <t>PARACETAMOL JARABE 120MG/5ML</t>
  </si>
  <si>
    <t>PARACETAMOL SOLUCION ORAL GOTAS 100 MG/ML</t>
  </si>
  <si>
    <t>PARACETAMOL TABLETA 500 MG</t>
  </si>
  <si>
    <t>PERMANGANATO DE POTASIO</t>
  </si>
  <si>
    <t>PIPERACILINA + TAZOBACTAM  AMP 4.0.5 G</t>
  </si>
  <si>
    <t>POLIGELINA SOLUC.INYECTABLE/500 ML (HAEMACEL)</t>
  </si>
  <si>
    <t>POLIGLACTINA # 2/0</t>
  </si>
  <si>
    <t>POLIGLACTINA # 4</t>
  </si>
  <si>
    <t>POLIGLACTINA # 5</t>
  </si>
  <si>
    <t>POLIPROPILENO MONOFILAMENTO  # 0</t>
  </si>
  <si>
    <t>POLIPROPILENO MONOFILAMENTO  # 1</t>
  </si>
  <si>
    <t>POLIPROPILENO MONOFILAMENTO  # 3/0</t>
  </si>
  <si>
    <t>POTASIO CLORURO 10 ML</t>
  </si>
  <si>
    <t>PREDNISONA TABLETA 20MG</t>
  </si>
  <si>
    <t>PRESERVATIVOS</t>
  </si>
  <si>
    <t>PROPOFOL 20ML</t>
  </si>
  <si>
    <t>PROPRANOLOL TAB 80 MG</t>
  </si>
  <si>
    <t>RANITIDINA AMP  50 MG/ 2ML</t>
  </si>
  <si>
    <t>RANITIDINA TABLETA 150 MG</t>
  </si>
  <si>
    <t>REMIFENTANILO AMP 5 MG</t>
  </si>
  <si>
    <t>RIFAMPICINA 300MG + ISONIAZIDA 150 MG (TB)</t>
  </si>
  <si>
    <t>RINGER LACTATO P/INFUSION 1000ML</t>
  </si>
  <si>
    <t>RISPERIDONA SOLUCION ORAL 1 MG</t>
  </si>
  <si>
    <t>SALBUTAMOL INHALADOR</t>
  </si>
  <si>
    <t>SALBUTAMOL SOLU.P/NEBULIZAC. 5MG/ML</t>
  </si>
  <si>
    <t>SALES DE HIERRO + ACIDO FOLICO TAB</t>
  </si>
  <si>
    <t>SALES DE HIERRO SOLUCION INYECTABLE</t>
  </si>
  <si>
    <t>SALES DE REHIDRATACIÓN ORAL</t>
  </si>
  <si>
    <t>SALES IODADAS NO IONICAS DE 300 MG</t>
  </si>
  <si>
    <t>SET DE EXTENSION PARA JERINGUIILLA DE BOMBA</t>
  </si>
  <si>
    <t>SEVOFLURANO  SOLUCION P/INHALACION  1MG/ML</t>
  </si>
  <si>
    <t>SIMVASTATINA TABLETA 20 MG</t>
  </si>
  <si>
    <t>SODIO BICARBONATO  AMP. 10 ML</t>
  </si>
  <si>
    <t>SODIO CLORURO 0.9% 100ML</t>
  </si>
  <si>
    <t>SODIO CLORURO 0.9% 250ML</t>
  </si>
  <si>
    <t>SODIO CLORURO AL 0.9% 1000ML</t>
  </si>
  <si>
    <t>SODIO CLORURO AL 0.9% DE 500 ML</t>
  </si>
  <si>
    <t>SODIO CLORURO AMP 20%  10 ML</t>
  </si>
  <si>
    <t>SONDA  FOLEY DOS VIAS  # 20</t>
  </si>
  <si>
    <t>SONDA DE 3VIAS # 22</t>
  </si>
  <si>
    <t>SONDA DE ALIMENTACION # 5</t>
  </si>
  <si>
    <t>SONDA DE ALIMENTACION # 6</t>
  </si>
  <si>
    <t>SONDA DE ALIMENTACION N. 3.5</t>
  </si>
  <si>
    <t>SONDA DE SUCCION # 06</t>
  </si>
  <si>
    <t>SONDA DE SUCCION CON VALVULA # 10</t>
  </si>
  <si>
    <t>SONDA DE SUCCION CON VALVULA # 12</t>
  </si>
  <si>
    <t>SONDA DE SUCCION CON VALVULA # 8</t>
  </si>
  <si>
    <t>SONDA DE SUCCION N. 14</t>
  </si>
  <si>
    <t>SONDA DE SUCCION N. 16</t>
  </si>
  <si>
    <t>SONDA FOLEY 2 VIAS # 10</t>
  </si>
  <si>
    <t>SONDA FOLEY 2 VIAS N. 20</t>
  </si>
  <si>
    <t>SONDA FOLEY DE 2 VIAS # 12</t>
  </si>
  <si>
    <t>SONDA NASAGOSTRICA # 16</t>
  </si>
  <si>
    <t>SONDA NASOGASTRICA # 10</t>
  </si>
  <si>
    <t>SONDA NASOGASTRICA # 12</t>
  </si>
  <si>
    <t>SONDA NASOGASTRICA # 14</t>
  </si>
  <si>
    <t>SONDA NASOGASTRICA # 18</t>
  </si>
  <si>
    <t>SONDA NELATON # 10</t>
  </si>
  <si>
    <t>SONDA NELATON # 12</t>
  </si>
  <si>
    <t>SONDA RECTAL # 26</t>
  </si>
  <si>
    <t>SONDA RECTAL # 28</t>
  </si>
  <si>
    <t>SONDAS DE ALIMENTACION # 3</t>
  </si>
  <si>
    <t>SONDAS FOLEY 3 VIAS # 24</t>
  </si>
  <si>
    <t>SONDAS KHERR # 12</t>
  </si>
  <si>
    <t>SONDAS KHERR # 14</t>
  </si>
  <si>
    <t>SONDAS KHERR # 16</t>
  </si>
  <si>
    <t>SONDAS NASOGASTRICAS # 06</t>
  </si>
  <si>
    <t>SUERO ANTIOFÍDICO  AMP</t>
  </si>
  <si>
    <t>SULFADIAZINA DE PLATA  CREMA 30 GR</t>
  </si>
  <si>
    <t>SURFACTANTE PULMONAR SUP/INTR200MG/8ML</t>
  </si>
  <si>
    <t>TINIDAZOL TABLETA 1 GR</t>
  </si>
  <si>
    <t>TRAMPA DE MOCO</t>
  </si>
  <si>
    <t>TUBO ENDOTRAQUEAL #  8.0 CON BAG</t>
  </si>
  <si>
    <t>TUBO ENDOTRAQUEAL # 2.5 SIN BAG</t>
  </si>
  <si>
    <t>TUBO ENDOTRAQUEAL # 3.0 SIN BAG</t>
  </si>
  <si>
    <t>TUBO ENDOTRAQUEAL # 4.0 SIN BAG</t>
  </si>
  <si>
    <t>TUBO ENDOTRAQUEAL # 4.5 CON BAG</t>
  </si>
  <si>
    <t>TUBO ENDOTRAQUEAL # 5.0 CON BAG</t>
  </si>
  <si>
    <t>TUBO ENDOTRAQUEAL # 5.5 CON BAG</t>
  </si>
  <si>
    <t>TUBO ENDOTRAQUEAL # 6.0 CON BAG</t>
  </si>
  <si>
    <t>TUBO ENDOTRAQUEAL # 6.5 CON BAG</t>
  </si>
  <si>
    <t>TUBO ENDOTRAQUEAL # 7.0</t>
  </si>
  <si>
    <t>TUBO ENDOTRAQUEAL # 7.5 CON BAG</t>
  </si>
  <si>
    <t>TUBO ENDOTRAQUEAL C/BALON N. 4</t>
  </si>
  <si>
    <t>TUBO ENDOTRAQUEAL CON BALON # 8.5</t>
  </si>
  <si>
    <t>TUBO ENDOTRAQUEAL N. 2.0 SIN BAG</t>
  </si>
  <si>
    <t>VANCOMICINA SOLU/INY 500MG</t>
  </si>
  <si>
    <t>VENDAS DE GASA 4 PULGADAS</t>
  </si>
  <si>
    <t>VENDAS DE WATTA  6 PULGADAS</t>
  </si>
  <si>
    <t>VENDAS DE WATTA 4 PULGADAS</t>
  </si>
  <si>
    <t>VENDAS ELASTICAS DE 6</t>
  </si>
  <si>
    <t>WARFARINA SODICA TABLETA 5 MG</t>
  </si>
  <si>
    <t>ZIDOVUDINA  SUSPENSION  50 MG / 5 ML S/ORAL</t>
  </si>
  <si>
    <t>ZIDOVUDINA + LAMIVUDINA  TAB. 300MG/150MG</t>
  </si>
  <si>
    <t>ZIDOVUDINA TABLETA 300 MG</t>
  </si>
  <si>
    <t>FARMACIA CONSUMO INTERNO</t>
  </si>
  <si>
    <t>AMIKACINA  AMP. 500 MG</t>
  </si>
  <si>
    <t>AMOXICILINA + ACIDO CLAVULANICO SUSPENCION 125 MG</t>
  </si>
  <si>
    <t>AMOXICILINA FCO 125 MG/ 45 ML</t>
  </si>
  <si>
    <t>AMPICILINA + SULBACTAM TAB 375 MG</t>
  </si>
  <si>
    <t>AMPICILINA + SULBACTAM TAB 750 MG</t>
  </si>
  <si>
    <t>AZITROMICINA TABLETAS 500MG (MAT.GRAT)</t>
  </si>
  <si>
    <t>BIPERIDENO  TABLETA 2MG</t>
  </si>
  <si>
    <t>CLINDAMICINA CAPSULA 300 MG</t>
  </si>
  <si>
    <t>CLONAZEPAM TAB 2 MG</t>
  </si>
  <si>
    <t>DARUNAVIR TAB 600 MG ( VIH)</t>
  </si>
  <si>
    <t>DISH CONECTOR DE SEGURIDAD</t>
  </si>
  <si>
    <t>ESPIRONOLACTONA TABLETA 25 MG</t>
  </si>
  <si>
    <t>FORMULA P/NUTRICION ENTERAL TARRO 400GR ETAPA 2 (VIH-INV)</t>
  </si>
  <si>
    <t>FORMULA P/NUTRICION ENTERAL TARRO 400GR ETAPA 3 (VIH-INV)</t>
  </si>
  <si>
    <t>HIDROCORTISONA TABLETA 10 MG</t>
  </si>
  <si>
    <t>IBUROPROFENO SUSP ORAL 100MG/5ML</t>
  </si>
  <si>
    <t>JERINGUILLA DE 3 CC</t>
  </si>
  <si>
    <t>JERINGUILLAS DE 10 CC</t>
  </si>
  <si>
    <t>JERINGUILLAS DE 20 CC</t>
  </si>
  <si>
    <t>JERINGUILLAS DE INSULINA CON AGUJA FIJA DE 1 ML</t>
  </si>
  <si>
    <t>LAMIVUDINA  TAB. 150 MG</t>
  </si>
  <si>
    <t>METILERGOMETRINA  TAB 0.125 MG/ML( METHERGIN) (MG)</t>
  </si>
  <si>
    <t>METRONIDAZOL TABLETA 500 MG</t>
  </si>
  <si>
    <t>MICRONEBULIZADORES PEDIATRICOS</t>
  </si>
  <si>
    <t>NYLON 2/0 A/RECTA</t>
  </si>
  <si>
    <t>PARACETAMOL GOTAS 100 MG</t>
  </si>
  <si>
    <t>POLIGLACTINA # 0</t>
  </si>
  <si>
    <t>POLIGLACTINA # 1</t>
  </si>
  <si>
    <t>POLIGLACTINA #3/0</t>
  </si>
  <si>
    <t>PRESERVATIVOS FEMENINOS</t>
  </si>
  <si>
    <t>RALTEGRAVIR TAB 400MG (VIH)</t>
  </si>
  <si>
    <t>RISPERIDONA 1MG COMPRIMIDO RECUBIERTO.</t>
  </si>
  <si>
    <t>RITONAVIR 100MG</t>
  </si>
  <si>
    <t>SALBUTAMOL JARABE 2 MG/ 5ML (MG)</t>
  </si>
  <si>
    <t>SALES DE HIERRO SOLUCION INYECTABLE 20MG/ML-5ML (MG)</t>
  </si>
  <si>
    <t>SONDA FOLEY DE 2 VIAS # 16</t>
  </si>
  <si>
    <t>SONDA FOLEY DE 2 VIAS # 18</t>
  </si>
  <si>
    <t>SONDA FOLEY DE 3 VIAS # 20</t>
  </si>
  <si>
    <t>TENOFOVIR + EMTRICITABINA 300 mg + 200 mg</t>
  </si>
  <si>
    <t>TENOFOVIR 300MG/EMTRICITABINE 200MG/EFAVIRENZ 600MG</t>
  </si>
  <si>
    <t>VENDAS DE GASA 6 PULGADAS</t>
  </si>
  <si>
    <t>VENDAS DE YESO DE 6</t>
  </si>
  <si>
    <t>FARMACIA CONSULTA EXTERNA</t>
  </si>
  <si>
    <t xml:space="preserve">DESCRIPICION </t>
  </si>
  <si>
    <t>STOCK DISPONIBLE</t>
  </si>
  <si>
    <t>PRECIO UNITARIO</t>
  </si>
  <si>
    <t>,+10%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</si>
</sst>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-#,##0.00"/>
    <numFmt numFmtId="165" formatCode="#,##0.0000;\-#,##0.0000"/>
    <numFmt numFmtId="166" formatCode="###0;\-#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indexed="8"/>
      <name val="Microsoft Sans Serif"/>
      <family val="2"/>
    </font>
    <font>
      <sz val="8.25"/>
      <color indexed="8"/>
      <name val="Arial"/>
      <family val="2"/>
    </font>
    <font>
      <sz val="8.25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2" fillId="0" borderId="0" xfId="0" applyNumberFormat="1" applyFont="1" applyAlignment="1" applyProtection="1">
      <alignment horizontal="left" vertical="top"/>
    </xf>
    <xf numFmtId="14" fontId="2" fillId="0" borderId="0" xfId="0" applyNumberFormat="1" applyFont="1" applyAlignment="1" applyProtection="1">
      <alignment horizontal="center" vertical="top"/>
    </xf>
    <xf numFmtId="164" fontId="2" fillId="2" borderId="0" xfId="0" applyNumberFormat="1" applyFont="1" applyFill="1" applyAlignment="1" applyProtection="1">
      <alignment horizontal="right" vertical="top"/>
    </xf>
    <xf numFmtId="165" fontId="2" fillId="2" borderId="0" xfId="0" applyNumberFormat="1" applyFont="1" applyFill="1" applyAlignment="1" applyProtection="1">
      <alignment horizontal="right" vertical="top"/>
    </xf>
    <xf numFmtId="164" fontId="2" fillId="3" borderId="0" xfId="0" applyNumberFormat="1" applyFont="1" applyFill="1" applyAlignment="1" applyProtection="1">
      <alignment horizontal="right" vertical="top"/>
    </xf>
    <xf numFmtId="165" fontId="2" fillId="3" borderId="0" xfId="0" applyNumberFormat="1" applyFont="1" applyFill="1" applyAlignment="1" applyProtection="1">
      <alignment horizontal="right" vertical="top"/>
    </xf>
    <xf numFmtId="49" fontId="2" fillId="0" borderId="0" xfId="0" applyNumberFormat="1" applyFont="1" applyAlignment="1" applyProtection="1">
      <alignment horizontal="right" vertical="top"/>
    </xf>
    <xf numFmtId="166" fontId="3" fillId="0" borderId="0" xfId="0" applyNumberFormat="1" applyFont="1" applyAlignment="1" applyProtection="1">
      <alignment horizontal="left" vertical="top"/>
    </xf>
    <xf numFmtId="0" fontId="0" fillId="0" borderId="0" xfId="0" applyAlignment="1" applyProtection="1">
      <alignment vertical="top"/>
      <protection locked="0"/>
    </xf>
    <xf numFmtId="49" fontId="0" fillId="0" borderId="0" xfId="0" applyNumberFormat="1" applyAlignment="1" applyProtection="1">
      <alignment horizontal="left" vertical="top"/>
    </xf>
    <xf numFmtId="164" fontId="0" fillId="0" borderId="0" xfId="0" applyNumberFormat="1" applyAlignment="1" applyProtection="1">
      <alignment horizontal="right" vertical="top"/>
    </xf>
    <xf numFmtId="165" fontId="0" fillId="0" borderId="0" xfId="0" applyNumberFormat="1" applyAlignment="1" applyProtection="1">
      <alignment horizontal="right" vertical="top"/>
    </xf>
    <xf numFmtId="14" fontId="0" fillId="0" borderId="0" xfId="0" applyNumberFormat="1" applyAlignment="1" applyProtection="1">
      <alignment horizontal="center" vertical="top"/>
    </xf>
    <xf numFmtId="164" fontId="0" fillId="2" borderId="0" xfId="0" applyNumberFormat="1" applyFill="1" applyAlignment="1" applyProtection="1">
      <alignment horizontal="right" vertical="top"/>
    </xf>
    <xf numFmtId="165" fontId="0" fillId="2" borderId="0" xfId="0" applyNumberFormat="1" applyFill="1" applyAlignment="1" applyProtection="1">
      <alignment horizontal="right" vertical="top"/>
    </xf>
    <xf numFmtId="164" fontId="0" fillId="3" borderId="0" xfId="0" applyNumberFormat="1" applyFill="1" applyAlignment="1" applyProtection="1">
      <alignment horizontal="right" vertical="top"/>
    </xf>
    <xf numFmtId="165" fontId="0" fillId="3" borderId="0" xfId="0" applyNumberFormat="1" applyFill="1" applyAlignment="1" applyProtection="1">
      <alignment horizontal="right" vertical="top"/>
    </xf>
    <xf numFmtId="49" fontId="0" fillId="0" borderId="0" xfId="0" applyNumberFormat="1" applyAlignment="1" applyProtection="1">
      <alignment horizontal="right" vertical="top"/>
    </xf>
    <xf numFmtId="166" fontId="4" fillId="0" borderId="0" xfId="0" applyNumberFormat="1" applyFont="1" applyAlignment="1" applyProtection="1">
      <alignment horizontal="left" vertical="top"/>
    </xf>
    <xf numFmtId="164" fontId="0" fillId="0" borderId="0" xfId="0" applyNumberFormat="1" applyAlignment="1" applyProtection="1">
      <alignment horizontal="center" vertical="top"/>
    </xf>
    <xf numFmtId="165" fontId="0" fillId="0" borderId="0" xfId="0" applyNumberFormat="1" applyAlignment="1" applyProtection="1">
      <alignment horizontal="center" vertical="top"/>
    </xf>
    <xf numFmtId="49" fontId="5" fillId="4" borderId="0" xfId="0" applyNumberFormat="1" applyFont="1" applyFill="1" applyAlignment="1" applyProtection="1">
      <alignment horizontal="center" vertical="top"/>
    </xf>
    <xf numFmtId="49" fontId="5" fillId="5" borderId="0" xfId="0" applyNumberFormat="1" applyFont="1" applyFill="1" applyAlignment="1" applyProtection="1">
      <alignment horizontal="center" vertical="top"/>
    </xf>
    <xf numFmtId="49" fontId="1" fillId="6" borderId="1" xfId="0" applyNumberFormat="1" applyFont="1" applyFill="1" applyBorder="1" applyAlignment="1" applyProtection="1">
      <alignment horizontal="center" vertical="top"/>
    </xf>
    <xf numFmtId="164" fontId="1" fillId="6" borderId="1" xfId="0" applyNumberFormat="1" applyFont="1" applyFill="1" applyBorder="1" applyAlignment="1" applyProtection="1">
      <alignment horizontal="center" vertical="top"/>
    </xf>
    <xf numFmtId="165" fontId="1" fillId="6" borderId="1" xfId="0" applyNumberFormat="1" applyFont="1" applyFill="1" applyBorder="1" applyAlignment="1" applyProtection="1">
      <alignment horizontal="center" vertical="top"/>
    </xf>
    <xf numFmtId="49" fontId="2" fillId="0" borderId="1" xfId="0" applyNumberFormat="1" applyFont="1" applyBorder="1" applyAlignment="1" applyProtection="1">
      <alignment horizontal="center" vertical="top"/>
    </xf>
    <xf numFmtId="164" fontId="2" fillId="0" borderId="1" xfId="0" applyNumberFormat="1" applyFont="1" applyBorder="1" applyAlignment="1" applyProtection="1">
      <alignment horizontal="center" vertical="top"/>
    </xf>
    <xf numFmtId="165" fontId="2" fillId="0" borderId="1" xfId="0" applyNumberFormat="1" applyFont="1" applyBorder="1" applyAlignment="1" applyProtection="1">
      <alignment horizontal="center" vertical="top"/>
    </xf>
    <xf numFmtId="49" fontId="5" fillId="4" borderId="0" xfId="0" applyNumberFormat="1" applyFont="1" applyFill="1" applyAlignment="1" applyProtection="1">
      <alignment horizontal="left" vertical="top"/>
    </xf>
    <xf numFmtId="49" fontId="1" fillId="6" borderId="1" xfId="0" applyNumberFormat="1" applyFont="1" applyFill="1" applyBorder="1" applyAlignment="1" applyProtection="1">
      <alignment horizontal="left" vertical="top"/>
    </xf>
    <xf numFmtId="49" fontId="2" fillId="0" borderId="1" xfId="0" applyNumberFormat="1" applyFont="1" applyBorder="1" applyAlignment="1" applyProtection="1">
      <alignment horizontal="left" vertical="top"/>
    </xf>
    <xf numFmtId="14" fontId="0" fillId="0" borderId="1" xfId="0" applyNumberFormat="1" applyBorder="1" applyAlignment="1" applyProtection="1">
      <alignment horizontal="center" vertical="top"/>
    </xf>
    <xf numFmtId="4" fontId="2" fillId="0" borderId="1" xfId="0" applyNumberFormat="1" applyFont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"/>
  <sheetViews>
    <sheetView tabSelected="1" topLeftCell="D1" zoomScale="110" zoomScaleNormal="110" workbookViewId="0">
      <selection activeCell="N9" sqref="N9"/>
    </sheetView>
  </sheetViews>
  <sheetFormatPr baseColWidth="10" defaultRowHeight="15" x14ac:dyDescent="0.25"/>
  <cols>
    <col min="1" max="1" width="55.85546875" style="10" customWidth="1"/>
    <col min="2" max="2" width="9.28515625" style="13" bestFit="1" customWidth="1"/>
    <col min="3" max="3" width="18.5703125" style="11" customWidth="1"/>
    <col min="4" max="4" width="16.5703125" style="12" customWidth="1"/>
    <col min="5" max="5" width="6.5703125" style="10" hidden="1" customWidth="1"/>
    <col min="6" max="6" width="10.5703125" style="13" hidden="1" customWidth="1"/>
    <col min="7" max="7" width="6.42578125" style="14" hidden="1" customWidth="1"/>
    <col min="8" max="8" width="6.42578125" style="15" hidden="1" customWidth="1"/>
    <col min="9" max="9" width="6.42578125" style="14" hidden="1" customWidth="1"/>
    <col min="10" max="10" width="10.28515625" style="16" hidden="1" customWidth="1"/>
    <col min="11" max="11" width="8" style="17" hidden="1" customWidth="1"/>
    <col min="12" max="12" width="9.28515625" style="16" hidden="1" customWidth="1"/>
    <col min="13" max="13" width="9.140625" style="18" customWidth="1"/>
    <col min="14" max="14" width="5.140625" style="19" customWidth="1"/>
    <col min="15" max="15" width="165" bestFit="1" customWidth="1"/>
    <col min="16" max="252" width="8" style="9" customWidth="1"/>
    <col min="253" max="253" width="11.42578125" style="9" customWidth="1"/>
    <col min="254" max="254" width="43.42578125" style="9" customWidth="1"/>
    <col min="255" max="255" width="7.5703125" style="9" customWidth="1"/>
    <col min="256" max="257" width="12.5703125" style="9" customWidth="1"/>
    <col min="258" max="258" width="10.28515625" style="9" customWidth="1"/>
    <col min="259" max="259" width="8" style="9" customWidth="1"/>
    <col min="260" max="260" width="9.28515625" style="9" customWidth="1"/>
    <col min="261" max="271" width="0" style="9" hidden="1" customWidth="1"/>
    <col min="272" max="508" width="8" style="9" customWidth="1"/>
    <col min="509" max="509" width="11.42578125" style="9" customWidth="1"/>
    <col min="510" max="510" width="43.42578125" style="9" customWidth="1"/>
    <col min="511" max="511" width="7.5703125" style="9" customWidth="1"/>
    <col min="512" max="513" width="12.5703125" style="9" customWidth="1"/>
    <col min="514" max="514" width="10.28515625" style="9" customWidth="1"/>
    <col min="515" max="515" width="8" style="9" customWidth="1"/>
    <col min="516" max="516" width="9.28515625" style="9" customWidth="1"/>
    <col min="517" max="527" width="0" style="9" hidden="1" customWidth="1"/>
    <col min="528" max="764" width="8" style="9" customWidth="1"/>
    <col min="765" max="765" width="11.42578125" style="9" customWidth="1"/>
    <col min="766" max="766" width="43.42578125" style="9" customWidth="1"/>
    <col min="767" max="767" width="7.5703125" style="9" customWidth="1"/>
    <col min="768" max="769" width="12.5703125" style="9" customWidth="1"/>
    <col min="770" max="770" width="10.28515625" style="9" customWidth="1"/>
    <col min="771" max="771" width="8" style="9" customWidth="1"/>
    <col min="772" max="772" width="9.28515625" style="9" customWidth="1"/>
    <col min="773" max="783" width="0" style="9" hidden="1" customWidth="1"/>
    <col min="784" max="1020" width="8" style="9" customWidth="1"/>
    <col min="1021" max="1021" width="11.42578125" style="9" customWidth="1"/>
    <col min="1022" max="1022" width="43.42578125" style="9" customWidth="1"/>
    <col min="1023" max="1023" width="7.5703125" style="9" customWidth="1"/>
    <col min="1024" max="1025" width="12.5703125" style="9" customWidth="1"/>
    <col min="1026" max="1026" width="10.28515625" style="9" customWidth="1"/>
    <col min="1027" max="1027" width="8" style="9" customWidth="1"/>
    <col min="1028" max="1028" width="9.28515625" style="9" customWidth="1"/>
    <col min="1029" max="1039" width="0" style="9" hidden="1" customWidth="1"/>
    <col min="1040" max="1276" width="8" style="9" customWidth="1"/>
    <col min="1277" max="1277" width="11.42578125" style="9" customWidth="1"/>
    <col min="1278" max="1278" width="43.42578125" style="9" customWidth="1"/>
    <col min="1279" max="1279" width="7.5703125" style="9" customWidth="1"/>
    <col min="1280" max="1281" width="12.5703125" style="9" customWidth="1"/>
    <col min="1282" max="1282" width="10.28515625" style="9" customWidth="1"/>
    <col min="1283" max="1283" width="8" style="9" customWidth="1"/>
    <col min="1284" max="1284" width="9.28515625" style="9" customWidth="1"/>
    <col min="1285" max="1295" width="0" style="9" hidden="1" customWidth="1"/>
    <col min="1296" max="1532" width="8" style="9" customWidth="1"/>
    <col min="1533" max="1533" width="11.42578125" style="9" customWidth="1"/>
    <col min="1534" max="1534" width="43.42578125" style="9" customWidth="1"/>
    <col min="1535" max="1535" width="7.5703125" style="9" customWidth="1"/>
    <col min="1536" max="1537" width="12.5703125" style="9" customWidth="1"/>
    <col min="1538" max="1538" width="10.28515625" style="9" customWidth="1"/>
    <col min="1539" max="1539" width="8" style="9" customWidth="1"/>
    <col min="1540" max="1540" width="9.28515625" style="9" customWidth="1"/>
    <col min="1541" max="1551" width="0" style="9" hidden="1" customWidth="1"/>
    <col min="1552" max="1788" width="8" style="9" customWidth="1"/>
    <col min="1789" max="1789" width="11.42578125" style="9" customWidth="1"/>
    <col min="1790" max="1790" width="43.42578125" style="9" customWidth="1"/>
    <col min="1791" max="1791" width="7.5703125" style="9" customWidth="1"/>
    <col min="1792" max="1793" width="12.5703125" style="9" customWidth="1"/>
    <col min="1794" max="1794" width="10.28515625" style="9" customWidth="1"/>
    <col min="1795" max="1795" width="8" style="9" customWidth="1"/>
    <col min="1796" max="1796" width="9.28515625" style="9" customWidth="1"/>
    <col min="1797" max="1807" width="0" style="9" hidden="1" customWidth="1"/>
    <col min="1808" max="2044" width="8" style="9" customWidth="1"/>
    <col min="2045" max="2045" width="11.42578125" style="9" customWidth="1"/>
    <col min="2046" max="2046" width="43.42578125" style="9" customWidth="1"/>
    <col min="2047" max="2047" width="7.5703125" style="9" customWidth="1"/>
    <col min="2048" max="2049" width="12.5703125" style="9" customWidth="1"/>
    <col min="2050" max="2050" width="10.28515625" style="9" customWidth="1"/>
    <col min="2051" max="2051" width="8" style="9" customWidth="1"/>
    <col min="2052" max="2052" width="9.28515625" style="9" customWidth="1"/>
    <col min="2053" max="2063" width="0" style="9" hidden="1" customWidth="1"/>
    <col min="2064" max="2300" width="8" style="9" customWidth="1"/>
    <col min="2301" max="2301" width="11.42578125" style="9" customWidth="1"/>
    <col min="2302" max="2302" width="43.42578125" style="9" customWidth="1"/>
    <col min="2303" max="2303" width="7.5703125" style="9" customWidth="1"/>
    <col min="2304" max="2305" width="12.5703125" style="9" customWidth="1"/>
    <col min="2306" max="2306" width="10.28515625" style="9" customWidth="1"/>
    <col min="2307" max="2307" width="8" style="9" customWidth="1"/>
    <col min="2308" max="2308" width="9.28515625" style="9" customWidth="1"/>
    <col min="2309" max="2319" width="0" style="9" hidden="1" customWidth="1"/>
    <col min="2320" max="2556" width="8" style="9" customWidth="1"/>
    <col min="2557" max="2557" width="11.42578125" style="9" customWidth="1"/>
    <col min="2558" max="2558" width="43.42578125" style="9" customWidth="1"/>
    <col min="2559" max="2559" width="7.5703125" style="9" customWidth="1"/>
    <col min="2560" max="2561" width="12.5703125" style="9" customWidth="1"/>
    <col min="2562" max="2562" width="10.28515625" style="9" customWidth="1"/>
    <col min="2563" max="2563" width="8" style="9" customWidth="1"/>
    <col min="2564" max="2564" width="9.28515625" style="9" customWidth="1"/>
    <col min="2565" max="2575" width="0" style="9" hidden="1" customWidth="1"/>
    <col min="2576" max="2812" width="8" style="9" customWidth="1"/>
    <col min="2813" max="2813" width="11.42578125" style="9" customWidth="1"/>
    <col min="2814" max="2814" width="43.42578125" style="9" customWidth="1"/>
    <col min="2815" max="2815" width="7.5703125" style="9" customWidth="1"/>
    <col min="2816" max="2817" width="12.5703125" style="9" customWidth="1"/>
    <col min="2818" max="2818" width="10.28515625" style="9" customWidth="1"/>
    <col min="2819" max="2819" width="8" style="9" customWidth="1"/>
    <col min="2820" max="2820" width="9.28515625" style="9" customWidth="1"/>
    <col min="2821" max="2831" width="0" style="9" hidden="1" customWidth="1"/>
    <col min="2832" max="3068" width="8" style="9" customWidth="1"/>
    <col min="3069" max="3069" width="11.42578125" style="9" customWidth="1"/>
    <col min="3070" max="3070" width="43.42578125" style="9" customWidth="1"/>
    <col min="3071" max="3071" width="7.5703125" style="9" customWidth="1"/>
    <col min="3072" max="3073" width="12.5703125" style="9" customWidth="1"/>
    <col min="3074" max="3074" width="10.28515625" style="9" customWidth="1"/>
    <col min="3075" max="3075" width="8" style="9" customWidth="1"/>
    <col min="3076" max="3076" width="9.28515625" style="9" customWidth="1"/>
    <col min="3077" max="3087" width="0" style="9" hidden="1" customWidth="1"/>
    <col min="3088" max="3324" width="8" style="9" customWidth="1"/>
    <col min="3325" max="3325" width="11.42578125" style="9" customWidth="1"/>
    <col min="3326" max="3326" width="43.42578125" style="9" customWidth="1"/>
    <col min="3327" max="3327" width="7.5703125" style="9" customWidth="1"/>
    <col min="3328" max="3329" width="12.5703125" style="9" customWidth="1"/>
    <col min="3330" max="3330" width="10.28515625" style="9" customWidth="1"/>
    <col min="3331" max="3331" width="8" style="9" customWidth="1"/>
    <col min="3332" max="3332" width="9.28515625" style="9" customWidth="1"/>
    <col min="3333" max="3343" width="0" style="9" hidden="1" customWidth="1"/>
    <col min="3344" max="3580" width="8" style="9" customWidth="1"/>
    <col min="3581" max="3581" width="11.42578125" style="9" customWidth="1"/>
    <col min="3582" max="3582" width="43.42578125" style="9" customWidth="1"/>
    <col min="3583" max="3583" width="7.5703125" style="9" customWidth="1"/>
    <col min="3584" max="3585" width="12.5703125" style="9" customWidth="1"/>
    <col min="3586" max="3586" width="10.28515625" style="9" customWidth="1"/>
    <col min="3587" max="3587" width="8" style="9" customWidth="1"/>
    <col min="3588" max="3588" width="9.28515625" style="9" customWidth="1"/>
    <col min="3589" max="3599" width="0" style="9" hidden="1" customWidth="1"/>
    <col min="3600" max="3836" width="8" style="9" customWidth="1"/>
    <col min="3837" max="3837" width="11.42578125" style="9" customWidth="1"/>
    <col min="3838" max="3838" width="43.42578125" style="9" customWidth="1"/>
    <col min="3839" max="3839" width="7.5703125" style="9" customWidth="1"/>
    <col min="3840" max="3841" width="12.5703125" style="9" customWidth="1"/>
    <col min="3842" max="3842" width="10.28515625" style="9" customWidth="1"/>
    <col min="3843" max="3843" width="8" style="9" customWidth="1"/>
    <col min="3844" max="3844" width="9.28515625" style="9" customWidth="1"/>
    <col min="3845" max="3855" width="0" style="9" hidden="1" customWidth="1"/>
    <col min="3856" max="4092" width="8" style="9" customWidth="1"/>
    <col min="4093" max="4093" width="11.42578125" style="9" customWidth="1"/>
    <col min="4094" max="4094" width="43.42578125" style="9" customWidth="1"/>
    <col min="4095" max="4095" width="7.5703125" style="9" customWidth="1"/>
    <col min="4096" max="4097" width="12.5703125" style="9" customWidth="1"/>
    <col min="4098" max="4098" width="10.28515625" style="9" customWidth="1"/>
    <col min="4099" max="4099" width="8" style="9" customWidth="1"/>
    <col min="4100" max="4100" width="9.28515625" style="9" customWidth="1"/>
    <col min="4101" max="4111" width="0" style="9" hidden="1" customWidth="1"/>
    <col min="4112" max="4348" width="8" style="9" customWidth="1"/>
    <col min="4349" max="4349" width="11.42578125" style="9" customWidth="1"/>
    <col min="4350" max="4350" width="43.42578125" style="9" customWidth="1"/>
    <col min="4351" max="4351" width="7.5703125" style="9" customWidth="1"/>
    <col min="4352" max="4353" width="12.5703125" style="9" customWidth="1"/>
    <col min="4354" max="4354" width="10.28515625" style="9" customWidth="1"/>
    <col min="4355" max="4355" width="8" style="9" customWidth="1"/>
    <col min="4356" max="4356" width="9.28515625" style="9" customWidth="1"/>
    <col min="4357" max="4367" width="0" style="9" hidden="1" customWidth="1"/>
    <col min="4368" max="4604" width="8" style="9" customWidth="1"/>
    <col min="4605" max="4605" width="11.42578125" style="9" customWidth="1"/>
    <col min="4606" max="4606" width="43.42578125" style="9" customWidth="1"/>
    <col min="4607" max="4607" width="7.5703125" style="9" customWidth="1"/>
    <col min="4608" max="4609" width="12.5703125" style="9" customWidth="1"/>
    <col min="4610" max="4610" width="10.28515625" style="9" customWidth="1"/>
    <col min="4611" max="4611" width="8" style="9" customWidth="1"/>
    <col min="4612" max="4612" width="9.28515625" style="9" customWidth="1"/>
    <col min="4613" max="4623" width="0" style="9" hidden="1" customWidth="1"/>
    <col min="4624" max="4860" width="8" style="9" customWidth="1"/>
    <col min="4861" max="4861" width="11.42578125" style="9" customWidth="1"/>
    <col min="4862" max="4862" width="43.42578125" style="9" customWidth="1"/>
    <col min="4863" max="4863" width="7.5703125" style="9" customWidth="1"/>
    <col min="4864" max="4865" width="12.5703125" style="9" customWidth="1"/>
    <col min="4866" max="4866" width="10.28515625" style="9" customWidth="1"/>
    <col min="4867" max="4867" width="8" style="9" customWidth="1"/>
    <col min="4868" max="4868" width="9.28515625" style="9" customWidth="1"/>
    <col min="4869" max="4879" width="0" style="9" hidden="1" customWidth="1"/>
    <col min="4880" max="5116" width="8" style="9" customWidth="1"/>
    <col min="5117" max="5117" width="11.42578125" style="9" customWidth="1"/>
    <col min="5118" max="5118" width="43.42578125" style="9" customWidth="1"/>
    <col min="5119" max="5119" width="7.5703125" style="9" customWidth="1"/>
    <col min="5120" max="5121" width="12.5703125" style="9" customWidth="1"/>
    <col min="5122" max="5122" width="10.28515625" style="9" customWidth="1"/>
    <col min="5123" max="5123" width="8" style="9" customWidth="1"/>
    <col min="5124" max="5124" width="9.28515625" style="9" customWidth="1"/>
    <col min="5125" max="5135" width="0" style="9" hidden="1" customWidth="1"/>
    <col min="5136" max="5372" width="8" style="9" customWidth="1"/>
    <col min="5373" max="5373" width="11.42578125" style="9" customWidth="1"/>
    <col min="5374" max="5374" width="43.42578125" style="9" customWidth="1"/>
    <col min="5375" max="5375" width="7.5703125" style="9" customWidth="1"/>
    <col min="5376" max="5377" width="12.5703125" style="9" customWidth="1"/>
    <col min="5378" max="5378" width="10.28515625" style="9" customWidth="1"/>
    <col min="5379" max="5379" width="8" style="9" customWidth="1"/>
    <col min="5380" max="5380" width="9.28515625" style="9" customWidth="1"/>
    <col min="5381" max="5391" width="0" style="9" hidden="1" customWidth="1"/>
    <col min="5392" max="5628" width="8" style="9" customWidth="1"/>
    <col min="5629" max="5629" width="11.42578125" style="9" customWidth="1"/>
    <col min="5630" max="5630" width="43.42578125" style="9" customWidth="1"/>
    <col min="5631" max="5631" width="7.5703125" style="9" customWidth="1"/>
    <col min="5632" max="5633" width="12.5703125" style="9" customWidth="1"/>
    <col min="5634" max="5634" width="10.28515625" style="9" customWidth="1"/>
    <col min="5635" max="5635" width="8" style="9" customWidth="1"/>
    <col min="5636" max="5636" width="9.28515625" style="9" customWidth="1"/>
    <col min="5637" max="5647" width="0" style="9" hidden="1" customWidth="1"/>
    <col min="5648" max="5884" width="8" style="9" customWidth="1"/>
    <col min="5885" max="5885" width="11.42578125" style="9" customWidth="1"/>
    <col min="5886" max="5886" width="43.42578125" style="9" customWidth="1"/>
    <col min="5887" max="5887" width="7.5703125" style="9" customWidth="1"/>
    <col min="5888" max="5889" width="12.5703125" style="9" customWidth="1"/>
    <col min="5890" max="5890" width="10.28515625" style="9" customWidth="1"/>
    <col min="5891" max="5891" width="8" style="9" customWidth="1"/>
    <col min="5892" max="5892" width="9.28515625" style="9" customWidth="1"/>
    <col min="5893" max="5903" width="0" style="9" hidden="1" customWidth="1"/>
    <col min="5904" max="6140" width="8" style="9" customWidth="1"/>
    <col min="6141" max="6141" width="11.42578125" style="9" customWidth="1"/>
    <col min="6142" max="6142" width="43.42578125" style="9" customWidth="1"/>
    <col min="6143" max="6143" width="7.5703125" style="9" customWidth="1"/>
    <col min="6144" max="6145" width="12.5703125" style="9" customWidth="1"/>
    <col min="6146" max="6146" width="10.28515625" style="9" customWidth="1"/>
    <col min="6147" max="6147" width="8" style="9" customWidth="1"/>
    <col min="6148" max="6148" width="9.28515625" style="9" customWidth="1"/>
    <col min="6149" max="6159" width="0" style="9" hidden="1" customWidth="1"/>
    <col min="6160" max="6396" width="8" style="9" customWidth="1"/>
    <col min="6397" max="6397" width="11.42578125" style="9" customWidth="1"/>
    <col min="6398" max="6398" width="43.42578125" style="9" customWidth="1"/>
    <col min="6399" max="6399" width="7.5703125" style="9" customWidth="1"/>
    <col min="6400" max="6401" width="12.5703125" style="9" customWidth="1"/>
    <col min="6402" max="6402" width="10.28515625" style="9" customWidth="1"/>
    <col min="6403" max="6403" width="8" style="9" customWidth="1"/>
    <col min="6404" max="6404" width="9.28515625" style="9" customWidth="1"/>
    <col min="6405" max="6415" width="0" style="9" hidden="1" customWidth="1"/>
    <col min="6416" max="6652" width="8" style="9" customWidth="1"/>
    <col min="6653" max="6653" width="11.42578125" style="9" customWidth="1"/>
    <col min="6654" max="6654" width="43.42578125" style="9" customWidth="1"/>
    <col min="6655" max="6655" width="7.5703125" style="9" customWidth="1"/>
    <col min="6656" max="6657" width="12.5703125" style="9" customWidth="1"/>
    <col min="6658" max="6658" width="10.28515625" style="9" customWidth="1"/>
    <col min="6659" max="6659" width="8" style="9" customWidth="1"/>
    <col min="6660" max="6660" width="9.28515625" style="9" customWidth="1"/>
    <col min="6661" max="6671" width="0" style="9" hidden="1" customWidth="1"/>
    <col min="6672" max="6908" width="8" style="9" customWidth="1"/>
    <col min="6909" max="6909" width="11.42578125" style="9" customWidth="1"/>
    <col min="6910" max="6910" width="43.42578125" style="9" customWidth="1"/>
    <col min="6911" max="6911" width="7.5703125" style="9" customWidth="1"/>
    <col min="6912" max="6913" width="12.5703125" style="9" customWidth="1"/>
    <col min="6914" max="6914" width="10.28515625" style="9" customWidth="1"/>
    <col min="6915" max="6915" width="8" style="9" customWidth="1"/>
    <col min="6916" max="6916" width="9.28515625" style="9" customWidth="1"/>
    <col min="6917" max="6927" width="0" style="9" hidden="1" customWidth="1"/>
    <col min="6928" max="7164" width="8" style="9" customWidth="1"/>
    <col min="7165" max="7165" width="11.42578125" style="9" customWidth="1"/>
    <col min="7166" max="7166" width="43.42578125" style="9" customWidth="1"/>
    <col min="7167" max="7167" width="7.5703125" style="9" customWidth="1"/>
    <col min="7168" max="7169" width="12.5703125" style="9" customWidth="1"/>
    <col min="7170" max="7170" width="10.28515625" style="9" customWidth="1"/>
    <col min="7171" max="7171" width="8" style="9" customWidth="1"/>
    <col min="7172" max="7172" width="9.28515625" style="9" customWidth="1"/>
    <col min="7173" max="7183" width="0" style="9" hidden="1" customWidth="1"/>
    <col min="7184" max="7420" width="8" style="9" customWidth="1"/>
    <col min="7421" max="7421" width="11.42578125" style="9" customWidth="1"/>
    <col min="7422" max="7422" width="43.42578125" style="9" customWidth="1"/>
    <col min="7423" max="7423" width="7.5703125" style="9" customWidth="1"/>
    <col min="7424" max="7425" width="12.5703125" style="9" customWidth="1"/>
    <col min="7426" max="7426" width="10.28515625" style="9" customWidth="1"/>
    <col min="7427" max="7427" width="8" style="9" customWidth="1"/>
    <col min="7428" max="7428" width="9.28515625" style="9" customWidth="1"/>
    <col min="7429" max="7439" width="0" style="9" hidden="1" customWidth="1"/>
    <col min="7440" max="7676" width="8" style="9" customWidth="1"/>
    <col min="7677" max="7677" width="11.42578125" style="9" customWidth="1"/>
    <col min="7678" max="7678" width="43.42578125" style="9" customWidth="1"/>
    <col min="7679" max="7679" width="7.5703125" style="9" customWidth="1"/>
    <col min="7680" max="7681" width="12.5703125" style="9" customWidth="1"/>
    <col min="7682" max="7682" width="10.28515625" style="9" customWidth="1"/>
    <col min="7683" max="7683" width="8" style="9" customWidth="1"/>
    <col min="7684" max="7684" width="9.28515625" style="9" customWidth="1"/>
    <col min="7685" max="7695" width="0" style="9" hidden="1" customWidth="1"/>
    <col min="7696" max="7932" width="8" style="9" customWidth="1"/>
    <col min="7933" max="7933" width="11.42578125" style="9" customWidth="1"/>
    <col min="7934" max="7934" width="43.42578125" style="9" customWidth="1"/>
    <col min="7935" max="7935" width="7.5703125" style="9" customWidth="1"/>
    <col min="7936" max="7937" width="12.5703125" style="9" customWidth="1"/>
    <col min="7938" max="7938" width="10.28515625" style="9" customWidth="1"/>
    <col min="7939" max="7939" width="8" style="9" customWidth="1"/>
    <col min="7940" max="7940" width="9.28515625" style="9" customWidth="1"/>
    <col min="7941" max="7951" width="0" style="9" hidden="1" customWidth="1"/>
    <col min="7952" max="8188" width="8" style="9" customWidth="1"/>
    <col min="8189" max="8189" width="11.42578125" style="9" customWidth="1"/>
    <col min="8190" max="8190" width="43.42578125" style="9" customWidth="1"/>
    <col min="8191" max="8191" width="7.5703125" style="9" customWidth="1"/>
    <col min="8192" max="8193" width="12.5703125" style="9" customWidth="1"/>
    <col min="8194" max="8194" width="10.28515625" style="9" customWidth="1"/>
    <col min="8195" max="8195" width="8" style="9" customWidth="1"/>
    <col min="8196" max="8196" width="9.28515625" style="9" customWidth="1"/>
    <col min="8197" max="8207" width="0" style="9" hidden="1" customWidth="1"/>
    <col min="8208" max="8444" width="8" style="9" customWidth="1"/>
    <col min="8445" max="8445" width="11.42578125" style="9" customWidth="1"/>
    <col min="8446" max="8446" width="43.42578125" style="9" customWidth="1"/>
    <col min="8447" max="8447" width="7.5703125" style="9" customWidth="1"/>
    <col min="8448" max="8449" width="12.5703125" style="9" customWidth="1"/>
    <col min="8450" max="8450" width="10.28515625" style="9" customWidth="1"/>
    <col min="8451" max="8451" width="8" style="9" customWidth="1"/>
    <col min="8452" max="8452" width="9.28515625" style="9" customWidth="1"/>
    <col min="8453" max="8463" width="0" style="9" hidden="1" customWidth="1"/>
    <col min="8464" max="8700" width="8" style="9" customWidth="1"/>
    <col min="8701" max="8701" width="11.42578125" style="9" customWidth="1"/>
    <col min="8702" max="8702" width="43.42578125" style="9" customWidth="1"/>
    <col min="8703" max="8703" width="7.5703125" style="9" customWidth="1"/>
    <col min="8704" max="8705" width="12.5703125" style="9" customWidth="1"/>
    <col min="8706" max="8706" width="10.28515625" style="9" customWidth="1"/>
    <col min="8707" max="8707" width="8" style="9" customWidth="1"/>
    <col min="8708" max="8708" width="9.28515625" style="9" customWidth="1"/>
    <col min="8709" max="8719" width="0" style="9" hidden="1" customWidth="1"/>
    <col min="8720" max="8956" width="8" style="9" customWidth="1"/>
    <col min="8957" max="8957" width="11.42578125" style="9" customWidth="1"/>
    <col min="8958" max="8958" width="43.42578125" style="9" customWidth="1"/>
    <col min="8959" max="8959" width="7.5703125" style="9" customWidth="1"/>
    <col min="8960" max="8961" width="12.5703125" style="9" customWidth="1"/>
    <col min="8962" max="8962" width="10.28515625" style="9" customWidth="1"/>
    <col min="8963" max="8963" width="8" style="9" customWidth="1"/>
    <col min="8964" max="8964" width="9.28515625" style="9" customWidth="1"/>
    <col min="8965" max="8975" width="0" style="9" hidden="1" customWidth="1"/>
    <col min="8976" max="9212" width="8" style="9" customWidth="1"/>
    <col min="9213" max="9213" width="11.42578125" style="9" customWidth="1"/>
    <col min="9214" max="9214" width="43.42578125" style="9" customWidth="1"/>
    <col min="9215" max="9215" width="7.5703125" style="9" customWidth="1"/>
    <col min="9216" max="9217" width="12.5703125" style="9" customWidth="1"/>
    <col min="9218" max="9218" width="10.28515625" style="9" customWidth="1"/>
    <col min="9219" max="9219" width="8" style="9" customWidth="1"/>
    <col min="9220" max="9220" width="9.28515625" style="9" customWidth="1"/>
    <col min="9221" max="9231" width="0" style="9" hidden="1" customWidth="1"/>
    <col min="9232" max="9468" width="8" style="9" customWidth="1"/>
    <col min="9469" max="9469" width="11.42578125" style="9" customWidth="1"/>
    <col min="9470" max="9470" width="43.42578125" style="9" customWidth="1"/>
    <col min="9471" max="9471" width="7.5703125" style="9" customWidth="1"/>
    <col min="9472" max="9473" width="12.5703125" style="9" customWidth="1"/>
    <col min="9474" max="9474" width="10.28515625" style="9" customWidth="1"/>
    <col min="9475" max="9475" width="8" style="9" customWidth="1"/>
    <col min="9476" max="9476" width="9.28515625" style="9" customWidth="1"/>
    <col min="9477" max="9487" width="0" style="9" hidden="1" customWidth="1"/>
    <col min="9488" max="9724" width="8" style="9" customWidth="1"/>
    <col min="9725" max="9725" width="11.42578125" style="9" customWidth="1"/>
    <col min="9726" max="9726" width="43.42578125" style="9" customWidth="1"/>
    <col min="9727" max="9727" width="7.5703125" style="9" customWidth="1"/>
    <col min="9728" max="9729" width="12.5703125" style="9" customWidth="1"/>
    <col min="9730" max="9730" width="10.28515625" style="9" customWidth="1"/>
    <col min="9731" max="9731" width="8" style="9" customWidth="1"/>
    <col min="9732" max="9732" width="9.28515625" style="9" customWidth="1"/>
    <col min="9733" max="9743" width="0" style="9" hidden="1" customWidth="1"/>
    <col min="9744" max="9980" width="8" style="9" customWidth="1"/>
    <col min="9981" max="9981" width="11.42578125" style="9" customWidth="1"/>
    <col min="9982" max="9982" width="43.42578125" style="9" customWidth="1"/>
    <col min="9983" max="9983" width="7.5703125" style="9" customWidth="1"/>
    <col min="9984" max="9985" width="12.5703125" style="9" customWidth="1"/>
    <col min="9986" max="9986" width="10.28515625" style="9" customWidth="1"/>
    <col min="9987" max="9987" width="8" style="9" customWidth="1"/>
    <col min="9988" max="9988" width="9.28515625" style="9" customWidth="1"/>
    <col min="9989" max="9999" width="0" style="9" hidden="1" customWidth="1"/>
    <col min="10000" max="10236" width="8" style="9" customWidth="1"/>
    <col min="10237" max="10237" width="11.42578125" style="9" customWidth="1"/>
    <col min="10238" max="10238" width="43.42578125" style="9" customWidth="1"/>
    <col min="10239" max="10239" width="7.5703125" style="9" customWidth="1"/>
    <col min="10240" max="10241" width="12.5703125" style="9" customWidth="1"/>
    <col min="10242" max="10242" width="10.28515625" style="9" customWidth="1"/>
    <col min="10243" max="10243" width="8" style="9" customWidth="1"/>
    <col min="10244" max="10244" width="9.28515625" style="9" customWidth="1"/>
    <col min="10245" max="10255" width="0" style="9" hidden="1" customWidth="1"/>
    <col min="10256" max="10492" width="8" style="9" customWidth="1"/>
    <col min="10493" max="10493" width="11.42578125" style="9" customWidth="1"/>
    <col min="10494" max="10494" width="43.42578125" style="9" customWidth="1"/>
    <col min="10495" max="10495" width="7.5703125" style="9" customWidth="1"/>
    <col min="10496" max="10497" width="12.5703125" style="9" customWidth="1"/>
    <col min="10498" max="10498" width="10.28515625" style="9" customWidth="1"/>
    <col min="10499" max="10499" width="8" style="9" customWidth="1"/>
    <col min="10500" max="10500" width="9.28515625" style="9" customWidth="1"/>
    <col min="10501" max="10511" width="0" style="9" hidden="1" customWidth="1"/>
    <col min="10512" max="10748" width="8" style="9" customWidth="1"/>
    <col min="10749" max="10749" width="11.42578125" style="9" customWidth="1"/>
    <col min="10750" max="10750" width="43.42578125" style="9" customWidth="1"/>
    <col min="10751" max="10751" width="7.5703125" style="9" customWidth="1"/>
    <col min="10752" max="10753" width="12.5703125" style="9" customWidth="1"/>
    <col min="10754" max="10754" width="10.28515625" style="9" customWidth="1"/>
    <col min="10755" max="10755" width="8" style="9" customWidth="1"/>
    <col min="10756" max="10756" width="9.28515625" style="9" customWidth="1"/>
    <col min="10757" max="10767" width="0" style="9" hidden="1" customWidth="1"/>
    <col min="10768" max="11004" width="8" style="9" customWidth="1"/>
    <col min="11005" max="11005" width="11.42578125" style="9" customWidth="1"/>
    <col min="11006" max="11006" width="43.42578125" style="9" customWidth="1"/>
    <col min="11007" max="11007" width="7.5703125" style="9" customWidth="1"/>
    <col min="11008" max="11009" width="12.5703125" style="9" customWidth="1"/>
    <col min="11010" max="11010" width="10.28515625" style="9" customWidth="1"/>
    <col min="11011" max="11011" width="8" style="9" customWidth="1"/>
    <col min="11012" max="11012" width="9.28515625" style="9" customWidth="1"/>
    <col min="11013" max="11023" width="0" style="9" hidden="1" customWidth="1"/>
    <col min="11024" max="11260" width="8" style="9" customWidth="1"/>
    <col min="11261" max="11261" width="11.42578125" style="9" customWidth="1"/>
    <col min="11262" max="11262" width="43.42578125" style="9" customWidth="1"/>
    <col min="11263" max="11263" width="7.5703125" style="9" customWidth="1"/>
    <col min="11264" max="11265" width="12.5703125" style="9" customWidth="1"/>
    <col min="11266" max="11266" width="10.28515625" style="9" customWidth="1"/>
    <col min="11267" max="11267" width="8" style="9" customWidth="1"/>
    <col min="11268" max="11268" width="9.28515625" style="9" customWidth="1"/>
    <col min="11269" max="11279" width="0" style="9" hidden="1" customWidth="1"/>
    <col min="11280" max="11516" width="8" style="9" customWidth="1"/>
    <col min="11517" max="11517" width="11.42578125" style="9" customWidth="1"/>
    <col min="11518" max="11518" width="43.42578125" style="9" customWidth="1"/>
    <col min="11519" max="11519" width="7.5703125" style="9" customWidth="1"/>
    <col min="11520" max="11521" width="12.5703125" style="9" customWidth="1"/>
    <col min="11522" max="11522" width="10.28515625" style="9" customWidth="1"/>
    <col min="11523" max="11523" width="8" style="9" customWidth="1"/>
    <col min="11524" max="11524" width="9.28515625" style="9" customWidth="1"/>
    <col min="11525" max="11535" width="0" style="9" hidden="1" customWidth="1"/>
    <col min="11536" max="11772" width="8" style="9" customWidth="1"/>
    <col min="11773" max="11773" width="11.42578125" style="9" customWidth="1"/>
    <col min="11774" max="11774" width="43.42578125" style="9" customWidth="1"/>
    <col min="11775" max="11775" width="7.5703125" style="9" customWidth="1"/>
    <col min="11776" max="11777" width="12.5703125" style="9" customWidth="1"/>
    <col min="11778" max="11778" width="10.28515625" style="9" customWidth="1"/>
    <col min="11779" max="11779" width="8" style="9" customWidth="1"/>
    <col min="11780" max="11780" width="9.28515625" style="9" customWidth="1"/>
    <col min="11781" max="11791" width="0" style="9" hidden="1" customWidth="1"/>
    <col min="11792" max="12028" width="8" style="9" customWidth="1"/>
    <col min="12029" max="12029" width="11.42578125" style="9" customWidth="1"/>
    <col min="12030" max="12030" width="43.42578125" style="9" customWidth="1"/>
    <col min="12031" max="12031" width="7.5703125" style="9" customWidth="1"/>
    <col min="12032" max="12033" width="12.5703125" style="9" customWidth="1"/>
    <col min="12034" max="12034" width="10.28515625" style="9" customWidth="1"/>
    <col min="12035" max="12035" width="8" style="9" customWidth="1"/>
    <col min="12036" max="12036" width="9.28515625" style="9" customWidth="1"/>
    <col min="12037" max="12047" width="0" style="9" hidden="1" customWidth="1"/>
    <col min="12048" max="12284" width="8" style="9" customWidth="1"/>
    <col min="12285" max="12285" width="11.42578125" style="9" customWidth="1"/>
    <col min="12286" max="12286" width="43.42578125" style="9" customWidth="1"/>
    <col min="12287" max="12287" width="7.5703125" style="9" customWidth="1"/>
    <col min="12288" max="12289" width="12.5703125" style="9" customWidth="1"/>
    <col min="12290" max="12290" width="10.28515625" style="9" customWidth="1"/>
    <col min="12291" max="12291" width="8" style="9" customWidth="1"/>
    <col min="12292" max="12292" width="9.28515625" style="9" customWidth="1"/>
    <col min="12293" max="12303" width="0" style="9" hidden="1" customWidth="1"/>
    <col min="12304" max="12540" width="8" style="9" customWidth="1"/>
    <col min="12541" max="12541" width="11.42578125" style="9" customWidth="1"/>
    <col min="12542" max="12542" width="43.42578125" style="9" customWidth="1"/>
    <col min="12543" max="12543" width="7.5703125" style="9" customWidth="1"/>
    <col min="12544" max="12545" width="12.5703125" style="9" customWidth="1"/>
    <col min="12546" max="12546" width="10.28515625" style="9" customWidth="1"/>
    <col min="12547" max="12547" width="8" style="9" customWidth="1"/>
    <col min="12548" max="12548" width="9.28515625" style="9" customWidth="1"/>
    <col min="12549" max="12559" width="0" style="9" hidden="1" customWidth="1"/>
    <col min="12560" max="12796" width="8" style="9" customWidth="1"/>
    <col min="12797" max="12797" width="11.42578125" style="9" customWidth="1"/>
    <col min="12798" max="12798" width="43.42578125" style="9" customWidth="1"/>
    <col min="12799" max="12799" width="7.5703125" style="9" customWidth="1"/>
    <col min="12800" max="12801" width="12.5703125" style="9" customWidth="1"/>
    <col min="12802" max="12802" width="10.28515625" style="9" customWidth="1"/>
    <col min="12803" max="12803" width="8" style="9" customWidth="1"/>
    <col min="12804" max="12804" width="9.28515625" style="9" customWidth="1"/>
    <col min="12805" max="12815" width="0" style="9" hidden="1" customWidth="1"/>
    <col min="12816" max="13052" width="8" style="9" customWidth="1"/>
    <col min="13053" max="13053" width="11.42578125" style="9" customWidth="1"/>
    <col min="13054" max="13054" width="43.42578125" style="9" customWidth="1"/>
    <col min="13055" max="13055" width="7.5703125" style="9" customWidth="1"/>
    <col min="13056" max="13057" width="12.5703125" style="9" customWidth="1"/>
    <col min="13058" max="13058" width="10.28515625" style="9" customWidth="1"/>
    <col min="13059" max="13059" width="8" style="9" customWidth="1"/>
    <col min="13060" max="13060" width="9.28515625" style="9" customWidth="1"/>
    <col min="13061" max="13071" width="0" style="9" hidden="1" customWidth="1"/>
    <col min="13072" max="13308" width="8" style="9" customWidth="1"/>
    <col min="13309" max="13309" width="11.42578125" style="9" customWidth="1"/>
    <col min="13310" max="13310" width="43.42578125" style="9" customWidth="1"/>
    <col min="13311" max="13311" width="7.5703125" style="9" customWidth="1"/>
    <col min="13312" max="13313" width="12.5703125" style="9" customWidth="1"/>
    <col min="13314" max="13314" width="10.28515625" style="9" customWidth="1"/>
    <col min="13315" max="13315" width="8" style="9" customWidth="1"/>
    <col min="13316" max="13316" width="9.28515625" style="9" customWidth="1"/>
    <col min="13317" max="13327" width="0" style="9" hidden="1" customWidth="1"/>
    <col min="13328" max="13564" width="8" style="9" customWidth="1"/>
    <col min="13565" max="13565" width="11.42578125" style="9" customWidth="1"/>
    <col min="13566" max="13566" width="43.42578125" style="9" customWidth="1"/>
    <col min="13567" max="13567" width="7.5703125" style="9" customWidth="1"/>
    <col min="13568" max="13569" width="12.5703125" style="9" customWidth="1"/>
    <col min="13570" max="13570" width="10.28515625" style="9" customWidth="1"/>
    <col min="13571" max="13571" width="8" style="9" customWidth="1"/>
    <col min="13572" max="13572" width="9.28515625" style="9" customWidth="1"/>
    <col min="13573" max="13583" width="0" style="9" hidden="1" customWidth="1"/>
    <col min="13584" max="13820" width="8" style="9" customWidth="1"/>
    <col min="13821" max="13821" width="11.42578125" style="9" customWidth="1"/>
    <col min="13822" max="13822" width="43.42578125" style="9" customWidth="1"/>
    <col min="13823" max="13823" width="7.5703125" style="9" customWidth="1"/>
    <col min="13824" max="13825" width="12.5703125" style="9" customWidth="1"/>
    <col min="13826" max="13826" width="10.28515625" style="9" customWidth="1"/>
    <col min="13827" max="13827" width="8" style="9" customWidth="1"/>
    <col min="13828" max="13828" width="9.28515625" style="9" customWidth="1"/>
    <col min="13829" max="13839" width="0" style="9" hidden="1" customWidth="1"/>
    <col min="13840" max="14076" width="8" style="9" customWidth="1"/>
    <col min="14077" max="14077" width="11.42578125" style="9" customWidth="1"/>
    <col min="14078" max="14078" width="43.42578125" style="9" customWidth="1"/>
    <col min="14079" max="14079" width="7.5703125" style="9" customWidth="1"/>
    <col min="14080" max="14081" width="12.5703125" style="9" customWidth="1"/>
    <col min="14082" max="14082" width="10.28515625" style="9" customWidth="1"/>
    <col min="14083" max="14083" width="8" style="9" customWidth="1"/>
    <col min="14084" max="14084" width="9.28515625" style="9" customWidth="1"/>
    <col min="14085" max="14095" width="0" style="9" hidden="1" customWidth="1"/>
    <col min="14096" max="14332" width="8" style="9" customWidth="1"/>
    <col min="14333" max="14333" width="11.42578125" style="9" customWidth="1"/>
    <col min="14334" max="14334" width="43.42578125" style="9" customWidth="1"/>
    <col min="14335" max="14335" width="7.5703125" style="9" customWidth="1"/>
    <col min="14336" max="14337" width="12.5703125" style="9" customWidth="1"/>
    <col min="14338" max="14338" width="10.28515625" style="9" customWidth="1"/>
    <col min="14339" max="14339" width="8" style="9" customWidth="1"/>
    <col min="14340" max="14340" width="9.28515625" style="9" customWidth="1"/>
    <col min="14341" max="14351" width="0" style="9" hidden="1" customWidth="1"/>
    <col min="14352" max="14588" width="8" style="9" customWidth="1"/>
    <col min="14589" max="14589" width="11.42578125" style="9" customWidth="1"/>
    <col min="14590" max="14590" width="43.42578125" style="9" customWidth="1"/>
    <col min="14591" max="14591" width="7.5703125" style="9" customWidth="1"/>
    <col min="14592" max="14593" width="12.5703125" style="9" customWidth="1"/>
    <col min="14594" max="14594" width="10.28515625" style="9" customWidth="1"/>
    <col min="14595" max="14595" width="8" style="9" customWidth="1"/>
    <col min="14596" max="14596" width="9.28515625" style="9" customWidth="1"/>
    <col min="14597" max="14607" width="0" style="9" hidden="1" customWidth="1"/>
    <col min="14608" max="14844" width="8" style="9" customWidth="1"/>
    <col min="14845" max="14845" width="11.42578125" style="9" customWidth="1"/>
    <col min="14846" max="14846" width="43.42578125" style="9" customWidth="1"/>
    <col min="14847" max="14847" width="7.5703125" style="9" customWidth="1"/>
    <col min="14848" max="14849" width="12.5703125" style="9" customWidth="1"/>
    <col min="14850" max="14850" width="10.28515625" style="9" customWidth="1"/>
    <col min="14851" max="14851" width="8" style="9" customWidth="1"/>
    <col min="14852" max="14852" width="9.28515625" style="9" customWidth="1"/>
    <col min="14853" max="14863" width="0" style="9" hidden="1" customWidth="1"/>
    <col min="14864" max="15100" width="8" style="9" customWidth="1"/>
    <col min="15101" max="15101" width="11.42578125" style="9" customWidth="1"/>
    <col min="15102" max="15102" width="43.42578125" style="9" customWidth="1"/>
    <col min="15103" max="15103" width="7.5703125" style="9" customWidth="1"/>
    <col min="15104" max="15105" width="12.5703125" style="9" customWidth="1"/>
    <col min="15106" max="15106" width="10.28515625" style="9" customWidth="1"/>
    <col min="15107" max="15107" width="8" style="9" customWidth="1"/>
    <col min="15108" max="15108" width="9.28515625" style="9" customWidth="1"/>
    <col min="15109" max="15119" width="0" style="9" hidden="1" customWidth="1"/>
    <col min="15120" max="15356" width="8" style="9" customWidth="1"/>
    <col min="15357" max="15357" width="11.42578125" style="9" customWidth="1"/>
    <col min="15358" max="15358" width="43.42578125" style="9" customWidth="1"/>
    <col min="15359" max="15359" width="7.5703125" style="9" customWidth="1"/>
    <col min="15360" max="15361" width="12.5703125" style="9" customWidth="1"/>
    <col min="15362" max="15362" width="10.28515625" style="9" customWidth="1"/>
    <col min="15363" max="15363" width="8" style="9" customWidth="1"/>
    <col min="15364" max="15364" width="9.28515625" style="9" customWidth="1"/>
    <col min="15365" max="15375" width="0" style="9" hidden="1" customWidth="1"/>
    <col min="15376" max="15612" width="8" style="9" customWidth="1"/>
    <col min="15613" max="15613" width="11.42578125" style="9" customWidth="1"/>
    <col min="15614" max="15614" width="43.42578125" style="9" customWidth="1"/>
    <col min="15615" max="15615" width="7.5703125" style="9" customWidth="1"/>
    <col min="15616" max="15617" width="12.5703125" style="9" customWidth="1"/>
    <col min="15618" max="15618" width="10.28515625" style="9" customWidth="1"/>
    <col min="15619" max="15619" width="8" style="9" customWidth="1"/>
    <col min="15620" max="15620" width="9.28515625" style="9" customWidth="1"/>
    <col min="15621" max="15631" width="0" style="9" hidden="1" customWidth="1"/>
    <col min="15632" max="15868" width="8" style="9" customWidth="1"/>
    <col min="15869" max="15869" width="11.42578125" style="9" customWidth="1"/>
    <col min="15870" max="15870" width="43.42578125" style="9" customWidth="1"/>
    <col min="15871" max="15871" width="7.5703125" style="9" customWidth="1"/>
    <col min="15872" max="15873" width="12.5703125" style="9" customWidth="1"/>
    <col min="15874" max="15874" width="10.28515625" style="9" customWidth="1"/>
    <col min="15875" max="15875" width="8" style="9" customWidth="1"/>
    <col min="15876" max="15876" width="9.28515625" style="9" customWidth="1"/>
    <col min="15877" max="15887" width="0" style="9" hidden="1" customWidth="1"/>
    <col min="15888" max="16124" width="8" style="9" customWidth="1"/>
    <col min="16125" max="16125" width="11.42578125" style="9" customWidth="1"/>
    <col min="16126" max="16126" width="43.42578125" style="9" customWidth="1"/>
    <col min="16127" max="16127" width="7.5703125" style="9" customWidth="1"/>
    <col min="16128" max="16129" width="12.5703125" style="9" customWidth="1"/>
    <col min="16130" max="16130" width="10.28515625" style="9" customWidth="1"/>
    <col min="16131" max="16131" width="8" style="9" customWidth="1"/>
    <col min="16132" max="16132" width="9.28515625" style="9" customWidth="1"/>
    <col min="16133" max="16143" width="0" style="9" hidden="1" customWidth="1"/>
    <col min="16144" max="16384" width="8" style="9" customWidth="1"/>
  </cols>
  <sheetData>
    <row r="1" spans="1:15" ht="18.75" x14ac:dyDescent="0.25">
      <c r="A1" s="30" t="s">
        <v>342</v>
      </c>
    </row>
    <row r="3" spans="1:15" x14ac:dyDescent="0.25">
      <c r="A3" s="31" t="s">
        <v>386</v>
      </c>
      <c r="B3" s="33" t="s">
        <v>389</v>
      </c>
      <c r="C3" s="25" t="s">
        <v>387</v>
      </c>
      <c r="D3" s="26" t="s">
        <v>388</v>
      </c>
    </row>
    <row r="4" spans="1:15" ht="15" customHeight="1" x14ac:dyDescent="0.25">
      <c r="A4" s="32" t="s">
        <v>0</v>
      </c>
      <c r="B4" s="34">
        <f t="shared" ref="B4:B67" si="0">+D4*1.1</f>
        <v>1.2965700000000002</v>
      </c>
      <c r="C4" s="28">
        <v>219</v>
      </c>
      <c r="D4" s="29">
        <v>1.1787000000000001</v>
      </c>
      <c r="E4" s="1"/>
      <c r="F4" s="2"/>
      <c r="G4" s="3"/>
      <c r="H4" s="4">
        <v>0</v>
      </c>
      <c r="I4" s="3"/>
      <c r="J4" s="5">
        <v>219</v>
      </c>
      <c r="K4" s="6">
        <v>1.178675799086758</v>
      </c>
      <c r="L4" s="5">
        <v>258.13</v>
      </c>
      <c r="M4" s="7"/>
      <c r="N4" s="8"/>
      <c r="O4" t="str">
        <f>CONCATENATE("select soat.process_medicine (null::int4, '",A4,"'::varchar(360), '",D4,"'::decimal(19,5), '", C4,"'::decimal(19,5), 1::int4);")</f>
        <v>select soat.process_medicine (null::int4, 'ACETILCISTEINA 300MG'::varchar(360), '1.1787'::decimal(19,5), '219'::decimal(19,5), 1::int4);</v>
      </c>
    </row>
    <row r="5" spans="1:15" ht="15" customHeight="1" x14ac:dyDescent="0.25">
      <c r="A5" s="32" t="s">
        <v>1</v>
      </c>
      <c r="B5" s="34">
        <f t="shared" si="0"/>
        <v>0.60500000000000009</v>
      </c>
      <c r="C5" s="28">
        <v>132</v>
      </c>
      <c r="D5" s="29">
        <v>0.55000000000000004</v>
      </c>
      <c r="E5" s="1"/>
      <c r="F5" s="2"/>
      <c r="G5" s="3"/>
      <c r="H5" s="4">
        <v>0</v>
      </c>
      <c r="I5" s="3"/>
      <c r="J5" s="5">
        <v>132</v>
      </c>
      <c r="K5" s="6">
        <v>0.54999999999999993</v>
      </c>
      <c r="L5" s="5">
        <v>72.599999999999994</v>
      </c>
      <c r="M5" s="7"/>
      <c r="N5" s="8"/>
      <c r="O5" t="str">
        <f t="shared" ref="O5:O68" si="1">CONCATENATE("select soat.process_medicine (null::int4, '",A5,"'::varchar(360), '",D5,"'::decimal(19,5), '", C5,"'::decimal(19,5), 1::int4);")</f>
        <v>select soat.process_medicine (null::int4, 'ACICLOVIR TAB. DE 800 MG'::varchar(360), '0.55'::decimal(19,5), '132'::decimal(19,5), 1::int4);</v>
      </c>
    </row>
    <row r="6" spans="1:15" ht="15" customHeight="1" x14ac:dyDescent="0.25">
      <c r="A6" s="32" t="s">
        <v>2</v>
      </c>
      <c r="B6" s="34">
        <f t="shared" si="0"/>
        <v>4.4000000000000004E-2</v>
      </c>
      <c r="C6" s="28">
        <v>138</v>
      </c>
      <c r="D6" s="29">
        <v>0.04</v>
      </c>
      <c r="E6" s="1"/>
      <c r="F6" s="2"/>
      <c r="G6" s="3"/>
      <c r="H6" s="4">
        <v>0</v>
      </c>
      <c r="I6" s="3"/>
      <c r="J6" s="5">
        <v>138</v>
      </c>
      <c r="K6" s="6">
        <v>3.9999999999999994E-2</v>
      </c>
      <c r="L6" s="5">
        <v>5.52</v>
      </c>
      <c r="M6" s="7"/>
      <c r="N6" s="8"/>
      <c r="O6" t="str">
        <f t="shared" si="1"/>
        <v>select soat.process_medicine (null::int4, 'ACIDO ACETIL SALICILICO TABLETA 100 MG'::varchar(360), '0.04'::decimal(19,5), '138'::decimal(19,5), 1::int4);</v>
      </c>
    </row>
    <row r="7" spans="1:15" ht="15" customHeight="1" x14ac:dyDescent="0.25">
      <c r="A7" s="32" t="s">
        <v>3</v>
      </c>
      <c r="B7" s="34">
        <f t="shared" si="0"/>
        <v>2.5085500000000001</v>
      </c>
      <c r="C7" s="28">
        <v>38</v>
      </c>
      <c r="D7" s="29">
        <v>2.2805</v>
      </c>
      <c r="E7" s="1"/>
      <c r="F7" s="2"/>
      <c r="G7" s="3"/>
      <c r="H7" s="4">
        <v>0</v>
      </c>
      <c r="I7" s="3"/>
      <c r="J7" s="5">
        <v>38</v>
      </c>
      <c r="K7" s="6">
        <v>2.2805263157894737</v>
      </c>
      <c r="L7" s="5">
        <v>86.66</v>
      </c>
      <c r="M7" s="7"/>
      <c r="N7" s="8"/>
      <c r="O7" t="str">
        <f t="shared" si="1"/>
        <v>select soat.process_medicine (null::int4, 'ACIDO ALENDRONICO CAPSULA  70 MG'::varchar(360), '2.2805'::decimal(19,5), '38'::decimal(19,5), 1::int4);</v>
      </c>
    </row>
    <row r="8" spans="1:15" ht="15" customHeight="1" x14ac:dyDescent="0.25">
      <c r="A8" s="32" t="s">
        <v>4</v>
      </c>
      <c r="B8" s="34">
        <f t="shared" si="0"/>
        <v>0.38500000000000001</v>
      </c>
      <c r="C8" s="28">
        <v>98</v>
      </c>
      <c r="D8" s="29">
        <v>0.35</v>
      </c>
      <c r="E8" s="1"/>
      <c r="F8" s="2"/>
      <c r="G8" s="3"/>
      <c r="H8" s="4">
        <v>0</v>
      </c>
      <c r="I8" s="3"/>
      <c r="J8" s="5">
        <v>98</v>
      </c>
      <c r="K8" s="6">
        <v>0.35</v>
      </c>
      <c r="L8" s="5">
        <v>34.299999999999997</v>
      </c>
      <c r="M8" s="7"/>
      <c r="N8" s="8"/>
      <c r="O8" t="str">
        <f t="shared" si="1"/>
        <v>select soat.process_medicine (null::int4, 'ACIDO ASCORBICO (VITAMINA C) AMP 500 MG'::varchar(360), '0.35'::decimal(19,5), '98'::decimal(19,5), 1::int4);</v>
      </c>
    </row>
    <row r="9" spans="1:15" ht="15" customHeight="1" x14ac:dyDescent="0.25">
      <c r="A9" s="32" t="s">
        <v>5</v>
      </c>
      <c r="B9" s="34">
        <f t="shared" si="0"/>
        <v>1.6280000000000003E-2</v>
      </c>
      <c r="C9" s="28">
        <v>499</v>
      </c>
      <c r="D9" s="29">
        <v>1.4800000000000001E-2</v>
      </c>
      <c r="E9" s="1"/>
      <c r="F9" s="2"/>
      <c r="G9" s="3"/>
      <c r="H9" s="4">
        <v>0</v>
      </c>
      <c r="I9" s="3"/>
      <c r="J9" s="5">
        <v>499</v>
      </c>
      <c r="K9" s="6">
        <v>1.4809619238476953E-2</v>
      </c>
      <c r="L9" s="5">
        <v>7.39</v>
      </c>
      <c r="M9" s="7"/>
      <c r="N9" s="8"/>
      <c r="O9" t="str">
        <f t="shared" si="1"/>
        <v>select soat.process_medicine (null::int4, 'ACIDO FOLICO 5 MG TABLETAS'::varchar(360), '0.0148'::decimal(19,5), '499'::decimal(19,5), 1::int4);</v>
      </c>
    </row>
    <row r="10" spans="1:15" ht="15" customHeight="1" x14ac:dyDescent="0.25">
      <c r="A10" s="32" t="s">
        <v>6</v>
      </c>
      <c r="B10" s="34">
        <f t="shared" si="0"/>
        <v>1.43E-2</v>
      </c>
      <c r="C10" s="28">
        <v>981</v>
      </c>
      <c r="D10" s="29">
        <v>1.2999999999999999E-2</v>
      </c>
      <c r="E10" s="1"/>
      <c r="F10" s="2"/>
      <c r="G10" s="3"/>
      <c r="H10" s="4">
        <v>0</v>
      </c>
      <c r="I10" s="3"/>
      <c r="J10" s="5">
        <v>981</v>
      </c>
      <c r="K10" s="6">
        <v>1.3017329255861366E-2</v>
      </c>
      <c r="L10" s="5">
        <v>12.77</v>
      </c>
      <c r="M10" s="7"/>
      <c r="N10" s="8"/>
      <c r="O10" t="str">
        <f t="shared" si="1"/>
        <v>select soat.process_medicine (null::int4, 'ACIDO FOLICO TABLETA 1 MG'::varchar(360), '0.013'::decimal(19,5), '981'::decimal(19,5), 1::int4);</v>
      </c>
    </row>
    <row r="11" spans="1:15" ht="15" customHeight="1" x14ac:dyDescent="0.25">
      <c r="A11" s="32" t="s">
        <v>7</v>
      </c>
      <c r="B11" s="34">
        <f t="shared" si="0"/>
        <v>1.7489999999999999</v>
      </c>
      <c r="C11" s="28">
        <v>13</v>
      </c>
      <c r="D11" s="29">
        <v>1.5899999999999999</v>
      </c>
      <c r="E11" s="1"/>
      <c r="F11" s="2"/>
      <c r="G11" s="3"/>
      <c r="H11" s="4">
        <v>0</v>
      </c>
      <c r="I11" s="3"/>
      <c r="J11" s="5">
        <v>13</v>
      </c>
      <c r="K11" s="6">
        <v>1.59</v>
      </c>
      <c r="L11" s="5">
        <v>20.67</v>
      </c>
      <c r="M11" s="7"/>
      <c r="N11" s="8"/>
      <c r="O11" t="str">
        <f t="shared" si="1"/>
        <v>select soat.process_medicine (null::int4, 'ACIDO FUSIDICO CREMA AL 2%'::varchar(360), '1.59'::decimal(19,5), '13'::decimal(19,5), 1::int4);</v>
      </c>
    </row>
    <row r="12" spans="1:15" ht="15" customHeight="1" x14ac:dyDescent="0.25">
      <c r="A12" s="32" t="s">
        <v>8</v>
      </c>
      <c r="B12" s="34">
        <f t="shared" si="0"/>
        <v>1.0120000000000002</v>
      </c>
      <c r="C12" s="28">
        <v>147</v>
      </c>
      <c r="D12" s="29">
        <v>0.92</v>
      </c>
      <c r="E12" s="1"/>
      <c r="F12" s="2"/>
      <c r="G12" s="3"/>
      <c r="H12" s="4">
        <v>0</v>
      </c>
      <c r="I12" s="3"/>
      <c r="J12" s="5">
        <v>147</v>
      </c>
      <c r="K12" s="6">
        <v>0.92</v>
      </c>
      <c r="L12" s="5">
        <v>135.24</v>
      </c>
      <c r="M12" s="7"/>
      <c r="N12" s="8"/>
      <c r="O12" t="str">
        <f t="shared" si="1"/>
        <v>select soat.process_medicine (null::int4, 'ACIDO TRANEXAMICO TAB.500MG'::varchar(360), '0.92'::decimal(19,5), '147'::decimal(19,5), 1::int4);</v>
      </c>
    </row>
    <row r="13" spans="1:15" ht="15" customHeight="1" x14ac:dyDescent="0.25">
      <c r="A13" s="32" t="s">
        <v>9</v>
      </c>
      <c r="B13" s="34">
        <f t="shared" si="0"/>
        <v>0.34100000000000003</v>
      </c>
      <c r="C13" s="28">
        <v>281</v>
      </c>
      <c r="D13" s="29">
        <v>0.31</v>
      </c>
      <c r="E13" s="1"/>
      <c r="F13" s="2"/>
      <c r="G13" s="3"/>
      <c r="H13" s="4">
        <v>0</v>
      </c>
      <c r="I13" s="3"/>
      <c r="J13" s="5">
        <v>281</v>
      </c>
      <c r="K13" s="6">
        <v>0.31</v>
      </c>
      <c r="L13" s="5">
        <v>87.11</v>
      </c>
      <c r="M13" s="7"/>
      <c r="N13" s="8"/>
      <c r="O13" t="str">
        <f t="shared" si="1"/>
        <v>select soat.process_medicine (null::int4, 'ACIDO VALPROICO TABLETA  O GRAGEA 500 MG'::varchar(360), '0.31'::decimal(19,5), '281'::decimal(19,5), 1::int4);</v>
      </c>
    </row>
    <row r="14" spans="1:15" ht="15" customHeight="1" x14ac:dyDescent="0.25">
      <c r="A14" s="32" t="s">
        <v>10</v>
      </c>
      <c r="B14" s="34">
        <f t="shared" si="0"/>
        <v>3.8500000000000006E-2</v>
      </c>
      <c r="C14" s="28">
        <v>217</v>
      </c>
      <c r="D14" s="29">
        <v>3.5000000000000003E-2</v>
      </c>
      <c r="E14" s="1"/>
      <c r="F14" s="2"/>
      <c r="G14" s="3"/>
      <c r="H14" s="4">
        <v>0</v>
      </c>
      <c r="I14" s="3"/>
      <c r="J14" s="5">
        <v>217</v>
      </c>
      <c r="K14" s="6">
        <v>3.5023041474654376E-2</v>
      </c>
      <c r="L14" s="5">
        <v>7.6</v>
      </c>
      <c r="M14" s="7"/>
      <c r="N14" s="8"/>
      <c r="O14" t="str">
        <f t="shared" si="1"/>
        <v>select soat.process_medicine (null::int4, 'AGUJA DESCARTABLE # 18'::varchar(360), '0.035'::decimal(19,5), '217'::decimal(19,5), 1::int4);</v>
      </c>
    </row>
    <row r="15" spans="1:15" ht="15" customHeight="1" x14ac:dyDescent="0.25">
      <c r="A15" s="32" t="s">
        <v>11</v>
      </c>
      <c r="B15" s="34">
        <f t="shared" si="0"/>
        <v>3.3770000000000001E-2</v>
      </c>
      <c r="C15" s="28">
        <v>429</v>
      </c>
      <c r="D15" s="29">
        <v>3.0700000000000002E-2</v>
      </c>
      <c r="E15" s="1"/>
      <c r="F15" s="2"/>
      <c r="G15" s="3"/>
      <c r="H15" s="4">
        <v>0</v>
      </c>
      <c r="I15" s="3"/>
      <c r="J15" s="5">
        <v>429</v>
      </c>
      <c r="K15" s="6">
        <v>3.0652680652680654E-2</v>
      </c>
      <c r="L15" s="5">
        <v>13.15</v>
      </c>
      <c r="M15" s="7"/>
      <c r="N15" s="8"/>
      <c r="O15" t="str">
        <f t="shared" si="1"/>
        <v>select soat.process_medicine (null::int4, 'AGUJA DESCARTABLE # 20 X 1.5'::varchar(360), '0.0307'::decimal(19,5), '429'::decimal(19,5), 1::int4);</v>
      </c>
    </row>
    <row r="16" spans="1:15" ht="15" customHeight="1" x14ac:dyDescent="0.25">
      <c r="A16" s="32" t="s">
        <v>12</v>
      </c>
      <c r="B16" s="34">
        <f t="shared" si="0"/>
        <v>9.9484000000000012</v>
      </c>
      <c r="C16" s="28">
        <v>42</v>
      </c>
      <c r="D16" s="29">
        <v>9.0440000000000005</v>
      </c>
      <c r="E16" s="1"/>
      <c r="F16" s="2"/>
      <c r="G16" s="3"/>
      <c r="H16" s="4">
        <v>0</v>
      </c>
      <c r="I16" s="3"/>
      <c r="J16" s="5">
        <v>42</v>
      </c>
      <c r="K16" s="6">
        <v>9.0440476190476193</v>
      </c>
      <c r="L16" s="5">
        <v>379.85</v>
      </c>
      <c r="M16" s="7"/>
      <c r="N16" s="8"/>
      <c r="O16" t="str">
        <f t="shared" si="1"/>
        <v>select soat.process_medicine (null::int4, 'AGUJA PERIDURAL # 18'::varchar(360), '9.044'::decimal(19,5), '42'::decimal(19,5), 1::int4);</v>
      </c>
    </row>
    <row r="17" spans="1:15" ht="15" customHeight="1" x14ac:dyDescent="0.25">
      <c r="A17" s="32" t="s">
        <v>13</v>
      </c>
      <c r="B17" s="34">
        <f t="shared" si="0"/>
        <v>3.6171300000000004</v>
      </c>
      <c r="C17" s="28">
        <v>297</v>
      </c>
      <c r="D17" s="29">
        <v>3.2883</v>
      </c>
      <c r="E17" s="1"/>
      <c r="F17" s="2"/>
      <c r="G17" s="3"/>
      <c r="H17" s="4">
        <v>0</v>
      </c>
      <c r="I17" s="3"/>
      <c r="J17" s="5">
        <v>297</v>
      </c>
      <c r="K17" s="6">
        <v>3.2883501683501684</v>
      </c>
      <c r="L17" s="5">
        <v>976.64</v>
      </c>
      <c r="M17" s="7"/>
      <c r="N17" s="8"/>
      <c r="O17" t="str">
        <f t="shared" si="1"/>
        <v>select soat.process_medicine (null::int4, 'AGUJA SPINOCAN # 27'::varchar(360), '3.2883'::decimal(19,5), '297'::decimal(19,5), 1::int4);</v>
      </c>
    </row>
    <row r="18" spans="1:15" ht="15" customHeight="1" x14ac:dyDescent="0.25">
      <c r="A18" s="32" t="s">
        <v>14</v>
      </c>
      <c r="B18" s="34">
        <f t="shared" si="0"/>
        <v>0.23100000000000001</v>
      </c>
      <c r="C18" s="28">
        <v>53</v>
      </c>
      <c r="D18" s="29">
        <v>0.21</v>
      </c>
      <c r="E18" s="1"/>
      <c r="F18" s="2"/>
      <c r="G18" s="3"/>
      <c r="H18" s="4">
        <v>0</v>
      </c>
      <c r="I18" s="3"/>
      <c r="J18" s="5">
        <v>53</v>
      </c>
      <c r="K18" s="6">
        <v>0.21000000000000002</v>
      </c>
      <c r="L18" s="5">
        <v>11.13</v>
      </c>
      <c r="M18" s="7"/>
      <c r="N18" s="8"/>
      <c r="O18" t="str">
        <f t="shared" si="1"/>
        <v>select soat.process_medicine (null::int4, 'ALBENDAZOL SUSPENSION 100 MG/5 ML'::varchar(360), '0.21'::decimal(19,5), '53'::decimal(19,5), 1::int4);</v>
      </c>
    </row>
    <row r="19" spans="1:15" ht="15" customHeight="1" x14ac:dyDescent="0.25">
      <c r="A19" s="32" t="s">
        <v>15</v>
      </c>
      <c r="B19" s="34">
        <f t="shared" si="0"/>
        <v>1.8370000000000001E-2</v>
      </c>
      <c r="C19" s="28">
        <v>1922</v>
      </c>
      <c r="D19" s="29">
        <v>1.67E-2</v>
      </c>
      <c r="E19" s="1"/>
      <c r="F19" s="2"/>
      <c r="G19" s="3"/>
      <c r="H19" s="4">
        <v>0</v>
      </c>
      <c r="I19" s="3"/>
      <c r="J19" s="5">
        <v>1922</v>
      </c>
      <c r="K19" s="6">
        <v>1.6670135275754422E-2</v>
      </c>
      <c r="L19" s="5">
        <v>32.04</v>
      </c>
      <c r="M19" s="7"/>
      <c r="N19" s="8"/>
      <c r="O19" t="str">
        <f t="shared" si="1"/>
        <v>select soat.process_medicine (null::int4, 'ALBENDAZOL TABLETA 400 MG'::varchar(360), '0.0167'::decimal(19,5), '1922'::decimal(19,5), 1::int4);</v>
      </c>
    </row>
    <row r="20" spans="1:15" ht="15" customHeight="1" x14ac:dyDescent="0.25">
      <c r="A20" s="32" t="s">
        <v>16</v>
      </c>
      <c r="B20" s="34">
        <f t="shared" si="0"/>
        <v>6.3470000000000013E-2</v>
      </c>
      <c r="C20" s="28">
        <v>143</v>
      </c>
      <c r="D20" s="29">
        <v>5.7700000000000001E-2</v>
      </c>
      <c r="E20" s="1"/>
      <c r="F20" s="2"/>
      <c r="G20" s="3"/>
      <c r="H20" s="4">
        <v>0</v>
      </c>
      <c r="I20" s="3"/>
      <c r="J20" s="5">
        <v>143</v>
      </c>
      <c r="K20" s="6">
        <v>5.7692307692307696E-2</v>
      </c>
      <c r="L20" s="5">
        <v>8.25</v>
      </c>
      <c r="M20" s="7"/>
      <c r="N20" s="8"/>
      <c r="O20" t="str">
        <f t="shared" si="1"/>
        <v>select soat.process_medicine (null::int4, 'ALOPURINOL  TAB. 300 MG'::varchar(360), '0.0577'::decimal(19,5), '143'::decimal(19,5), 1::int4);</v>
      </c>
    </row>
    <row r="21" spans="1:15" ht="15" customHeight="1" x14ac:dyDescent="0.25">
      <c r="A21" s="32" t="s">
        <v>17</v>
      </c>
      <c r="B21" s="34">
        <f t="shared" si="0"/>
        <v>0.12485000000000002</v>
      </c>
      <c r="C21" s="28">
        <v>15</v>
      </c>
      <c r="D21" s="29">
        <v>0.1135</v>
      </c>
      <c r="E21" s="1"/>
      <c r="F21" s="2"/>
      <c r="G21" s="3"/>
      <c r="H21" s="4">
        <v>0</v>
      </c>
      <c r="I21" s="3"/>
      <c r="J21" s="5">
        <v>15</v>
      </c>
      <c r="K21" s="6">
        <v>0.11333333333333333</v>
      </c>
      <c r="L21" s="5">
        <v>1.7</v>
      </c>
      <c r="M21" s="7"/>
      <c r="N21" s="8"/>
      <c r="O21" t="str">
        <f t="shared" si="1"/>
        <v>select soat.process_medicine (null::int4, 'ALPRAZOLAM 0.25MG'::varchar(360), '0.1135'::decimal(19,5), '15'::decimal(19,5), 1::int4);</v>
      </c>
    </row>
    <row r="22" spans="1:15" ht="15" customHeight="1" x14ac:dyDescent="0.25">
      <c r="A22" s="32" t="s">
        <v>18</v>
      </c>
      <c r="B22" s="34">
        <f t="shared" si="0"/>
        <v>0.22000000000000003</v>
      </c>
      <c r="C22" s="28">
        <v>8</v>
      </c>
      <c r="D22" s="29">
        <v>0.2</v>
      </c>
      <c r="E22" s="1"/>
      <c r="F22" s="2"/>
      <c r="G22" s="3"/>
      <c r="H22" s="4">
        <v>0</v>
      </c>
      <c r="I22" s="3"/>
      <c r="J22" s="5">
        <v>8</v>
      </c>
      <c r="K22" s="6">
        <v>0.2</v>
      </c>
      <c r="L22" s="5">
        <v>1.6</v>
      </c>
      <c r="M22" s="7"/>
      <c r="N22" s="8"/>
      <c r="O22" t="str">
        <f t="shared" si="1"/>
        <v>select soat.process_medicine (null::int4, 'ALPRAZOLAM TABLETA 0.5 MG'::varchar(360), '0.2'::decimal(19,5), '8'::decimal(19,5), 1::int4);</v>
      </c>
    </row>
    <row r="23" spans="1:15" ht="15" customHeight="1" x14ac:dyDescent="0.25">
      <c r="A23" s="32" t="s">
        <v>19</v>
      </c>
      <c r="B23" s="34">
        <f t="shared" si="0"/>
        <v>0.38500000000000001</v>
      </c>
      <c r="C23" s="28">
        <v>116</v>
      </c>
      <c r="D23" s="29">
        <v>0.35</v>
      </c>
      <c r="E23" s="1"/>
      <c r="F23" s="2"/>
      <c r="G23" s="3"/>
      <c r="H23" s="4">
        <v>0</v>
      </c>
      <c r="I23" s="3"/>
      <c r="J23" s="5">
        <v>116</v>
      </c>
      <c r="K23" s="6">
        <v>0.35000000000000003</v>
      </c>
      <c r="L23" s="5">
        <v>40.6</v>
      </c>
      <c r="M23" s="7"/>
      <c r="N23" s="8"/>
      <c r="O23" t="str">
        <f t="shared" si="1"/>
        <v>select soat.process_medicine (null::int4, 'AMIKACINA  AMP.  100  MG / 2 ML'::varchar(360), '0.35'::decimal(19,5), '116'::decimal(19,5), 1::int4);</v>
      </c>
    </row>
    <row r="24" spans="1:15" ht="15" customHeight="1" x14ac:dyDescent="0.25">
      <c r="A24" s="32" t="s">
        <v>20</v>
      </c>
      <c r="B24" s="34">
        <f t="shared" si="0"/>
        <v>1.34453</v>
      </c>
      <c r="C24" s="28">
        <v>137</v>
      </c>
      <c r="D24" s="29">
        <v>1.2222999999999999</v>
      </c>
      <c r="E24" s="1"/>
      <c r="F24" s="2"/>
      <c r="G24" s="3"/>
      <c r="H24" s="4">
        <v>0</v>
      </c>
      <c r="I24" s="3"/>
      <c r="J24" s="5">
        <v>137</v>
      </c>
      <c r="K24" s="6">
        <v>1.2222627737226277</v>
      </c>
      <c r="L24" s="5">
        <v>167.45</v>
      </c>
      <c r="M24" s="7"/>
      <c r="N24" s="8"/>
      <c r="O24" t="str">
        <f t="shared" si="1"/>
        <v>select soat.process_medicine (null::int4, 'AMIKACINA AMP 500MG (MAT GRAT)'::varchar(360), '1.2223'::decimal(19,5), '137'::decimal(19,5), 1::int4);</v>
      </c>
    </row>
    <row r="25" spans="1:15" ht="15" customHeight="1" x14ac:dyDescent="0.25">
      <c r="A25" s="32" t="s">
        <v>21</v>
      </c>
      <c r="B25" s="34">
        <f t="shared" si="0"/>
        <v>12.76022</v>
      </c>
      <c r="C25" s="28">
        <v>19</v>
      </c>
      <c r="D25" s="29">
        <v>11.600199999999999</v>
      </c>
      <c r="E25" s="1"/>
      <c r="F25" s="2"/>
      <c r="G25" s="3"/>
      <c r="H25" s="4">
        <v>0</v>
      </c>
      <c r="I25" s="3"/>
      <c r="J25" s="5">
        <v>19</v>
      </c>
      <c r="K25" s="6">
        <v>11.6</v>
      </c>
      <c r="L25" s="5">
        <v>220.4</v>
      </c>
      <c r="M25" s="7"/>
      <c r="N25" s="8"/>
      <c r="O25" t="str">
        <f t="shared" si="1"/>
        <v>select soat.process_medicine (null::int4, 'AMINOACIDOS SOL INY AL 10 %'::varchar(360), '11.6002'::decimal(19,5), '19'::decimal(19,5), 1::int4);</v>
      </c>
    </row>
    <row r="26" spans="1:15" ht="15" customHeight="1" x14ac:dyDescent="0.25">
      <c r="A26" s="32" t="s">
        <v>22</v>
      </c>
      <c r="B26" s="34">
        <f t="shared" si="0"/>
        <v>0.36300000000000004</v>
      </c>
      <c r="C26" s="28">
        <v>159</v>
      </c>
      <c r="D26" s="29">
        <v>0.33</v>
      </c>
      <c r="E26" s="1"/>
      <c r="F26" s="2"/>
      <c r="G26" s="3"/>
      <c r="H26" s="4">
        <v>0</v>
      </c>
      <c r="I26" s="3"/>
      <c r="J26" s="5">
        <v>159</v>
      </c>
      <c r="K26" s="6">
        <v>0.33</v>
      </c>
      <c r="L26" s="5">
        <v>52.47</v>
      </c>
      <c r="M26" s="7"/>
      <c r="N26" s="8"/>
      <c r="O26" t="str">
        <f t="shared" si="1"/>
        <v>select soat.process_medicine (null::int4, 'AMINOFILINA AMPOLLA 250 MG/10 ML'::varchar(360), '0.33'::decimal(19,5), '159'::decimal(19,5), 1::int4);</v>
      </c>
    </row>
    <row r="27" spans="1:15" ht="15" customHeight="1" x14ac:dyDescent="0.25">
      <c r="A27" s="32" t="s">
        <v>23</v>
      </c>
      <c r="B27" s="34">
        <f t="shared" si="0"/>
        <v>1.7050000000000003</v>
      </c>
      <c r="C27" s="28">
        <v>52</v>
      </c>
      <c r="D27" s="29">
        <v>1.55</v>
      </c>
      <c r="E27" s="1"/>
      <c r="F27" s="2"/>
      <c r="G27" s="3"/>
      <c r="H27" s="4">
        <v>0</v>
      </c>
      <c r="I27" s="3"/>
      <c r="J27" s="5">
        <v>52</v>
      </c>
      <c r="K27" s="6">
        <v>1.5499999999999998</v>
      </c>
      <c r="L27" s="5">
        <v>80.599999999999994</v>
      </c>
      <c r="M27" s="7"/>
      <c r="N27" s="8"/>
      <c r="O27" t="str">
        <f t="shared" si="1"/>
        <v>select soat.process_medicine (null::int4, 'AMIODARONA CLORHIDRATO AMP 150 MG'::varchar(360), '1.55'::decimal(19,5), '52'::decimal(19,5), 1::int4);</v>
      </c>
    </row>
    <row r="28" spans="1:15" ht="15" customHeight="1" x14ac:dyDescent="0.25">
      <c r="A28" s="32" t="s">
        <v>24</v>
      </c>
      <c r="B28" s="34">
        <f t="shared" si="0"/>
        <v>5.7750000000000003E-2</v>
      </c>
      <c r="C28" s="28">
        <v>323</v>
      </c>
      <c r="D28" s="29">
        <v>5.2499999999999998E-2</v>
      </c>
      <c r="E28" s="1"/>
      <c r="F28" s="2"/>
      <c r="G28" s="3"/>
      <c r="H28" s="4">
        <v>0</v>
      </c>
      <c r="I28" s="3"/>
      <c r="J28" s="5">
        <v>323</v>
      </c>
      <c r="K28" s="6">
        <v>5.25077399380805E-2</v>
      </c>
      <c r="L28" s="5">
        <v>16.96</v>
      </c>
      <c r="M28" s="7"/>
      <c r="N28" s="8"/>
      <c r="O28" t="str">
        <f t="shared" si="1"/>
        <v>select soat.process_medicine (null::int4, 'AMLODIPINA TABLETA 10 MG'::varchar(360), '0.0525'::decimal(19,5), '323'::decimal(19,5), 1::int4);</v>
      </c>
    </row>
    <row r="29" spans="1:15" ht="15" customHeight="1" x14ac:dyDescent="0.25">
      <c r="A29" s="32" t="s">
        <v>25</v>
      </c>
      <c r="B29" s="34">
        <f t="shared" si="0"/>
        <v>0.25300000000000006</v>
      </c>
      <c r="C29" s="28">
        <v>274</v>
      </c>
      <c r="D29" s="29">
        <v>0.23</v>
      </c>
      <c r="E29" s="1"/>
      <c r="F29" s="2"/>
      <c r="G29" s="3"/>
      <c r="H29" s="4">
        <v>0</v>
      </c>
      <c r="I29" s="3"/>
      <c r="J29" s="5">
        <v>274</v>
      </c>
      <c r="K29" s="6">
        <v>0.23</v>
      </c>
      <c r="L29" s="5">
        <v>63.02</v>
      </c>
      <c r="M29" s="7"/>
      <c r="N29" s="8"/>
      <c r="O29" t="str">
        <f t="shared" si="1"/>
        <v>select soat.process_medicine (null::int4, 'AMLODIPINA TABLETA 5 MG'::varchar(360), '0.23'::decimal(19,5), '274'::decimal(19,5), 1::int4);</v>
      </c>
    </row>
    <row r="30" spans="1:15" ht="15" customHeight="1" x14ac:dyDescent="0.25">
      <c r="A30" s="32" t="s">
        <v>26</v>
      </c>
      <c r="B30" s="34">
        <f t="shared" si="0"/>
        <v>0.50600000000000012</v>
      </c>
      <c r="C30" s="28">
        <v>766</v>
      </c>
      <c r="D30" s="29">
        <v>0.46</v>
      </c>
      <c r="E30" s="1"/>
      <c r="F30" s="2"/>
      <c r="G30" s="3"/>
      <c r="H30" s="4">
        <v>0</v>
      </c>
      <c r="I30" s="3"/>
      <c r="J30" s="5">
        <v>766</v>
      </c>
      <c r="K30" s="6">
        <v>0.46</v>
      </c>
      <c r="L30" s="5">
        <v>352.36</v>
      </c>
      <c r="M30" s="7"/>
      <c r="N30" s="8"/>
      <c r="O30" t="str">
        <f t="shared" si="1"/>
        <v>select soat.process_medicine (null::int4, 'AMOXICILINA + ACIDO CLAVULANICO TAB 500 MG'::varchar(360), '0.46'::decimal(19,5), '766'::decimal(19,5), 1::int4);</v>
      </c>
    </row>
    <row r="31" spans="1:15" ht="15" customHeight="1" x14ac:dyDescent="0.25">
      <c r="A31" s="32" t="s">
        <v>27</v>
      </c>
      <c r="B31" s="34">
        <f t="shared" si="0"/>
        <v>4.8173400000000006</v>
      </c>
      <c r="C31" s="28">
        <v>87</v>
      </c>
      <c r="D31" s="29">
        <v>4.3794000000000004</v>
      </c>
      <c r="E31" s="1"/>
      <c r="F31" s="2"/>
      <c r="G31" s="3"/>
      <c r="H31" s="4">
        <v>0</v>
      </c>
      <c r="I31" s="3"/>
      <c r="J31" s="5">
        <v>87</v>
      </c>
      <c r="K31" s="6">
        <v>4.3794252873563213</v>
      </c>
      <c r="L31" s="5">
        <v>381.01</v>
      </c>
      <c r="M31" s="7"/>
      <c r="N31" s="8"/>
      <c r="O31" t="str">
        <f t="shared" si="1"/>
        <v>select soat.process_medicine (null::int4, 'AMOXICILINA + ACIDO CLAVULONICO 156.25MG/5ML'::varchar(360), '4.3794'::decimal(19,5), '87'::decimal(19,5), 1::int4);</v>
      </c>
    </row>
    <row r="32" spans="1:15" ht="15" customHeight="1" x14ac:dyDescent="0.25">
      <c r="A32" s="32" t="s">
        <v>28</v>
      </c>
      <c r="B32" s="34">
        <f t="shared" si="0"/>
        <v>5.1847400000000006</v>
      </c>
      <c r="C32" s="28">
        <v>21</v>
      </c>
      <c r="D32" s="29">
        <v>4.7134</v>
      </c>
      <c r="E32" s="1"/>
      <c r="F32" s="2"/>
      <c r="G32" s="3"/>
      <c r="H32" s="4">
        <v>0</v>
      </c>
      <c r="I32" s="3"/>
      <c r="J32" s="5">
        <v>21</v>
      </c>
      <c r="K32" s="6">
        <v>4.7133333333333338</v>
      </c>
      <c r="L32" s="5">
        <v>98.98</v>
      </c>
      <c r="M32" s="7"/>
      <c r="N32" s="8"/>
      <c r="O32" t="str">
        <f t="shared" si="1"/>
        <v>select soat.process_medicine (null::int4, 'AMOXICILINA + ACIDO CLAVULONICO SUSP. 250 MG'::varchar(360), '4.7134'::decimal(19,5), '21'::decimal(19,5), 1::int4);</v>
      </c>
    </row>
    <row r="33" spans="1:15" ht="15" customHeight="1" x14ac:dyDescent="0.25">
      <c r="A33" s="32" t="s">
        <v>29</v>
      </c>
      <c r="B33" s="34">
        <f t="shared" si="0"/>
        <v>5.5000000000000007E-2</v>
      </c>
      <c r="C33" s="28">
        <v>2753</v>
      </c>
      <c r="D33" s="29">
        <v>0.05</v>
      </c>
      <c r="E33" s="1"/>
      <c r="F33" s="2"/>
      <c r="G33" s="3"/>
      <c r="H33" s="4">
        <v>0</v>
      </c>
      <c r="I33" s="3"/>
      <c r="J33" s="5">
        <v>2753</v>
      </c>
      <c r="K33" s="6">
        <v>0.05</v>
      </c>
      <c r="L33" s="5">
        <v>137.65</v>
      </c>
      <c r="M33" s="7"/>
      <c r="N33" s="8"/>
      <c r="O33" t="str">
        <f t="shared" si="1"/>
        <v>select soat.process_medicine (null::int4, 'AMOXICILINA CAPSULA 500 MG'::varchar(360), '0.05'::decimal(19,5), '2753'::decimal(19,5), 1::int4);</v>
      </c>
    </row>
    <row r="34" spans="1:15" ht="15" customHeight="1" x14ac:dyDescent="0.25">
      <c r="A34" s="32" t="s">
        <v>30</v>
      </c>
      <c r="B34" s="34">
        <f t="shared" si="0"/>
        <v>2.4420000000000006</v>
      </c>
      <c r="C34" s="28">
        <v>53</v>
      </c>
      <c r="D34" s="29">
        <v>2.2200000000000002</v>
      </c>
      <c r="E34" s="1"/>
      <c r="F34" s="2"/>
      <c r="G34" s="3"/>
      <c r="H34" s="4">
        <v>0</v>
      </c>
      <c r="I34" s="3"/>
      <c r="J34" s="5">
        <v>53</v>
      </c>
      <c r="K34" s="6">
        <v>2.2199999999999998</v>
      </c>
      <c r="L34" s="5">
        <v>117.66</v>
      </c>
      <c r="M34" s="7"/>
      <c r="N34" s="8"/>
      <c r="O34" t="str">
        <f t="shared" si="1"/>
        <v>select soat.process_medicine (null::int4, 'AMOXICILINA SUSP. 250MG/5ML'::varchar(360), '2.22'::decimal(19,5), '53'::decimal(19,5), 1::int4);</v>
      </c>
    </row>
    <row r="35" spans="1:15" ht="15" customHeight="1" x14ac:dyDescent="0.25">
      <c r="A35" s="32" t="s">
        <v>31</v>
      </c>
      <c r="B35" s="34">
        <f t="shared" si="0"/>
        <v>0.51062000000000007</v>
      </c>
      <c r="C35" s="28">
        <v>871</v>
      </c>
      <c r="D35" s="29">
        <v>0.4642</v>
      </c>
      <c r="E35" s="1"/>
      <c r="F35" s="2"/>
      <c r="G35" s="3"/>
      <c r="H35" s="4">
        <v>0</v>
      </c>
      <c r="I35" s="3"/>
      <c r="J35" s="5">
        <v>871</v>
      </c>
      <c r="K35" s="6">
        <v>0.46415614236509756</v>
      </c>
      <c r="L35" s="5">
        <v>404.28</v>
      </c>
      <c r="M35" s="7"/>
      <c r="N35" s="8"/>
      <c r="O35" t="str">
        <f t="shared" si="1"/>
        <v>select soat.process_medicine (null::int4, 'AMPICILINA  AMP 500MG'::varchar(360), '0.4642'::decimal(19,5), '871'::decimal(19,5), 1::int4);</v>
      </c>
    </row>
    <row r="36" spans="1:15" ht="15" customHeight="1" x14ac:dyDescent="0.25">
      <c r="A36" s="32" t="s">
        <v>32</v>
      </c>
      <c r="B36" s="34">
        <f t="shared" si="0"/>
        <v>1.99089</v>
      </c>
      <c r="C36" s="28">
        <v>621</v>
      </c>
      <c r="D36" s="29">
        <v>1.8098999999999998</v>
      </c>
      <c r="E36" s="1"/>
      <c r="F36" s="2"/>
      <c r="G36" s="3"/>
      <c r="H36" s="4">
        <v>0</v>
      </c>
      <c r="I36" s="3"/>
      <c r="J36" s="5">
        <v>621</v>
      </c>
      <c r="K36" s="6">
        <v>1.8099194847020934</v>
      </c>
      <c r="L36" s="5">
        <v>1123.96</v>
      </c>
      <c r="M36" s="7"/>
      <c r="N36" s="8"/>
      <c r="O36" t="str">
        <f t="shared" si="1"/>
        <v>select soat.process_medicine (null::int4, 'AMPICILINA + SULBACTAM AMP 1.5 G'::varchar(360), '1.8099'::decimal(19,5), '621'::decimal(19,5), 1::int4);</v>
      </c>
    </row>
    <row r="37" spans="1:15" ht="15" customHeight="1" x14ac:dyDescent="0.25">
      <c r="A37" s="32" t="s">
        <v>33</v>
      </c>
      <c r="B37" s="34">
        <f t="shared" si="0"/>
        <v>0.52249999999999996</v>
      </c>
      <c r="C37" s="28">
        <v>1489</v>
      </c>
      <c r="D37" s="29">
        <v>0.47499999999999998</v>
      </c>
      <c r="E37" s="1"/>
      <c r="F37" s="2"/>
      <c r="G37" s="3"/>
      <c r="H37" s="4">
        <v>0</v>
      </c>
      <c r="I37" s="3"/>
      <c r="J37" s="5">
        <v>1489</v>
      </c>
      <c r="K37" s="6">
        <v>0.47503022162525188</v>
      </c>
      <c r="L37" s="5">
        <v>707.32</v>
      </c>
      <c r="M37" s="7"/>
      <c r="N37" s="8"/>
      <c r="O37" t="str">
        <f t="shared" si="1"/>
        <v>select soat.process_medicine (null::int4, 'AMPICILINA AMP 1G'::varchar(360), '0.475'::decimal(19,5), '1489'::decimal(19,5), 1::int4);</v>
      </c>
    </row>
    <row r="38" spans="1:15" ht="15" customHeight="1" x14ac:dyDescent="0.25">
      <c r="A38" s="32" t="s">
        <v>34</v>
      </c>
      <c r="B38" s="34">
        <f t="shared" si="0"/>
        <v>7.9200000000000007E-2</v>
      </c>
      <c r="C38" s="28">
        <v>151</v>
      </c>
      <c r="D38" s="29">
        <v>7.1999999999999995E-2</v>
      </c>
      <c r="E38" s="1"/>
      <c r="F38" s="2"/>
      <c r="G38" s="3"/>
      <c r="H38" s="4">
        <v>0</v>
      </c>
      <c r="I38" s="3"/>
      <c r="J38" s="5">
        <v>151</v>
      </c>
      <c r="K38" s="6">
        <v>7.1986754966887417E-2</v>
      </c>
      <c r="L38" s="5">
        <v>10.87</v>
      </c>
      <c r="M38" s="7"/>
      <c r="N38" s="8"/>
      <c r="O38" t="str">
        <f t="shared" si="1"/>
        <v>select soat.process_medicine (null::int4, 'ATENOLOL TABLETA 100 MG'::varchar(360), '0.072'::decimal(19,5), '151'::decimal(19,5), 1::int4);</v>
      </c>
    </row>
    <row r="39" spans="1:15" ht="15" customHeight="1" x14ac:dyDescent="0.25">
      <c r="A39" s="32" t="s">
        <v>35</v>
      </c>
      <c r="B39" s="34">
        <f t="shared" si="0"/>
        <v>0.14871999999999999</v>
      </c>
      <c r="C39" s="28">
        <v>7253</v>
      </c>
      <c r="D39" s="29">
        <v>0.13519999999999999</v>
      </c>
      <c r="E39" s="1"/>
      <c r="F39" s="2"/>
      <c r="G39" s="3"/>
      <c r="H39" s="4">
        <v>0</v>
      </c>
      <c r="I39" s="3"/>
      <c r="J39" s="5">
        <v>7253</v>
      </c>
      <c r="K39" s="6">
        <v>0.13518681924720805</v>
      </c>
      <c r="L39" s="5">
        <v>980.51</v>
      </c>
      <c r="M39" s="7"/>
      <c r="N39" s="8"/>
      <c r="O39" t="str">
        <f t="shared" si="1"/>
        <v>select soat.process_medicine (null::int4, 'ATROPINA 1 MG AMP'::varchar(360), '0.1352'::decimal(19,5), '7253'::decimal(19,5), 1::int4);</v>
      </c>
    </row>
    <row r="40" spans="1:15" ht="15" customHeight="1" x14ac:dyDescent="0.25">
      <c r="A40" s="32" t="s">
        <v>36</v>
      </c>
      <c r="B40" s="34">
        <f t="shared" si="0"/>
        <v>3.3000000000000003</v>
      </c>
      <c r="C40" s="28">
        <v>10</v>
      </c>
      <c r="D40" s="29">
        <v>3</v>
      </c>
      <c r="E40" s="1"/>
      <c r="F40" s="2"/>
      <c r="G40" s="3"/>
      <c r="H40" s="4">
        <v>0</v>
      </c>
      <c r="I40" s="3"/>
      <c r="J40" s="5">
        <v>10</v>
      </c>
      <c r="K40" s="6">
        <v>3</v>
      </c>
      <c r="L40" s="5">
        <v>30</v>
      </c>
      <c r="M40" s="7"/>
      <c r="N40" s="8"/>
      <c r="O40" t="str">
        <f t="shared" si="1"/>
        <v>select soat.process_medicine (null::int4, 'AZITROMICINA SUSP 200 MG DE 15 ML'::varchar(360), '3'::decimal(19,5), '10'::decimal(19,5), 1::int4);</v>
      </c>
    </row>
    <row r="41" spans="1:15" ht="15" customHeight="1" x14ac:dyDescent="0.25">
      <c r="A41" s="32" t="s">
        <v>37</v>
      </c>
      <c r="B41" s="34">
        <f t="shared" si="0"/>
        <v>3.1609600000000002</v>
      </c>
      <c r="C41" s="28">
        <v>50</v>
      </c>
      <c r="D41" s="29">
        <v>2.8736000000000002</v>
      </c>
      <c r="E41" s="1"/>
      <c r="F41" s="2"/>
      <c r="G41" s="3"/>
      <c r="H41" s="4">
        <v>0</v>
      </c>
      <c r="I41" s="3"/>
      <c r="J41" s="5">
        <v>50</v>
      </c>
      <c r="K41" s="6">
        <v>2.8736000000000002</v>
      </c>
      <c r="L41" s="5">
        <v>143.68</v>
      </c>
      <c r="M41" s="7"/>
      <c r="N41" s="8"/>
      <c r="O41" t="str">
        <f t="shared" si="1"/>
        <v>select soat.process_medicine (null::int4, 'AZITROMICINA SUSP. 200 MG/5ML'::varchar(360), '2.8736'::decimal(19,5), '50'::decimal(19,5), 1::int4);</v>
      </c>
    </row>
    <row r="42" spans="1:15" ht="15" customHeight="1" x14ac:dyDescent="0.25">
      <c r="A42" s="32" t="s">
        <v>38</v>
      </c>
      <c r="B42" s="34">
        <f t="shared" si="0"/>
        <v>0.16555</v>
      </c>
      <c r="C42" s="28">
        <v>336</v>
      </c>
      <c r="D42" s="29">
        <v>0.15049999999999999</v>
      </c>
      <c r="E42" s="1"/>
      <c r="F42" s="2"/>
      <c r="G42" s="3"/>
      <c r="H42" s="4">
        <v>0</v>
      </c>
      <c r="I42" s="3"/>
      <c r="J42" s="5">
        <v>336</v>
      </c>
      <c r="K42" s="6">
        <v>0.15050595238095238</v>
      </c>
      <c r="L42" s="5">
        <v>50.57</v>
      </c>
      <c r="M42" s="7"/>
      <c r="N42" s="8"/>
      <c r="O42" t="str">
        <f t="shared" si="1"/>
        <v>select soat.process_medicine (null::int4, 'AZITROMICINA TABLETA 500 MG'::varchar(360), '0.1505'::decimal(19,5), '336'::decimal(19,5), 1::int4);</v>
      </c>
    </row>
    <row r="43" spans="1:15" ht="15" customHeight="1" x14ac:dyDescent="0.25">
      <c r="A43" s="32" t="s">
        <v>39</v>
      </c>
      <c r="B43" s="34">
        <f t="shared" si="0"/>
        <v>6.6000000000000005</v>
      </c>
      <c r="C43" s="28">
        <v>11</v>
      </c>
      <c r="D43" s="29">
        <v>6</v>
      </c>
      <c r="E43" s="1"/>
      <c r="F43" s="2"/>
      <c r="G43" s="3"/>
      <c r="H43" s="4">
        <v>0</v>
      </c>
      <c r="I43" s="3"/>
      <c r="J43" s="5">
        <v>11</v>
      </c>
      <c r="K43" s="6">
        <v>6</v>
      </c>
      <c r="L43" s="5">
        <v>66</v>
      </c>
      <c r="M43" s="7"/>
      <c r="N43" s="8"/>
      <c r="O43" t="str">
        <f t="shared" si="1"/>
        <v>select soat.process_medicine (null::int4, 'BARIO SULFATO DE ALTA DENSIDAD SUP'::varchar(360), '6'::decimal(19,5), '11'::decimal(19,5), 1::int4);</v>
      </c>
    </row>
    <row r="44" spans="1:15" ht="15" customHeight="1" x14ac:dyDescent="0.25">
      <c r="A44" s="32" t="s">
        <v>40</v>
      </c>
      <c r="B44" s="34">
        <f t="shared" si="0"/>
        <v>1.3679600000000001</v>
      </c>
      <c r="C44" s="28">
        <v>87</v>
      </c>
      <c r="D44" s="29">
        <v>1.2436</v>
      </c>
      <c r="E44" s="1"/>
      <c r="F44" s="2"/>
      <c r="G44" s="3"/>
      <c r="H44" s="4">
        <v>0</v>
      </c>
      <c r="I44" s="3"/>
      <c r="J44" s="5">
        <v>87</v>
      </c>
      <c r="K44" s="6">
        <v>1.2436781609195402</v>
      </c>
      <c r="L44" s="5">
        <v>108.2</v>
      </c>
      <c r="M44" s="7"/>
      <c r="N44" s="8"/>
      <c r="O44" t="str">
        <f t="shared" si="1"/>
        <v>select soat.process_medicine (null::int4, 'BENCILPENICILINA AMP 5000.000 UI'::varchar(360), '1.2436'::decimal(19,5), '87'::decimal(19,5), 1::int4);</v>
      </c>
    </row>
    <row r="45" spans="1:15" ht="15" customHeight="1" x14ac:dyDescent="0.25">
      <c r="A45" s="32" t="s">
        <v>41</v>
      </c>
      <c r="B45" s="34">
        <f t="shared" si="0"/>
        <v>0.82742000000000004</v>
      </c>
      <c r="C45" s="28">
        <v>14</v>
      </c>
      <c r="D45" s="29">
        <v>0.75219999999999998</v>
      </c>
      <c r="E45" s="1"/>
      <c r="F45" s="2"/>
      <c r="G45" s="3"/>
      <c r="H45" s="4">
        <v>0</v>
      </c>
      <c r="I45" s="3"/>
      <c r="J45" s="5">
        <v>14</v>
      </c>
      <c r="K45" s="6">
        <v>0.75214285714285711</v>
      </c>
      <c r="L45" s="5">
        <v>10.53</v>
      </c>
      <c r="M45" s="7"/>
      <c r="N45" s="8"/>
      <c r="O45" t="str">
        <f t="shared" si="1"/>
        <v>select soat.process_medicine (null::int4, 'BENCILPENICILINA BENZATINICA 1200000(PENIC GBEMZAT)'::varchar(360), '0.7522'::decimal(19,5), '14'::decimal(19,5), 1::int4);</v>
      </c>
    </row>
    <row r="46" spans="1:15" ht="15" customHeight="1" x14ac:dyDescent="0.25">
      <c r="A46" s="32" t="s">
        <v>42</v>
      </c>
      <c r="B46" s="34">
        <f t="shared" si="0"/>
        <v>1.0449999999999999</v>
      </c>
      <c r="C46" s="28">
        <v>100</v>
      </c>
      <c r="D46" s="29">
        <v>0.95</v>
      </c>
      <c r="E46" s="1"/>
      <c r="F46" s="2"/>
      <c r="G46" s="3"/>
      <c r="H46" s="4">
        <v>0</v>
      </c>
      <c r="I46" s="3"/>
      <c r="J46" s="5">
        <v>100</v>
      </c>
      <c r="K46" s="6">
        <v>0.95</v>
      </c>
      <c r="L46" s="5">
        <v>95</v>
      </c>
      <c r="M46" s="7"/>
      <c r="N46" s="8"/>
      <c r="O46" t="str">
        <f t="shared" si="1"/>
        <v>select soat.process_medicine (null::int4, 'BENCILPENICILINA BENZATINICA 2400000 UI'::varchar(360), '0.95'::decimal(19,5), '100'::decimal(19,5), 1::int4);</v>
      </c>
    </row>
    <row r="47" spans="1:15" ht="15" customHeight="1" x14ac:dyDescent="0.25">
      <c r="A47" s="32" t="s">
        <v>43</v>
      </c>
      <c r="B47" s="34">
        <f t="shared" si="0"/>
        <v>0.35200000000000004</v>
      </c>
      <c r="C47" s="28">
        <v>542</v>
      </c>
      <c r="D47" s="29">
        <v>0.32</v>
      </c>
      <c r="E47" s="1"/>
      <c r="F47" s="2"/>
      <c r="G47" s="3"/>
      <c r="H47" s="4">
        <v>0</v>
      </c>
      <c r="I47" s="3"/>
      <c r="J47" s="5">
        <v>542</v>
      </c>
      <c r="K47" s="6">
        <v>0.32</v>
      </c>
      <c r="L47" s="5">
        <v>173.44</v>
      </c>
      <c r="M47" s="7"/>
      <c r="N47" s="8"/>
      <c r="O47" t="str">
        <f t="shared" si="1"/>
        <v>select soat.process_medicine (null::int4, 'BETAMETASONA AMPOLLA 4 MG'::varchar(360), '0.32'::decimal(19,5), '542'::decimal(19,5), 1::int4);</v>
      </c>
    </row>
    <row r="48" spans="1:15" ht="15" customHeight="1" x14ac:dyDescent="0.25">
      <c r="A48" s="32" t="s">
        <v>44</v>
      </c>
      <c r="B48" s="34">
        <f t="shared" si="0"/>
        <v>3.2076000000000002</v>
      </c>
      <c r="C48" s="28">
        <v>10</v>
      </c>
      <c r="D48" s="29">
        <v>2.9159999999999999</v>
      </c>
      <c r="E48" s="1"/>
      <c r="F48" s="2"/>
      <c r="G48" s="3"/>
      <c r="H48" s="4">
        <v>0</v>
      </c>
      <c r="I48" s="3"/>
      <c r="J48" s="5">
        <v>10</v>
      </c>
      <c r="K48" s="6">
        <v>2.9159999999999999</v>
      </c>
      <c r="L48" s="5">
        <v>29.16</v>
      </c>
      <c r="M48" s="7"/>
      <c r="N48" s="8"/>
      <c r="O48" t="str">
        <f t="shared" si="1"/>
        <v>select soat.process_medicine (null::int4, 'BETAMETSONA 0.05% CREMA'::varchar(360), '2.916'::decimal(19,5), '10'::decimal(19,5), 1::int4);</v>
      </c>
    </row>
    <row r="49" spans="1:15" ht="15" customHeight="1" x14ac:dyDescent="0.25">
      <c r="A49" s="32" t="s">
        <v>45</v>
      </c>
      <c r="B49" s="34">
        <f t="shared" si="0"/>
        <v>0.57772000000000001</v>
      </c>
      <c r="C49" s="28">
        <v>143</v>
      </c>
      <c r="D49" s="29">
        <v>0.5252</v>
      </c>
      <c r="E49" s="1"/>
      <c r="F49" s="2"/>
      <c r="G49" s="3"/>
      <c r="H49" s="4">
        <v>0</v>
      </c>
      <c r="I49" s="3"/>
      <c r="J49" s="5">
        <v>143</v>
      </c>
      <c r="K49" s="6">
        <v>0.52524475524475522</v>
      </c>
      <c r="L49" s="5">
        <v>75.11</v>
      </c>
      <c r="M49" s="7"/>
      <c r="N49" s="8"/>
      <c r="O49" t="str">
        <f t="shared" si="1"/>
        <v>select soat.process_medicine (null::int4, 'BIGOTERAS DE OXIGENO ADULTO'::varchar(360), '0.5252'::decimal(19,5), '143'::decimal(19,5), 1::int4);</v>
      </c>
    </row>
    <row r="50" spans="1:15" ht="15" customHeight="1" x14ac:dyDescent="0.25">
      <c r="A50" s="32" t="s">
        <v>46</v>
      </c>
      <c r="B50" s="34">
        <f t="shared" si="0"/>
        <v>0.52811000000000008</v>
      </c>
      <c r="C50" s="28">
        <v>4</v>
      </c>
      <c r="D50" s="29">
        <v>0.48010000000000003</v>
      </c>
      <c r="E50" s="1"/>
      <c r="F50" s="2"/>
      <c r="G50" s="3"/>
      <c r="H50" s="4">
        <v>0</v>
      </c>
      <c r="I50" s="3"/>
      <c r="J50" s="5">
        <v>4</v>
      </c>
      <c r="K50" s="6">
        <v>0.48</v>
      </c>
      <c r="L50" s="5">
        <v>1.92</v>
      </c>
      <c r="M50" s="7"/>
      <c r="N50" s="8"/>
      <c r="O50" t="str">
        <f t="shared" si="1"/>
        <v>select soat.process_medicine (null::int4, 'BIGOTERAS DE OXIGENO NEONATOS'::varchar(360), '0.4801'::decimal(19,5), '4'::decimal(19,5), 1::int4);</v>
      </c>
    </row>
    <row r="51" spans="1:15" ht="15" customHeight="1" x14ac:dyDescent="0.25">
      <c r="A51" s="32" t="s">
        <v>47</v>
      </c>
      <c r="B51" s="34">
        <f t="shared" si="0"/>
        <v>7.4029999999999999E-2</v>
      </c>
      <c r="C51" s="28">
        <v>121</v>
      </c>
      <c r="D51" s="29">
        <v>6.7299999999999999E-2</v>
      </c>
      <c r="E51" s="1"/>
      <c r="F51" s="2"/>
      <c r="G51" s="3"/>
      <c r="H51" s="4">
        <v>0</v>
      </c>
      <c r="I51" s="3"/>
      <c r="J51" s="5">
        <v>121</v>
      </c>
      <c r="K51" s="6">
        <v>6.7272727272727276E-2</v>
      </c>
      <c r="L51" s="5">
        <v>8.14</v>
      </c>
      <c r="M51" s="7"/>
      <c r="N51" s="8"/>
      <c r="O51" t="str">
        <f t="shared" si="1"/>
        <v>select soat.process_medicine (null::int4, 'BISTURI # 11'::varchar(360), '0.0673'::decimal(19,5), '121'::decimal(19,5), 1::int4);</v>
      </c>
    </row>
    <row r="52" spans="1:15" ht="15" customHeight="1" x14ac:dyDescent="0.25">
      <c r="A52" s="32" t="s">
        <v>48</v>
      </c>
      <c r="B52" s="34">
        <f t="shared" si="0"/>
        <v>9.5590000000000008E-2</v>
      </c>
      <c r="C52" s="28">
        <v>369</v>
      </c>
      <c r="D52" s="29">
        <v>8.6900000000000005E-2</v>
      </c>
      <c r="E52" s="1"/>
      <c r="F52" s="2"/>
      <c r="G52" s="3"/>
      <c r="H52" s="4">
        <v>0</v>
      </c>
      <c r="I52" s="3"/>
      <c r="J52" s="5">
        <v>369</v>
      </c>
      <c r="K52" s="6">
        <v>8.6883468834688352E-2</v>
      </c>
      <c r="L52" s="5">
        <v>32.06</v>
      </c>
      <c r="M52" s="7"/>
      <c r="N52" s="8"/>
      <c r="O52" t="str">
        <f t="shared" si="1"/>
        <v>select soat.process_medicine (null::int4, 'BISTURI # 15'::varchar(360), '0.0869'::decimal(19,5), '369'::decimal(19,5), 1::int4);</v>
      </c>
    </row>
    <row r="53" spans="1:15" ht="15" customHeight="1" x14ac:dyDescent="0.25">
      <c r="A53" s="32" t="s">
        <v>49</v>
      </c>
      <c r="B53" s="34">
        <f t="shared" si="0"/>
        <v>7.4690000000000006E-2</v>
      </c>
      <c r="C53" s="28">
        <v>142</v>
      </c>
      <c r="D53" s="29">
        <v>6.7900000000000002E-2</v>
      </c>
      <c r="E53" s="1"/>
      <c r="F53" s="2"/>
      <c r="G53" s="3"/>
      <c r="H53" s="4">
        <v>0</v>
      </c>
      <c r="I53" s="3"/>
      <c r="J53" s="5">
        <v>142</v>
      </c>
      <c r="K53" s="6">
        <v>6.7887323943661981E-2</v>
      </c>
      <c r="L53" s="5">
        <v>9.64</v>
      </c>
      <c r="M53" s="7"/>
      <c r="N53" s="8"/>
      <c r="O53" t="str">
        <f t="shared" si="1"/>
        <v>select soat.process_medicine (null::int4, 'BISTURI # 20'::varchar(360), '0.0679'::decimal(19,5), '142'::decimal(19,5), 1::int4);</v>
      </c>
    </row>
    <row r="54" spans="1:15" ht="15" customHeight="1" x14ac:dyDescent="0.25">
      <c r="A54" s="32" t="s">
        <v>50</v>
      </c>
      <c r="B54" s="34">
        <f t="shared" si="0"/>
        <v>7.6191500000000003</v>
      </c>
      <c r="C54" s="28">
        <v>77</v>
      </c>
      <c r="D54" s="29">
        <v>6.9264999999999999</v>
      </c>
      <c r="E54" s="1"/>
      <c r="F54" s="2"/>
      <c r="G54" s="3"/>
      <c r="H54" s="4">
        <v>0</v>
      </c>
      <c r="I54" s="3"/>
      <c r="J54" s="5">
        <v>77</v>
      </c>
      <c r="K54" s="6">
        <v>6.9264935064935065</v>
      </c>
      <c r="L54" s="5">
        <v>533.34</v>
      </c>
      <c r="M54" s="7"/>
      <c r="N54" s="8"/>
      <c r="O54" t="str">
        <f t="shared" si="1"/>
        <v>select soat.process_medicine (null::int4, 'BROMURO DE ROCURONIO  AMP. 10 MG/ML (ESMERON )'::varchar(360), '6.9265'::decimal(19,5), '77'::decimal(19,5), 1::int4);</v>
      </c>
    </row>
    <row r="55" spans="1:15" ht="15" customHeight="1" x14ac:dyDescent="0.25">
      <c r="A55" s="32" t="s">
        <v>51</v>
      </c>
      <c r="B55" s="34">
        <f t="shared" si="0"/>
        <v>2.6290000000000004</v>
      </c>
      <c r="C55" s="28">
        <v>254</v>
      </c>
      <c r="D55" s="29">
        <v>2.39</v>
      </c>
      <c r="E55" s="1"/>
      <c r="F55" s="2"/>
      <c r="G55" s="3"/>
      <c r="H55" s="4">
        <v>0</v>
      </c>
      <c r="I55" s="3"/>
      <c r="J55" s="5">
        <v>254</v>
      </c>
      <c r="K55" s="6">
        <v>2.3899999999999997</v>
      </c>
      <c r="L55" s="5">
        <v>607.05999999999995</v>
      </c>
      <c r="M55" s="7"/>
      <c r="N55" s="8"/>
      <c r="O55" t="str">
        <f t="shared" si="1"/>
        <v>select soat.process_medicine (null::int4, 'BUPIVACAÍNA HIPERBÁRICA AMPOLLA 0.5%'::varchar(360), '2.39'::decimal(19,5), '254'::decimal(19,5), 1::int4);</v>
      </c>
    </row>
    <row r="56" spans="1:15" ht="15" customHeight="1" x14ac:dyDescent="0.25">
      <c r="A56" s="32" t="s">
        <v>52</v>
      </c>
      <c r="B56" s="34">
        <f t="shared" si="0"/>
        <v>14.335310000000002</v>
      </c>
      <c r="C56" s="28">
        <v>26</v>
      </c>
      <c r="D56" s="29">
        <v>13.0321</v>
      </c>
      <c r="E56" s="1"/>
      <c r="F56" s="2"/>
      <c r="G56" s="3"/>
      <c r="H56" s="4">
        <v>0</v>
      </c>
      <c r="I56" s="3"/>
      <c r="J56" s="5">
        <v>26</v>
      </c>
      <c r="K56" s="6">
        <v>13.031923076923077</v>
      </c>
      <c r="L56" s="5">
        <v>338.83</v>
      </c>
      <c r="M56" s="7"/>
      <c r="N56" s="8"/>
      <c r="O56" t="str">
        <f t="shared" si="1"/>
        <v>select soat.process_medicine (null::int4, 'BUPRENORFINA 35MCG(PARCHE TRANSDERMICO) 20MG/25CM'::varchar(360), '13.0321'::decimal(19,5), '26'::decimal(19,5), 1::int4);</v>
      </c>
    </row>
    <row r="57" spans="1:15" ht="15" customHeight="1" x14ac:dyDescent="0.25">
      <c r="A57" s="32" t="s">
        <v>53</v>
      </c>
      <c r="B57" s="34">
        <f t="shared" si="0"/>
        <v>0.33890999999999999</v>
      </c>
      <c r="C57" s="28">
        <v>438</v>
      </c>
      <c r="D57" s="29">
        <v>0.30809999999999998</v>
      </c>
      <c r="E57" s="1"/>
      <c r="F57" s="2"/>
      <c r="G57" s="3"/>
      <c r="H57" s="4">
        <v>0</v>
      </c>
      <c r="I57" s="3"/>
      <c r="J57" s="5">
        <v>438</v>
      </c>
      <c r="K57" s="6">
        <v>0.30810502283105018</v>
      </c>
      <c r="L57" s="5">
        <v>134.94999999999999</v>
      </c>
      <c r="M57" s="7"/>
      <c r="N57" s="8"/>
      <c r="O57" t="str">
        <f t="shared" si="1"/>
        <v>select soat.process_medicine (null::int4, 'BUTILESCOPOLAMINA AMP 20 MG'::varchar(360), '0.3081'::decimal(19,5), '438'::decimal(19,5), 1::int4);</v>
      </c>
    </row>
    <row r="58" spans="1:15" ht="15" customHeight="1" x14ac:dyDescent="0.25">
      <c r="A58" s="32" t="s">
        <v>54</v>
      </c>
      <c r="B58" s="34">
        <f t="shared" si="0"/>
        <v>3.19</v>
      </c>
      <c r="C58" s="28">
        <v>66</v>
      </c>
      <c r="D58" s="29">
        <v>2.9</v>
      </c>
      <c r="E58" s="1"/>
      <c r="F58" s="2"/>
      <c r="G58" s="3"/>
      <c r="H58" s="4">
        <v>0</v>
      </c>
      <c r="I58" s="3"/>
      <c r="J58" s="5">
        <v>66</v>
      </c>
      <c r="K58" s="6">
        <v>2.9</v>
      </c>
      <c r="L58" s="5">
        <v>191.4</v>
      </c>
      <c r="M58" s="7"/>
      <c r="N58" s="8"/>
      <c r="O58" t="str">
        <f t="shared" si="1"/>
        <v>select soat.process_medicine (null::int4, 'CABERGOLINA TAB. 0.5 MG'::varchar(360), '2.9'::decimal(19,5), '66'::decimal(19,5), 1::int4);</v>
      </c>
    </row>
    <row r="59" spans="1:15" ht="15" customHeight="1" x14ac:dyDescent="0.25">
      <c r="A59" s="32" t="s">
        <v>55</v>
      </c>
      <c r="B59" s="34">
        <f t="shared" si="0"/>
        <v>4.7629999999999999E-2</v>
      </c>
      <c r="C59" s="28">
        <v>131</v>
      </c>
      <c r="D59" s="29">
        <v>4.3299999999999998E-2</v>
      </c>
      <c r="E59" s="1"/>
      <c r="F59" s="2"/>
      <c r="G59" s="3"/>
      <c r="H59" s="4">
        <v>0</v>
      </c>
      <c r="I59" s="3"/>
      <c r="J59" s="5">
        <v>131</v>
      </c>
      <c r="K59" s="6">
        <v>4.32824427480916E-2</v>
      </c>
      <c r="L59" s="5">
        <v>5.67</v>
      </c>
      <c r="M59" s="7"/>
      <c r="N59" s="8"/>
      <c r="O59" t="str">
        <f t="shared" si="1"/>
        <v>select soat.process_medicine (null::int4, 'CAJA PARA HECES'::varchar(360), '0.0433'::decimal(19,5), '131'::decimal(19,5), 1::int4);</v>
      </c>
    </row>
    <row r="60" spans="1:15" ht="15" customHeight="1" x14ac:dyDescent="0.25">
      <c r="A60" s="32" t="s">
        <v>56</v>
      </c>
      <c r="B60" s="34">
        <f t="shared" si="0"/>
        <v>0.51612000000000002</v>
      </c>
      <c r="C60" s="28">
        <v>222</v>
      </c>
      <c r="D60" s="29">
        <v>0.46920000000000001</v>
      </c>
      <c r="E60" s="1"/>
      <c r="F60" s="2"/>
      <c r="G60" s="3"/>
      <c r="H60" s="4">
        <v>0</v>
      </c>
      <c r="I60" s="3"/>
      <c r="J60" s="5">
        <v>222</v>
      </c>
      <c r="K60" s="6">
        <v>0.46923423423423422</v>
      </c>
      <c r="L60" s="5">
        <v>104.17</v>
      </c>
      <c r="M60" s="7"/>
      <c r="N60" s="8"/>
      <c r="O60" t="str">
        <f t="shared" si="1"/>
        <v>select soat.process_medicine (null::int4, 'CALCIO GLUCONATO AMP 10 ML'::varchar(360), '0.4692'::decimal(19,5), '222'::decimal(19,5), 1::int4);</v>
      </c>
    </row>
    <row r="61" spans="1:15" ht="15" customHeight="1" x14ac:dyDescent="0.25">
      <c r="A61" s="32" t="s">
        <v>57</v>
      </c>
      <c r="B61" s="34">
        <f t="shared" si="0"/>
        <v>0.10725000000000001</v>
      </c>
      <c r="C61" s="28">
        <v>1267</v>
      </c>
      <c r="D61" s="29">
        <v>9.7500000000000003E-2</v>
      </c>
      <c r="E61" s="1"/>
      <c r="F61" s="2"/>
      <c r="G61" s="3"/>
      <c r="H61" s="4">
        <v>0</v>
      </c>
      <c r="I61" s="3"/>
      <c r="J61" s="5">
        <v>1267</v>
      </c>
      <c r="K61" s="6">
        <v>9.7498026835043411E-2</v>
      </c>
      <c r="L61" s="5">
        <v>123.53</v>
      </c>
      <c r="M61" s="7"/>
      <c r="N61" s="8"/>
      <c r="O61" t="str">
        <f t="shared" si="1"/>
        <v>select soat.process_medicine (null::int4, 'CALCIO TAB  500MG'::varchar(360), '0.0975'::decimal(19,5), '1267'::decimal(19,5), 1::int4);</v>
      </c>
    </row>
    <row r="62" spans="1:15" ht="15" customHeight="1" x14ac:dyDescent="0.25">
      <c r="A62" s="32" t="s">
        <v>58</v>
      </c>
      <c r="B62" s="34">
        <f t="shared" si="0"/>
        <v>0.29700000000000004</v>
      </c>
      <c r="C62" s="28">
        <v>249</v>
      </c>
      <c r="D62" s="29">
        <v>0.27</v>
      </c>
      <c r="E62" s="1"/>
      <c r="F62" s="2"/>
      <c r="G62" s="3"/>
      <c r="H62" s="4">
        <v>0</v>
      </c>
      <c r="I62" s="3"/>
      <c r="J62" s="5">
        <v>249</v>
      </c>
      <c r="K62" s="6">
        <v>0.27</v>
      </c>
      <c r="L62" s="5">
        <v>67.23</v>
      </c>
      <c r="M62" s="7"/>
      <c r="N62" s="8"/>
      <c r="O62" t="str">
        <f t="shared" si="1"/>
        <v>select soat.process_medicine (null::int4, 'CALCITRIOL CAPS 0.5 MG'::varchar(360), '0.27'::decimal(19,5), '249'::decimal(19,5), 1::int4);</v>
      </c>
    </row>
    <row r="63" spans="1:15" ht="15" customHeight="1" x14ac:dyDescent="0.25">
      <c r="A63" s="32" t="s">
        <v>59</v>
      </c>
      <c r="B63" s="34">
        <f t="shared" si="0"/>
        <v>48.400000000000006</v>
      </c>
      <c r="C63" s="28">
        <v>8</v>
      </c>
      <c r="D63" s="29">
        <v>44</v>
      </c>
      <c r="E63" s="1"/>
      <c r="F63" s="2"/>
      <c r="G63" s="3"/>
      <c r="H63" s="4">
        <v>0</v>
      </c>
      <c r="I63" s="3"/>
      <c r="J63" s="5">
        <v>8</v>
      </c>
      <c r="K63" s="6">
        <v>44</v>
      </c>
      <c r="L63" s="5">
        <v>352</v>
      </c>
      <c r="M63" s="7"/>
      <c r="N63" s="8"/>
      <c r="O63" t="str">
        <f t="shared" si="1"/>
        <v>select soat.process_medicine (null::int4, 'CAMPANA DE DRENAJE TORAXICO'::varchar(360), '44'::decimal(19,5), '8'::decimal(19,5), 1::int4);</v>
      </c>
    </row>
    <row r="64" spans="1:15" ht="15" customHeight="1" x14ac:dyDescent="0.25">
      <c r="A64" s="32" t="s">
        <v>60</v>
      </c>
      <c r="B64" s="34">
        <f t="shared" si="0"/>
        <v>1.98858</v>
      </c>
      <c r="C64" s="28">
        <v>39</v>
      </c>
      <c r="D64" s="29">
        <v>1.8077999999999999</v>
      </c>
      <c r="E64" s="1"/>
      <c r="F64" s="2"/>
      <c r="G64" s="3"/>
      <c r="H64" s="4">
        <v>0</v>
      </c>
      <c r="I64" s="3"/>
      <c r="J64" s="5">
        <v>39</v>
      </c>
      <c r="K64" s="6">
        <v>1.8076923076923077</v>
      </c>
      <c r="L64" s="5">
        <v>70.5</v>
      </c>
      <c r="M64" s="7"/>
      <c r="N64" s="8"/>
      <c r="O64" t="str">
        <f t="shared" si="1"/>
        <v>select soat.process_medicine (null::int4, 'CANULA CONECTORA DE OXIGENO'::varchar(360), '1.8078'::decimal(19,5), '39'::decimal(19,5), 1::int4);</v>
      </c>
    </row>
    <row r="65" spans="1:15" ht="15" customHeight="1" x14ac:dyDescent="0.25">
      <c r="A65" s="32" t="s">
        <v>61</v>
      </c>
      <c r="B65" s="34">
        <f t="shared" si="0"/>
        <v>3.0713100000000004</v>
      </c>
      <c r="C65" s="28">
        <v>76</v>
      </c>
      <c r="D65" s="29">
        <v>2.7921</v>
      </c>
      <c r="E65" s="1"/>
      <c r="F65" s="2"/>
      <c r="G65" s="3"/>
      <c r="H65" s="4">
        <v>0</v>
      </c>
      <c r="I65" s="3"/>
      <c r="J65" s="5">
        <v>76</v>
      </c>
      <c r="K65" s="6">
        <v>2.7921052631578944</v>
      </c>
      <c r="L65" s="5">
        <v>212.2</v>
      </c>
      <c r="M65" s="7"/>
      <c r="N65" s="8"/>
      <c r="O65" t="str">
        <f t="shared" si="1"/>
        <v>select soat.process_medicine (null::int4, 'CANULA DE OXIGENO PEDIATRICA'::varchar(360), '2.7921'::decimal(19,5), '76'::decimal(19,5), 1::int4);</v>
      </c>
    </row>
    <row r="66" spans="1:15" ht="15" customHeight="1" x14ac:dyDescent="0.25">
      <c r="A66" s="32" t="s">
        <v>62</v>
      </c>
      <c r="B66" s="34">
        <f t="shared" si="0"/>
        <v>1.5931299999999999</v>
      </c>
      <c r="C66" s="28">
        <v>80</v>
      </c>
      <c r="D66" s="29">
        <v>1.4482999999999999</v>
      </c>
      <c r="E66" s="1"/>
      <c r="F66" s="2"/>
      <c r="G66" s="3"/>
      <c r="H66" s="4">
        <v>0</v>
      </c>
      <c r="I66" s="3"/>
      <c r="J66" s="5">
        <v>80</v>
      </c>
      <c r="K66" s="6">
        <v>1.44825</v>
      </c>
      <c r="L66" s="5">
        <v>115.86</v>
      </c>
      <c r="M66" s="7"/>
      <c r="N66" s="8"/>
      <c r="O66" t="str">
        <f t="shared" si="1"/>
        <v>select soat.process_medicine (null::int4, 'CARBAMAZEPINA SUSPENCION 100 MG/5ML'::varchar(360), '1.4483'::decimal(19,5), '80'::decimal(19,5), 1::int4);</v>
      </c>
    </row>
    <row r="67" spans="1:15" ht="15" customHeight="1" x14ac:dyDescent="0.25">
      <c r="A67" s="32" t="s">
        <v>63</v>
      </c>
      <c r="B67" s="34">
        <f t="shared" si="0"/>
        <v>0.16500000000000001</v>
      </c>
      <c r="C67" s="28">
        <v>415</v>
      </c>
      <c r="D67" s="29">
        <v>0.15</v>
      </c>
      <c r="E67" s="1"/>
      <c r="F67" s="2"/>
      <c r="G67" s="3"/>
      <c r="H67" s="4">
        <v>0</v>
      </c>
      <c r="I67" s="3"/>
      <c r="J67" s="5">
        <v>415</v>
      </c>
      <c r="K67" s="6">
        <v>0.15</v>
      </c>
      <c r="L67" s="5">
        <v>62.25</v>
      </c>
      <c r="M67" s="7"/>
      <c r="N67" s="8"/>
      <c r="O67" t="str">
        <f t="shared" si="1"/>
        <v>select soat.process_medicine (null::int4, 'CARBAMAZEPINA TABLETA  CR 400 MG'::varchar(360), '0.15'::decimal(19,5), '415'::decimal(19,5), 1::int4);</v>
      </c>
    </row>
    <row r="68" spans="1:15" ht="15" customHeight="1" x14ac:dyDescent="0.25">
      <c r="A68" s="32" t="s">
        <v>64</v>
      </c>
      <c r="B68" s="34">
        <f t="shared" ref="B68:B131" si="2">+D68*1.1</f>
        <v>6.2370000000000009E-2</v>
      </c>
      <c r="C68" s="28">
        <v>461</v>
      </c>
      <c r="D68" s="29">
        <v>5.67E-2</v>
      </c>
      <c r="E68" s="1"/>
      <c r="F68" s="2"/>
      <c r="G68" s="3"/>
      <c r="H68" s="4">
        <v>0</v>
      </c>
      <c r="I68" s="3"/>
      <c r="J68" s="5">
        <v>461</v>
      </c>
      <c r="K68" s="6">
        <v>5.6702819956616052E-2</v>
      </c>
      <c r="L68" s="5">
        <v>26.14</v>
      </c>
      <c r="M68" s="7"/>
      <c r="N68" s="8"/>
      <c r="O68" t="str">
        <f t="shared" si="1"/>
        <v>select soat.process_medicine (null::int4, 'CARBAMAZEPINA TABLETA 200 MG'::varchar(360), '0.0567'::decimal(19,5), '461'::decimal(19,5), 1::int4);</v>
      </c>
    </row>
    <row r="69" spans="1:15" ht="15" customHeight="1" x14ac:dyDescent="0.25">
      <c r="A69" s="32" t="s">
        <v>65</v>
      </c>
      <c r="B69" s="34">
        <f t="shared" si="2"/>
        <v>0.40700000000000003</v>
      </c>
      <c r="C69" s="28">
        <v>275</v>
      </c>
      <c r="D69" s="29">
        <v>0.37</v>
      </c>
      <c r="E69" s="1"/>
      <c r="F69" s="2"/>
      <c r="G69" s="3"/>
      <c r="H69" s="4">
        <v>0</v>
      </c>
      <c r="I69" s="3"/>
      <c r="J69" s="5">
        <v>275</v>
      </c>
      <c r="K69" s="6">
        <v>0.37</v>
      </c>
      <c r="L69" s="5">
        <v>101.75</v>
      </c>
      <c r="M69" s="7"/>
      <c r="N69" s="8"/>
      <c r="O69" t="str">
        <f t="shared" ref="O69:O132" si="3">CONCATENATE("select soat.process_medicine (null::int4, '",A69,"'::varchar(360), '",D69,"'::decimal(19,5), '", C69,"'::decimal(19,5), 1::int4);")</f>
        <v>select soat.process_medicine (null::int4, 'CARVEDILOL TABLETA 25MG'::varchar(360), '0.37'::decimal(19,5), '275'::decimal(19,5), 1::int4);</v>
      </c>
    </row>
    <row r="70" spans="1:15" ht="15" customHeight="1" x14ac:dyDescent="0.25">
      <c r="A70" s="32" t="s">
        <v>66</v>
      </c>
      <c r="B70" s="34">
        <f t="shared" si="2"/>
        <v>65.45</v>
      </c>
      <c r="C70" s="28">
        <v>18</v>
      </c>
      <c r="D70" s="29">
        <v>59.5</v>
      </c>
      <c r="E70" s="1"/>
      <c r="F70" s="2"/>
      <c r="G70" s="3"/>
      <c r="H70" s="4">
        <v>0</v>
      </c>
      <c r="I70" s="3"/>
      <c r="J70" s="5">
        <v>18</v>
      </c>
      <c r="K70" s="6">
        <v>59.5</v>
      </c>
      <c r="L70" s="5">
        <v>1071</v>
      </c>
      <c r="M70" s="7"/>
      <c r="N70" s="8"/>
      <c r="O70" t="str">
        <f t="shared" si="3"/>
        <v>select soat.process_medicine (null::int4, 'CATETER DOBLE J # 24'::varchar(360), '59.5'::decimal(19,5), '18'::decimal(19,5), 1::int4);</v>
      </c>
    </row>
    <row r="71" spans="1:15" ht="15" customHeight="1" x14ac:dyDescent="0.25">
      <c r="A71" s="32" t="s">
        <v>67</v>
      </c>
      <c r="B71" s="34">
        <f t="shared" si="2"/>
        <v>65.397639999999996</v>
      </c>
      <c r="C71" s="28">
        <v>36</v>
      </c>
      <c r="D71" s="29">
        <v>59.452399999999997</v>
      </c>
      <c r="E71" s="1"/>
      <c r="F71" s="2"/>
      <c r="G71" s="3"/>
      <c r="H71" s="4">
        <v>0</v>
      </c>
      <c r="I71" s="3"/>
      <c r="J71" s="5">
        <v>36</v>
      </c>
      <c r="K71" s="6">
        <v>59.452500000000001</v>
      </c>
      <c r="L71" s="5">
        <v>2140.29</v>
      </c>
      <c r="M71" s="7"/>
      <c r="N71" s="8"/>
      <c r="O71" t="str">
        <f t="shared" si="3"/>
        <v>select soat.process_medicine (null::int4, 'CATETER DOBLE J # 26'::varchar(360), '59.4524'::decimal(19,5), '36'::decimal(19,5), 1::int4);</v>
      </c>
    </row>
    <row r="72" spans="1:15" ht="15" customHeight="1" x14ac:dyDescent="0.25">
      <c r="A72" s="32" t="s">
        <v>68</v>
      </c>
      <c r="B72" s="34">
        <f t="shared" si="2"/>
        <v>13.917750000000002</v>
      </c>
      <c r="C72" s="28">
        <v>4</v>
      </c>
      <c r="D72" s="29">
        <v>12.6525</v>
      </c>
      <c r="E72" s="1"/>
      <c r="F72" s="2"/>
      <c r="G72" s="3"/>
      <c r="H72" s="4">
        <v>0</v>
      </c>
      <c r="I72" s="3"/>
      <c r="J72" s="5">
        <v>4</v>
      </c>
      <c r="K72" s="6">
        <v>12.6525</v>
      </c>
      <c r="L72" s="5">
        <v>50.61</v>
      </c>
      <c r="M72" s="7"/>
      <c r="N72" s="8"/>
      <c r="O72" t="str">
        <f t="shared" si="3"/>
        <v>select soat.process_medicine (null::int4, 'CATETER TORAXICO # 16'::varchar(360), '12.6525'::decimal(19,5), '4'::decimal(19,5), 1::int4);</v>
      </c>
    </row>
    <row r="73" spans="1:15" ht="15" customHeight="1" x14ac:dyDescent="0.25">
      <c r="A73" s="32" t="s">
        <v>69</v>
      </c>
      <c r="B73" s="34">
        <f t="shared" si="2"/>
        <v>13.440350000000002</v>
      </c>
      <c r="C73" s="28">
        <v>27</v>
      </c>
      <c r="D73" s="29">
        <v>12.218500000000001</v>
      </c>
      <c r="E73" s="1"/>
      <c r="F73" s="2"/>
      <c r="G73" s="3"/>
      <c r="H73" s="4">
        <v>0</v>
      </c>
      <c r="I73" s="3"/>
      <c r="J73" s="5">
        <v>27</v>
      </c>
      <c r="K73" s="6">
        <v>12.218518518518518</v>
      </c>
      <c r="L73" s="5">
        <v>329.9</v>
      </c>
      <c r="M73" s="7"/>
      <c r="N73" s="8"/>
      <c r="O73" t="str">
        <f t="shared" si="3"/>
        <v>select soat.process_medicine (null::int4, 'CATETER TORAXICO # 28'::varchar(360), '12.2185'::decimal(19,5), '27'::decimal(19,5), 1::int4);</v>
      </c>
    </row>
    <row r="74" spans="1:15" ht="15" customHeight="1" x14ac:dyDescent="0.25">
      <c r="A74" s="32" t="s">
        <v>70</v>
      </c>
      <c r="B74" s="34">
        <f t="shared" si="2"/>
        <v>13.361700000000001</v>
      </c>
      <c r="C74" s="28">
        <v>17</v>
      </c>
      <c r="D74" s="29">
        <v>12.147</v>
      </c>
      <c r="E74" s="1"/>
      <c r="F74" s="2"/>
      <c r="G74" s="3"/>
      <c r="H74" s="4">
        <v>0</v>
      </c>
      <c r="I74" s="3"/>
      <c r="J74" s="5">
        <v>17</v>
      </c>
      <c r="K74" s="6">
        <v>12.147058823529411</v>
      </c>
      <c r="L74" s="5">
        <v>206.5</v>
      </c>
      <c r="M74" s="7"/>
      <c r="N74" s="8"/>
      <c r="O74" t="str">
        <f t="shared" si="3"/>
        <v>select soat.process_medicine (null::int4, 'CATETER TORAXICO # 32'::varchar(360), '12.147'::decimal(19,5), '17'::decimal(19,5), 1::int4);</v>
      </c>
    </row>
    <row r="75" spans="1:15" ht="15" customHeight="1" x14ac:dyDescent="0.25">
      <c r="A75" s="32" t="s">
        <v>71</v>
      </c>
      <c r="B75" s="34">
        <f t="shared" si="2"/>
        <v>22</v>
      </c>
      <c r="C75" s="28">
        <v>14</v>
      </c>
      <c r="D75" s="29">
        <v>20</v>
      </c>
      <c r="E75" s="1"/>
      <c r="F75" s="2"/>
      <c r="G75" s="3"/>
      <c r="H75" s="4">
        <v>0</v>
      </c>
      <c r="I75" s="3"/>
      <c r="J75" s="5">
        <v>14</v>
      </c>
      <c r="K75" s="6">
        <v>20</v>
      </c>
      <c r="L75" s="5">
        <v>280</v>
      </c>
      <c r="M75" s="7"/>
      <c r="N75" s="8"/>
      <c r="O75" t="str">
        <f t="shared" si="3"/>
        <v>select soat.process_medicine (null::int4, 'CATETER UMBILICAL  # 3.5'::varchar(360), '20'::decimal(19,5), '14'::decimal(19,5), 1::int4);</v>
      </c>
    </row>
    <row r="76" spans="1:15" ht="15" customHeight="1" x14ac:dyDescent="0.25">
      <c r="A76" s="32" t="s">
        <v>72</v>
      </c>
      <c r="B76" s="34">
        <f t="shared" si="2"/>
        <v>22</v>
      </c>
      <c r="C76" s="28">
        <v>1</v>
      </c>
      <c r="D76" s="29">
        <v>20</v>
      </c>
      <c r="E76" s="1"/>
      <c r="F76" s="2"/>
      <c r="G76" s="3"/>
      <c r="H76" s="4">
        <v>0</v>
      </c>
      <c r="I76" s="3"/>
      <c r="J76" s="5">
        <v>1</v>
      </c>
      <c r="K76" s="6">
        <v>20</v>
      </c>
      <c r="L76" s="5">
        <v>20</v>
      </c>
      <c r="M76" s="7"/>
      <c r="N76" s="8"/>
      <c r="O76" t="str">
        <f t="shared" si="3"/>
        <v>select soat.process_medicine (null::int4, 'CATETER UMBILICAL  # 5'::varchar(360), '20'::decimal(19,5), '1'::decimal(19,5), 1::int4);</v>
      </c>
    </row>
    <row r="77" spans="1:15" ht="15" customHeight="1" x14ac:dyDescent="0.25">
      <c r="A77" s="32" t="s">
        <v>73</v>
      </c>
      <c r="B77" s="34">
        <f t="shared" si="2"/>
        <v>26.510000000000005</v>
      </c>
      <c r="C77" s="28">
        <v>17</v>
      </c>
      <c r="D77" s="29">
        <v>24.1</v>
      </c>
      <c r="E77" s="1"/>
      <c r="F77" s="2"/>
      <c r="G77" s="3"/>
      <c r="H77" s="4">
        <v>0</v>
      </c>
      <c r="I77" s="3"/>
      <c r="J77" s="5">
        <v>17</v>
      </c>
      <c r="K77" s="6">
        <v>24.099999999999998</v>
      </c>
      <c r="L77" s="5">
        <v>409.7</v>
      </c>
      <c r="M77" s="7"/>
      <c r="N77" s="8"/>
      <c r="O77" t="str">
        <f t="shared" si="3"/>
        <v>select soat.process_medicine (null::int4, 'CATETER UMBILICAL 3.5'::varchar(360), '24.1'::decimal(19,5), '17'::decimal(19,5), 1::int4);</v>
      </c>
    </row>
    <row r="78" spans="1:15" ht="15" customHeight="1" x14ac:dyDescent="0.25">
      <c r="A78" s="32" t="s">
        <v>74</v>
      </c>
      <c r="B78" s="34">
        <f t="shared" si="2"/>
        <v>17.482410000000002</v>
      </c>
      <c r="C78" s="28">
        <v>4</v>
      </c>
      <c r="D78" s="29">
        <v>15.8931</v>
      </c>
      <c r="E78" s="1"/>
      <c r="F78" s="2"/>
      <c r="G78" s="3"/>
      <c r="H78" s="4">
        <v>0</v>
      </c>
      <c r="I78" s="3"/>
      <c r="J78" s="5">
        <v>4</v>
      </c>
      <c r="K78" s="6">
        <v>15.8925</v>
      </c>
      <c r="L78" s="5">
        <v>63.57</v>
      </c>
      <c r="M78" s="7"/>
      <c r="N78" s="8"/>
      <c r="O78" t="str">
        <f t="shared" si="3"/>
        <v>select soat.process_medicine (null::int4, 'CATETER UMBILICAL 5'::varchar(360), '15.8931'::decimal(19,5), '4'::decimal(19,5), 1::int4);</v>
      </c>
    </row>
    <row r="79" spans="1:15" ht="15" customHeight="1" x14ac:dyDescent="0.25">
      <c r="A79" s="32" t="s">
        <v>75</v>
      </c>
      <c r="B79" s="34">
        <f t="shared" si="2"/>
        <v>50.6</v>
      </c>
      <c r="C79" s="28">
        <v>5</v>
      </c>
      <c r="D79" s="29">
        <v>46</v>
      </c>
      <c r="E79" s="1"/>
      <c r="F79" s="2"/>
      <c r="G79" s="3"/>
      <c r="H79" s="4">
        <v>0</v>
      </c>
      <c r="I79" s="3"/>
      <c r="J79" s="5">
        <v>5</v>
      </c>
      <c r="K79" s="6">
        <v>46</v>
      </c>
      <c r="L79" s="5">
        <v>230</v>
      </c>
      <c r="M79" s="7"/>
      <c r="N79" s="8"/>
      <c r="O79" t="str">
        <f t="shared" si="3"/>
        <v>select soat.process_medicine (null::int4, 'CATETER VENOSO CENTRAL DOBLE LUMEN 7 X 20'::varchar(360), '46'::decimal(19,5), '5'::decimal(19,5), 1::int4);</v>
      </c>
    </row>
    <row r="80" spans="1:15" ht="15" customHeight="1" x14ac:dyDescent="0.25">
      <c r="A80" s="32" t="s">
        <v>76</v>
      </c>
      <c r="B80" s="34">
        <f t="shared" si="2"/>
        <v>46.177999999999997</v>
      </c>
      <c r="C80" s="28">
        <v>14</v>
      </c>
      <c r="D80" s="29">
        <v>41.98</v>
      </c>
      <c r="E80" s="1"/>
      <c r="F80" s="2"/>
      <c r="G80" s="3"/>
      <c r="H80" s="4">
        <v>0</v>
      </c>
      <c r="I80" s="3"/>
      <c r="J80" s="5">
        <v>14</v>
      </c>
      <c r="K80" s="6">
        <v>41.980000000000004</v>
      </c>
      <c r="L80" s="5">
        <v>587.72</v>
      </c>
      <c r="M80" s="7"/>
      <c r="N80" s="8"/>
      <c r="O80" t="str">
        <f t="shared" si="3"/>
        <v>select soat.process_medicine (null::int4, 'CATETER VENOSO CENTRAL TRIPLE LUMEN 7 X 20'::varchar(360), '41.98'::decimal(19,5), '14'::decimal(19,5), 1::int4);</v>
      </c>
    </row>
    <row r="81" spans="1:15" ht="15" customHeight="1" x14ac:dyDescent="0.25">
      <c r="A81" s="32" t="s">
        <v>77</v>
      </c>
      <c r="B81" s="34">
        <f t="shared" si="2"/>
        <v>1.4520000000000002</v>
      </c>
      <c r="C81" s="28">
        <v>23</v>
      </c>
      <c r="D81" s="29">
        <v>1.32</v>
      </c>
      <c r="E81" s="1"/>
      <c r="F81" s="2"/>
      <c r="G81" s="3"/>
      <c r="H81" s="4">
        <v>0</v>
      </c>
      <c r="I81" s="3"/>
      <c r="J81" s="5">
        <v>23</v>
      </c>
      <c r="K81" s="6">
        <v>1.32</v>
      </c>
      <c r="L81" s="5">
        <v>30.36</v>
      </c>
      <c r="M81" s="7"/>
      <c r="N81" s="8"/>
      <c r="O81" t="str">
        <f t="shared" si="3"/>
        <v>select soat.process_medicine (null::int4, 'CATGUT CROMICO # 1'::varchar(360), '1.32'::decimal(19,5), '23'::decimal(19,5), 1::int4);</v>
      </c>
    </row>
    <row r="82" spans="1:15" ht="15" customHeight="1" x14ac:dyDescent="0.25">
      <c r="A82" s="32" t="s">
        <v>78</v>
      </c>
      <c r="B82" s="34">
        <f t="shared" si="2"/>
        <v>1.7380000000000002</v>
      </c>
      <c r="C82" s="28">
        <v>163</v>
      </c>
      <c r="D82" s="29">
        <v>1.58</v>
      </c>
      <c r="E82" s="1"/>
      <c r="F82" s="2"/>
      <c r="G82" s="3"/>
      <c r="H82" s="4">
        <v>0</v>
      </c>
      <c r="I82" s="3"/>
      <c r="J82" s="5">
        <v>163</v>
      </c>
      <c r="K82" s="6">
        <v>1.58</v>
      </c>
      <c r="L82" s="5">
        <v>257.54000000000002</v>
      </c>
      <c r="M82" s="7"/>
      <c r="N82" s="8"/>
      <c r="O82" t="str">
        <f t="shared" si="3"/>
        <v>select soat.process_medicine (null::int4, 'CATGUT CROMICO #3/0'::varchar(360), '1.58'::decimal(19,5), '163'::decimal(19,5), 1::int4);</v>
      </c>
    </row>
    <row r="83" spans="1:15" ht="15" customHeight="1" x14ac:dyDescent="0.25">
      <c r="A83" s="32" t="s">
        <v>79</v>
      </c>
      <c r="B83" s="34">
        <f t="shared" si="2"/>
        <v>1.49248</v>
      </c>
      <c r="C83" s="28">
        <v>155</v>
      </c>
      <c r="D83" s="29">
        <v>1.3568</v>
      </c>
      <c r="E83" s="1"/>
      <c r="F83" s="2"/>
      <c r="G83" s="3"/>
      <c r="H83" s="4">
        <v>0</v>
      </c>
      <c r="I83" s="3"/>
      <c r="J83" s="5">
        <v>155</v>
      </c>
      <c r="K83" s="6">
        <v>1.3567741935483872</v>
      </c>
      <c r="L83" s="5">
        <v>210.3</v>
      </c>
      <c r="M83" s="7"/>
      <c r="N83" s="8"/>
      <c r="O83" t="str">
        <f t="shared" si="3"/>
        <v>select soat.process_medicine (null::int4, 'CATGUT CROMICO AGUJA CURVA # 2/0'::varchar(360), '1.3568'::decimal(19,5), '155'::decimal(19,5), 1::int4);</v>
      </c>
    </row>
    <row r="84" spans="1:15" ht="15" customHeight="1" x14ac:dyDescent="0.25">
      <c r="A84" s="32" t="s">
        <v>80</v>
      </c>
      <c r="B84" s="34">
        <f t="shared" si="2"/>
        <v>1.5880700000000001</v>
      </c>
      <c r="C84" s="28">
        <v>271</v>
      </c>
      <c r="D84" s="29">
        <v>1.4437</v>
      </c>
      <c r="E84" s="1"/>
      <c r="F84" s="2"/>
      <c r="G84" s="3"/>
      <c r="H84" s="4">
        <v>0</v>
      </c>
      <c r="I84" s="3"/>
      <c r="J84" s="5">
        <v>271</v>
      </c>
      <c r="K84" s="6">
        <v>1.4436900369003691</v>
      </c>
      <c r="L84" s="5">
        <v>391.24</v>
      </c>
      <c r="M84" s="7"/>
      <c r="N84" s="8"/>
      <c r="O84" t="str">
        <f t="shared" si="3"/>
        <v>select soat.process_medicine (null::int4, 'CATGUT CROMICO AGUJA CURVA # 3/0'::varchar(360), '1.4437'::decimal(19,5), '271'::decimal(19,5), 1::int4);</v>
      </c>
    </row>
    <row r="85" spans="1:15" ht="15" customHeight="1" x14ac:dyDescent="0.25">
      <c r="A85" s="32" t="s">
        <v>81</v>
      </c>
      <c r="B85" s="34">
        <f t="shared" si="2"/>
        <v>1.4795</v>
      </c>
      <c r="C85" s="28">
        <v>95</v>
      </c>
      <c r="D85" s="29">
        <v>1.345</v>
      </c>
      <c r="E85" s="1"/>
      <c r="F85" s="2"/>
      <c r="G85" s="3"/>
      <c r="H85" s="4">
        <v>0</v>
      </c>
      <c r="I85" s="3"/>
      <c r="J85" s="5">
        <v>95</v>
      </c>
      <c r="K85" s="6">
        <v>1.3450526315789473</v>
      </c>
      <c r="L85" s="5">
        <v>127.78</v>
      </c>
      <c r="M85" s="7"/>
      <c r="N85" s="8"/>
      <c r="O85" t="str">
        <f t="shared" si="3"/>
        <v>select soat.process_medicine (null::int4, 'CATGUT CROMICO AGUJA CURVA # 4/0'::varchar(360), '1.345'::decimal(19,5), '95'::decimal(19,5), 1::int4);</v>
      </c>
    </row>
    <row r="86" spans="1:15" ht="15" customHeight="1" x14ac:dyDescent="0.25">
      <c r="A86" s="32" t="s">
        <v>82</v>
      </c>
      <c r="B86" s="34">
        <f t="shared" si="2"/>
        <v>0.10780000000000001</v>
      </c>
      <c r="C86" s="28">
        <v>1478</v>
      </c>
      <c r="D86" s="29">
        <v>9.8000000000000004E-2</v>
      </c>
      <c r="E86" s="1"/>
      <c r="F86" s="2"/>
      <c r="G86" s="3"/>
      <c r="H86" s="4">
        <v>0</v>
      </c>
      <c r="I86" s="3"/>
      <c r="J86" s="5">
        <v>1478</v>
      </c>
      <c r="K86" s="6">
        <v>9.7997293640054134E-2</v>
      </c>
      <c r="L86" s="5">
        <v>144.84</v>
      </c>
      <c r="M86" s="7"/>
      <c r="N86" s="8"/>
      <c r="O86" t="str">
        <f t="shared" si="3"/>
        <v>select soat.process_medicine (null::int4, 'CEFALEXINA CAPS 500 MG'::varchar(360), '0.098'::decimal(19,5), '1478'::decimal(19,5), 1::int4);</v>
      </c>
    </row>
    <row r="87" spans="1:15" ht="15" customHeight="1" x14ac:dyDescent="0.25">
      <c r="A87" s="32" t="s">
        <v>83</v>
      </c>
      <c r="B87" s="34">
        <f t="shared" si="2"/>
        <v>0.62149999999999994</v>
      </c>
      <c r="C87" s="28">
        <v>36</v>
      </c>
      <c r="D87" s="29">
        <v>0.56499999999999995</v>
      </c>
      <c r="E87" s="1"/>
      <c r="F87" s="2"/>
      <c r="G87" s="3"/>
      <c r="H87" s="4">
        <v>0</v>
      </c>
      <c r="I87" s="3"/>
      <c r="J87" s="5">
        <v>36</v>
      </c>
      <c r="K87" s="6">
        <v>0.56499999999999995</v>
      </c>
      <c r="L87" s="5">
        <v>20.34</v>
      </c>
      <c r="M87" s="7"/>
      <c r="N87" s="8"/>
      <c r="O87" t="str">
        <f t="shared" si="3"/>
        <v>select soat.process_medicine (null::int4, 'CEFALEXINA SUSP. 250 MG /5 ML'::varchar(360), '0.565'::decimal(19,5), '36'::decimal(19,5), 1::int4);</v>
      </c>
    </row>
    <row r="88" spans="1:15" ht="15" customHeight="1" x14ac:dyDescent="0.25">
      <c r="A88" s="32" t="s">
        <v>84</v>
      </c>
      <c r="B88" s="34">
        <f t="shared" si="2"/>
        <v>0.62149999999999994</v>
      </c>
      <c r="C88" s="28">
        <v>13</v>
      </c>
      <c r="D88" s="29">
        <v>0.56499999999999995</v>
      </c>
      <c r="E88" s="1"/>
      <c r="F88" s="2"/>
      <c r="G88" s="3"/>
      <c r="H88" s="4">
        <v>0</v>
      </c>
      <c r="I88" s="3"/>
      <c r="J88" s="5">
        <v>13</v>
      </c>
      <c r="K88" s="6">
        <v>0.56538461538461537</v>
      </c>
      <c r="L88" s="5">
        <v>7.35</v>
      </c>
      <c r="M88" s="7"/>
      <c r="N88" s="8"/>
      <c r="O88" t="str">
        <f t="shared" si="3"/>
        <v>select soat.process_medicine (null::int4, 'CEFALEXINA SUSP. 250 MG/5ML - 60 ML (MG)'::varchar(360), '0.565'::decimal(19,5), '13'::decimal(19,5), 1::int4);</v>
      </c>
    </row>
    <row r="89" spans="1:15" ht="15" customHeight="1" x14ac:dyDescent="0.25">
      <c r="A89" s="32" t="s">
        <v>85</v>
      </c>
      <c r="B89" s="34">
        <f t="shared" si="2"/>
        <v>0.91586000000000012</v>
      </c>
      <c r="C89" s="28">
        <v>1414</v>
      </c>
      <c r="D89" s="29">
        <v>0.83260000000000001</v>
      </c>
      <c r="E89" s="1"/>
      <c r="F89" s="2"/>
      <c r="G89" s="3"/>
      <c r="H89" s="4">
        <v>0</v>
      </c>
      <c r="I89" s="3"/>
      <c r="J89" s="5">
        <v>1414</v>
      </c>
      <c r="K89" s="6">
        <v>0.83258132956152753</v>
      </c>
      <c r="L89" s="5">
        <v>1177.27</v>
      </c>
      <c r="M89" s="7"/>
      <c r="N89" s="8"/>
      <c r="O89" t="str">
        <f t="shared" si="3"/>
        <v>select soat.process_medicine (null::int4, 'CEFAZOLINA AMP 1G'::varchar(360), '0.8326'::decimal(19,5), '1414'::decimal(19,5), 1::int4);</v>
      </c>
    </row>
    <row r="90" spans="1:15" ht="15" customHeight="1" x14ac:dyDescent="0.25">
      <c r="A90" s="32" t="s">
        <v>86</v>
      </c>
      <c r="B90" s="34">
        <f t="shared" si="2"/>
        <v>2.145</v>
      </c>
      <c r="C90" s="28">
        <v>186</v>
      </c>
      <c r="D90" s="29">
        <v>1.95</v>
      </c>
      <c r="E90" s="1"/>
      <c r="F90" s="2"/>
      <c r="G90" s="3"/>
      <c r="H90" s="4">
        <v>0</v>
      </c>
      <c r="I90" s="3"/>
      <c r="J90" s="5">
        <v>186</v>
      </c>
      <c r="K90" s="6">
        <v>1.95</v>
      </c>
      <c r="L90" s="5">
        <v>362.7</v>
      </c>
      <c r="M90" s="7"/>
      <c r="N90" s="8"/>
      <c r="O90" t="str">
        <f t="shared" si="3"/>
        <v>select soat.process_medicine (null::int4, 'CEFTAZIDIMA AMP 1G'::varchar(360), '1.95'::decimal(19,5), '186'::decimal(19,5), 1::int4);</v>
      </c>
    </row>
    <row r="91" spans="1:15" ht="15" customHeight="1" x14ac:dyDescent="0.25">
      <c r="A91" s="32" t="s">
        <v>87</v>
      </c>
      <c r="B91" s="34">
        <f t="shared" si="2"/>
        <v>1.331</v>
      </c>
      <c r="C91" s="28">
        <v>674</v>
      </c>
      <c r="D91" s="29">
        <v>1.21</v>
      </c>
      <c r="E91" s="1"/>
      <c r="F91" s="2"/>
      <c r="G91" s="3"/>
      <c r="H91" s="4">
        <v>0</v>
      </c>
      <c r="I91" s="3"/>
      <c r="J91" s="5">
        <v>674</v>
      </c>
      <c r="K91" s="6">
        <v>1.21</v>
      </c>
      <c r="L91" s="5">
        <v>815.54</v>
      </c>
      <c r="M91" s="7"/>
      <c r="N91" s="8"/>
      <c r="O91" t="str">
        <f t="shared" si="3"/>
        <v>select soat.process_medicine (null::int4, 'CEFTRIAXONA  AMPOLLA 1GR'::varchar(360), '1.21'::decimal(19,5), '674'::decimal(19,5), 1::int4);</v>
      </c>
    </row>
    <row r="92" spans="1:15" ht="15" customHeight="1" x14ac:dyDescent="0.25">
      <c r="A92" s="32" t="s">
        <v>88</v>
      </c>
      <c r="B92" s="34">
        <f t="shared" si="2"/>
        <v>3.2738200000000002</v>
      </c>
      <c r="C92" s="28">
        <v>192</v>
      </c>
      <c r="D92" s="29">
        <v>2.9762</v>
      </c>
      <c r="E92" s="1"/>
      <c r="F92" s="2"/>
      <c r="G92" s="3"/>
      <c r="H92" s="4">
        <v>0</v>
      </c>
      <c r="I92" s="3"/>
      <c r="J92" s="5">
        <v>192</v>
      </c>
      <c r="K92" s="6">
        <v>2.9762500000000003</v>
      </c>
      <c r="L92" s="5">
        <v>571.44000000000005</v>
      </c>
      <c r="M92" s="7"/>
      <c r="N92" s="8"/>
      <c r="O92" t="str">
        <f t="shared" si="3"/>
        <v>select soat.process_medicine (null::int4, 'CIPROFLOXACINO AMP 200 MG'::varchar(360), '2.9762'::decimal(19,5), '192'::decimal(19,5), 1::int4);</v>
      </c>
    </row>
    <row r="93" spans="1:15" ht="15" customHeight="1" x14ac:dyDescent="0.25">
      <c r="A93" s="32" t="s">
        <v>89</v>
      </c>
      <c r="B93" s="34">
        <f t="shared" si="2"/>
        <v>6.5890000000000004E-2</v>
      </c>
      <c r="C93" s="28">
        <v>3075</v>
      </c>
      <c r="D93" s="29">
        <v>5.9900000000000002E-2</v>
      </c>
      <c r="E93" s="1"/>
      <c r="F93" s="2"/>
      <c r="G93" s="3"/>
      <c r="H93" s="4">
        <v>0</v>
      </c>
      <c r="I93" s="3"/>
      <c r="J93" s="5">
        <v>3075</v>
      </c>
      <c r="K93" s="6">
        <v>5.989918699186992E-2</v>
      </c>
      <c r="L93" s="5">
        <v>184.19</v>
      </c>
      <c r="M93" s="7"/>
      <c r="N93" s="8"/>
      <c r="O93" t="str">
        <f t="shared" si="3"/>
        <v>select soat.process_medicine (null::int4, 'CIPROFLOXACINO TABLETA 500 MG'::varchar(360), '0.0599'::decimal(19,5), '3075'::decimal(19,5), 1::int4);</v>
      </c>
    </row>
    <row r="94" spans="1:15" ht="15" customHeight="1" x14ac:dyDescent="0.25">
      <c r="A94" s="32" t="s">
        <v>90</v>
      </c>
      <c r="B94" s="34">
        <f t="shared" si="2"/>
        <v>5.4450000000000003</v>
      </c>
      <c r="C94" s="28">
        <v>13</v>
      </c>
      <c r="D94" s="29">
        <v>4.95</v>
      </c>
      <c r="E94" s="1"/>
      <c r="F94" s="2"/>
      <c r="G94" s="3"/>
      <c r="H94" s="4">
        <v>0</v>
      </c>
      <c r="I94" s="3"/>
      <c r="J94" s="5">
        <v>13</v>
      </c>
      <c r="K94" s="6">
        <v>4.9499999999999993</v>
      </c>
      <c r="L94" s="5">
        <v>64.349999999999994</v>
      </c>
      <c r="M94" s="7"/>
      <c r="N94" s="8"/>
      <c r="O94" t="str">
        <f t="shared" si="3"/>
        <v>select soat.process_medicine (null::int4, 'CLARITROMICINA  SUSP 125 MG'::varchar(360), '4.95'::decimal(19,5), '13'::decimal(19,5), 1::int4);</v>
      </c>
    </row>
    <row r="95" spans="1:15" ht="15" customHeight="1" x14ac:dyDescent="0.25">
      <c r="A95" s="32" t="s">
        <v>91</v>
      </c>
      <c r="B95" s="34">
        <f t="shared" si="2"/>
        <v>7.2241400000000011</v>
      </c>
      <c r="C95" s="28">
        <v>19</v>
      </c>
      <c r="D95" s="29">
        <v>6.5674000000000001</v>
      </c>
      <c r="E95" s="1"/>
      <c r="F95" s="2"/>
      <c r="G95" s="3"/>
      <c r="H95" s="4">
        <v>0</v>
      </c>
      <c r="I95" s="3"/>
      <c r="J95" s="5">
        <v>19</v>
      </c>
      <c r="K95" s="6">
        <v>6.567368421052632</v>
      </c>
      <c r="L95" s="5">
        <v>124.78</v>
      </c>
      <c r="M95" s="7"/>
      <c r="N95" s="8"/>
      <c r="O95" t="str">
        <f t="shared" si="3"/>
        <v>select soat.process_medicine (null::int4, 'CLARITROMICINA  SUSP 250 MG'::varchar(360), '6.5674'::decimal(19,5), '19'::decimal(19,5), 1::int4);</v>
      </c>
    </row>
    <row r="96" spans="1:15" ht="15" customHeight="1" x14ac:dyDescent="0.25">
      <c r="A96" s="32" t="s">
        <v>92</v>
      </c>
      <c r="B96" s="34">
        <f t="shared" si="2"/>
        <v>0.34100000000000003</v>
      </c>
      <c r="C96" s="28">
        <v>532</v>
      </c>
      <c r="D96" s="29">
        <v>0.31</v>
      </c>
      <c r="E96" s="1"/>
      <c r="F96" s="2"/>
      <c r="G96" s="3"/>
      <c r="H96" s="4">
        <v>0</v>
      </c>
      <c r="I96" s="3"/>
      <c r="J96" s="5">
        <v>532</v>
      </c>
      <c r="K96" s="6">
        <v>0.31</v>
      </c>
      <c r="L96" s="5">
        <v>164.92</v>
      </c>
      <c r="M96" s="7"/>
      <c r="N96" s="8"/>
      <c r="O96" t="str">
        <f t="shared" si="3"/>
        <v>select soat.process_medicine (null::int4, 'CLARITROMICINA TAB 500 MG'::varchar(360), '0.31'::decimal(19,5), '532'::decimal(19,5), 1::int4);</v>
      </c>
    </row>
    <row r="97" spans="1:15" ht="15" customHeight="1" x14ac:dyDescent="0.25">
      <c r="A97" s="32" t="s">
        <v>93</v>
      </c>
      <c r="B97" s="34">
        <f t="shared" si="2"/>
        <v>1.9899000000000004</v>
      </c>
      <c r="C97" s="28">
        <v>568</v>
      </c>
      <c r="D97" s="29">
        <v>1.8090000000000002</v>
      </c>
      <c r="E97" s="1"/>
      <c r="F97" s="2"/>
      <c r="G97" s="3"/>
      <c r="H97" s="4">
        <v>0</v>
      </c>
      <c r="I97" s="3"/>
      <c r="J97" s="5">
        <v>568</v>
      </c>
      <c r="K97" s="6">
        <v>1.8089788732394365</v>
      </c>
      <c r="L97" s="5">
        <v>1027.5</v>
      </c>
      <c r="M97" s="7"/>
      <c r="N97" s="8"/>
      <c r="O97" t="str">
        <f t="shared" si="3"/>
        <v>select soat.process_medicine (null::int4, 'CLINDAMICINA 150 mg/ml ( 600 MG )'::varchar(360), '1.809'::decimal(19,5), '568'::decimal(19,5), 1::int4);</v>
      </c>
    </row>
    <row r="98" spans="1:15" ht="15" customHeight="1" x14ac:dyDescent="0.25">
      <c r="A98" s="32" t="s">
        <v>94</v>
      </c>
      <c r="B98" s="34">
        <f t="shared" si="2"/>
        <v>0.19800000000000001</v>
      </c>
      <c r="C98" s="28">
        <v>192</v>
      </c>
      <c r="D98" s="29">
        <v>0.18</v>
      </c>
      <c r="E98" s="1"/>
      <c r="F98" s="2"/>
      <c r="G98" s="3"/>
      <c r="H98" s="4">
        <v>0</v>
      </c>
      <c r="I98" s="3"/>
      <c r="J98" s="5">
        <v>192</v>
      </c>
      <c r="K98" s="6">
        <v>0.18000000000000002</v>
      </c>
      <c r="L98" s="5">
        <v>34.56</v>
      </c>
      <c r="M98" s="7"/>
      <c r="N98" s="8"/>
      <c r="O98" t="str">
        <f t="shared" si="3"/>
        <v>select soat.process_medicine (null::int4, 'CLINDAMICINA CAPS. 300 MG'::varchar(360), '0.18'::decimal(19,5), '192'::decimal(19,5), 1::int4);</v>
      </c>
    </row>
    <row r="99" spans="1:15" ht="15" customHeight="1" x14ac:dyDescent="0.25">
      <c r="A99" s="32" t="s">
        <v>95</v>
      </c>
      <c r="B99" s="34">
        <f t="shared" si="2"/>
        <v>1.8856200000000001</v>
      </c>
      <c r="C99" s="28">
        <v>19</v>
      </c>
      <c r="D99" s="29">
        <v>1.7141999999999999</v>
      </c>
      <c r="E99" s="1"/>
      <c r="F99" s="2"/>
      <c r="G99" s="3"/>
      <c r="H99" s="4">
        <v>0</v>
      </c>
      <c r="I99" s="3"/>
      <c r="J99" s="5">
        <v>19</v>
      </c>
      <c r="K99" s="6">
        <v>1.7142105263157894</v>
      </c>
      <c r="L99" s="5">
        <v>32.57</v>
      </c>
      <c r="M99" s="7"/>
      <c r="N99" s="8"/>
      <c r="O99" t="str">
        <f t="shared" si="3"/>
        <v>select soat.process_medicine (null::int4, 'CLONAZEPAM GOTERO 2.5 MG/ML'::varchar(360), '1.7142'::decimal(19,5), '19'::decimal(19,5), 1::int4);</v>
      </c>
    </row>
    <row r="100" spans="1:15" ht="15" customHeight="1" x14ac:dyDescent="0.25">
      <c r="A100" s="32" t="s">
        <v>96</v>
      </c>
      <c r="B100" s="34">
        <f t="shared" si="2"/>
        <v>1.4190000000000003</v>
      </c>
      <c r="C100" s="28">
        <v>167</v>
      </c>
      <c r="D100" s="29">
        <v>1.29</v>
      </c>
      <c r="E100" s="1"/>
      <c r="F100" s="2"/>
      <c r="G100" s="3"/>
      <c r="H100" s="4">
        <v>0</v>
      </c>
      <c r="I100" s="3"/>
      <c r="J100" s="5">
        <v>167</v>
      </c>
      <c r="K100" s="6">
        <v>1.29</v>
      </c>
      <c r="L100" s="5">
        <v>215.43</v>
      </c>
      <c r="M100" s="7"/>
      <c r="N100" s="8"/>
      <c r="O100" t="str">
        <f t="shared" si="3"/>
        <v>select soat.process_medicine (null::int4, 'CLOPIDOGREL  TABLETA 75MG'::varchar(360), '1.29'::decimal(19,5), '167'::decimal(19,5), 1::int4);</v>
      </c>
    </row>
    <row r="101" spans="1:15" ht="15" customHeight="1" x14ac:dyDescent="0.25">
      <c r="A101" s="32" t="s">
        <v>97</v>
      </c>
      <c r="B101" s="34">
        <f t="shared" si="2"/>
        <v>1.6940000000000002</v>
      </c>
      <c r="C101" s="28">
        <v>57</v>
      </c>
      <c r="D101" s="29">
        <v>1.54</v>
      </c>
      <c r="E101" s="1"/>
      <c r="F101" s="2"/>
      <c r="G101" s="3"/>
      <c r="H101" s="4">
        <v>0</v>
      </c>
      <c r="I101" s="3"/>
      <c r="J101" s="5">
        <v>57</v>
      </c>
      <c r="K101" s="6">
        <v>1.54</v>
      </c>
      <c r="L101" s="5">
        <v>87.78</v>
      </c>
      <c r="M101" s="7"/>
      <c r="N101" s="8"/>
      <c r="O101" t="str">
        <f t="shared" si="3"/>
        <v>select soat.process_medicine (null::int4, 'CLOTRIMAZOL CREMA VAGINAL 2%'::varchar(360), '1.54'::decimal(19,5), '57'::decimal(19,5), 1::int4);</v>
      </c>
    </row>
    <row r="102" spans="1:15" ht="15" customHeight="1" x14ac:dyDescent="0.25">
      <c r="A102" s="32" t="s">
        <v>98</v>
      </c>
      <c r="B102" s="34">
        <f t="shared" si="2"/>
        <v>6.3800000000000009E-2</v>
      </c>
      <c r="C102" s="28">
        <v>87</v>
      </c>
      <c r="D102" s="29">
        <v>5.8000000000000003E-2</v>
      </c>
      <c r="E102" s="1"/>
      <c r="F102" s="2"/>
      <c r="G102" s="3"/>
      <c r="H102" s="4">
        <v>0</v>
      </c>
      <c r="I102" s="3"/>
      <c r="J102" s="5">
        <v>87</v>
      </c>
      <c r="K102" s="6">
        <v>5.8045977011494249E-2</v>
      </c>
      <c r="L102" s="5">
        <v>5.05</v>
      </c>
      <c r="M102" s="7"/>
      <c r="N102" s="8"/>
      <c r="O102" t="str">
        <f t="shared" si="3"/>
        <v>select soat.process_medicine (null::int4, 'COLCHICINA TABLETA 0.5 MG'::varchar(360), '0.058'::decimal(19,5), '87'::decimal(19,5), 1::int4);</v>
      </c>
    </row>
    <row r="103" spans="1:15" ht="15" customHeight="1" x14ac:dyDescent="0.25">
      <c r="A103" s="32" t="s">
        <v>99</v>
      </c>
      <c r="B103" s="34">
        <f t="shared" si="2"/>
        <v>0.53195999999999999</v>
      </c>
      <c r="C103" s="28">
        <v>24</v>
      </c>
      <c r="D103" s="29">
        <v>0.48359999999999997</v>
      </c>
      <c r="E103" s="1"/>
      <c r="F103" s="2"/>
      <c r="G103" s="3"/>
      <c r="H103" s="4">
        <v>0</v>
      </c>
      <c r="I103" s="3"/>
      <c r="J103" s="5">
        <v>24</v>
      </c>
      <c r="K103" s="6">
        <v>0.48374999999999996</v>
      </c>
      <c r="L103" s="5">
        <v>11.61</v>
      </c>
      <c r="M103" s="7"/>
      <c r="N103" s="8"/>
      <c r="O103" t="str">
        <f t="shared" si="3"/>
        <v>select soat.process_medicine (null::int4, 'COTRIMOXASOL (SUFAMETOXAZOL + TRIMETOPRIMA)  200+40MG /5ML'::varchar(360), '0.4836'::decimal(19,5), '24'::decimal(19,5), 1::int4);</v>
      </c>
    </row>
    <row r="104" spans="1:15" ht="15" customHeight="1" x14ac:dyDescent="0.25">
      <c r="A104" s="32" t="s">
        <v>100</v>
      </c>
      <c r="B104" s="34">
        <f t="shared" si="2"/>
        <v>1.8700000000000001E-2</v>
      </c>
      <c r="C104" s="28">
        <v>264</v>
      </c>
      <c r="D104" s="29">
        <v>1.7000000000000001E-2</v>
      </c>
      <c r="E104" s="1"/>
      <c r="F104" s="2"/>
      <c r="G104" s="3"/>
      <c r="H104" s="4">
        <v>0</v>
      </c>
      <c r="I104" s="3"/>
      <c r="J104" s="5">
        <v>264</v>
      </c>
      <c r="K104" s="6">
        <v>1.700757575757576E-2</v>
      </c>
      <c r="L104" s="5">
        <v>4.49</v>
      </c>
      <c r="M104" s="7"/>
      <c r="N104" s="8"/>
      <c r="O104" t="str">
        <f t="shared" si="3"/>
        <v>select soat.process_medicine (null::int4, 'COTRIMOXAZOL  (SULFAMETOXAZOL + TRIMETOPRIMA) TAB 400/80 MG'::varchar(360), '0.017'::decimal(19,5), '264'::decimal(19,5), 1::int4);</v>
      </c>
    </row>
    <row r="105" spans="1:15" ht="15" customHeight="1" x14ac:dyDescent="0.25">
      <c r="A105" s="32" t="s">
        <v>101</v>
      </c>
      <c r="B105" s="34">
        <f t="shared" si="2"/>
        <v>1.8700000000000001E-2</v>
      </c>
      <c r="C105" s="28">
        <v>858</v>
      </c>
      <c r="D105" s="29">
        <v>1.7000000000000001E-2</v>
      </c>
      <c r="E105" s="1"/>
      <c r="F105" s="2"/>
      <c r="G105" s="3"/>
      <c r="H105" s="4">
        <v>0</v>
      </c>
      <c r="I105" s="3"/>
      <c r="J105" s="5">
        <v>858</v>
      </c>
      <c r="K105" s="6">
        <v>1.7004662004662004E-2</v>
      </c>
      <c r="L105" s="5">
        <v>14.59</v>
      </c>
      <c r="M105" s="7"/>
      <c r="N105" s="8"/>
      <c r="O105" t="str">
        <f t="shared" si="3"/>
        <v>select soat.process_medicine (null::int4, 'COTRIMOXAZOL ( SULFA+TRIME) TAB 400 + 80MG(MAT GRAT)'::varchar(360), '0.017'::decimal(19,5), '858'::decimal(19,5), 1::int4);</v>
      </c>
    </row>
    <row r="106" spans="1:15" ht="15" customHeight="1" x14ac:dyDescent="0.25">
      <c r="A106" s="32" t="s">
        <v>102</v>
      </c>
      <c r="B106" s="34">
        <f t="shared" si="2"/>
        <v>5.7530000000000005E-2</v>
      </c>
      <c r="C106" s="28">
        <v>3185</v>
      </c>
      <c r="D106" s="29">
        <v>5.2299999999999999E-2</v>
      </c>
      <c r="E106" s="1"/>
      <c r="F106" s="2"/>
      <c r="G106" s="3"/>
      <c r="H106" s="4">
        <v>0</v>
      </c>
      <c r="I106" s="3"/>
      <c r="J106" s="5">
        <v>3185</v>
      </c>
      <c r="K106" s="6">
        <v>5.230141287284145E-2</v>
      </c>
      <c r="L106" s="5">
        <v>166.58</v>
      </c>
      <c r="M106" s="7"/>
      <c r="N106" s="8"/>
      <c r="O106" t="str">
        <f t="shared" si="3"/>
        <v>select soat.process_medicine (null::int4, 'COTRIMOXAZOL (SULFAMETOXAZOL + TRIMETOPRIMA)TAB(800 /160 MG)'::varchar(360), '0.0523'::decimal(19,5), '3185'::decimal(19,5), 1::int4);</v>
      </c>
    </row>
    <row r="107" spans="1:15" ht="15" customHeight="1" x14ac:dyDescent="0.25">
      <c r="A107" s="32" t="s">
        <v>103</v>
      </c>
      <c r="B107" s="34">
        <f t="shared" si="2"/>
        <v>0.48521000000000003</v>
      </c>
      <c r="C107" s="28">
        <v>145</v>
      </c>
      <c r="D107" s="29">
        <v>0.44109999999999999</v>
      </c>
      <c r="E107" s="1"/>
      <c r="F107" s="2"/>
      <c r="G107" s="3"/>
      <c r="H107" s="4">
        <v>0</v>
      </c>
      <c r="I107" s="3"/>
      <c r="J107" s="5">
        <v>145</v>
      </c>
      <c r="K107" s="6">
        <v>0.44110344827586206</v>
      </c>
      <c r="L107" s="5">
        <v>63.96</v>
      </c>
      <c r="M107" s="7"/>
      <c r="N107" s="8"/>
      <c r="O107" t="str">
        <f t="shared" si="3"/>
        <v>select soat.process_medicine (null::int4, 'DEXAMETASONA-SOL INY 4MG/ML-2ML'::varchar(360), '0.4411'::decimal(19,5), '145'::decimal(19,5), 1::int4);</v>
      </c>
    </row>
    <row r="108" spans="1:15" ht="15" customHeight="1" x14ac:dyDescent="0.25">
      <c r="A108" s="32" t="s">
        <v>104</v>
      </c>
      <c r="B108" s="34">
        <f t="shared" si="2"/>
        <v>1.2208900000000003</v>
      </c>
      <c r="C108" s="28">
        <v>81</v>
      </c>
      <c r="D108" s="29">
        <v>1.1099000000000001</v>
      </c>
      <c r="E108" s="1"/>
      <c r="F108" s="2"/>
      <c r="G108" s="3"/>
      <c r="H108" s="4">
        <v>0</v>
      </c>
      <c r="I108" s="3"/>
      <c r="J108" s="5">
        <v>81</v>
      </c>
      <c r="K108" s="6">
        <v>1.1098765432098767</v>
      </c>
      <c r="L108" s="5">
        <v>89.9</v>
      </c>
      <c r="M108" s="7"/>
      <c r="N108" s="8"/>
      <c r="O108" t="str">
        <f t="shared" si="3"/>
        <v>select soat.process_medicine (null::int4, 'DEXTROSA AL 5% SOL SALINA 0.9% 1000ML'::varchar(360), '1.1099'::decimal(19,5), '81'::decimal(19,5), 1::int4);</v>
      </c>
    </row>
    <row r="109" spans="1:15" ht="15" customHeight="1" x14ac:dyDescent="0.25">
      <c r="A109" s="32" t="s">
        <v>105</v>
      </c>
      <c r="B109" s="34">
        <f t="shared" si="2"/>
        <v>1.331</v>
      </c>
      <c r="C109" s="28">
        <v>94</v>
      </c>
      <c r="D109" s="29">
        <v>1.21</v>
      </c>
      <c r="E109" s="1"/>
      <c r="F109" s="2"/>
      <c r="G109" s="3"/>
      <c r="H109" s="4">
        <v>0</v>
      </c>
      <c r="I109" s="3"/>
      <c r="J109" s="5">
        <v>94</v>
      </c>
      <c r="K109" s="6">
        <v>1.21</v>
      </c>
      <c r="L109" s="5">
        <v>113.74</v>
      </c>
      <c r="M109" s="7"/>
      <c r="N109" s="8"/>
      <c r="O109" t="str">
        <f t="shared" si="3"/>
        <v>select soat.process_medicine (null::int4, 'DEXTROSA EN AGUA P/INFUSION  AL 10%'::varchar(360), '1.21'::decimal(19,5), '94'::decimal(19,5), 1::int4);</v>
      </c>
    </row>
    <row r="110" spans="1:15" ht="15" customHeight="1" x14ac:dyDescent="0.25">
      <c r="A110" s="32" t="s">
        <v>106</v>
      </c>
      <c r="B110" s="34">
        <f t="shared" si="2"/>
        <v>1.3307800000000001</v>
      </c>
      <c r="C110" s="28">
        <v>274</v>
      </c>
      <c r="D110" s="29">
        <v>1.2098</v>
      </c>
      <c r="E110" s="1"/>
      <c r="F110" s="2"/>
      <c r="G110" s="3"/>
      <c r="H110" s="4">
        <v>0</v>
      </c>
      <c r="I110" s="3"/>
      <c r="J110" s="5">
        <v>274</v>
      </c>
      <c r="K110" s="6">
        <v>1.2097445255474453</v>
      </c>
      <c r="L110" s="5">
        <v>331.47</v>
      </c>
      <c r="M110" s="7"/>
      <c r="N110" s="8"/>
      <c r="O110" t="str">
        <f t="shared" si="3"/>
        <v>select soat.process_medicine (null::int4, 'DEXTROSA EN AGUA SOLUCION PARA INFUSION  5%'::varchar(360), '1.2098'::decimal(19,5), '274'::decimal(19,5), 1::int4);</v>
      </c>
    </row>
    <row r="111" spans="1:15" ht="15" customHeight="1" x14ac:dyDescent="0.25">
      <c r="A111" s="32" t="s">
        <v>107</v>
      </c>
      <c r="B111" s="34">
        <f t="shared" si="2"/>
        <v>1.8536100000000002</v>
      </c>
      <c r="C111" s="28">
        <v>26</v>
      </c>
      <c r="D111" s="29">
        <v>1.6851</v>
      </c>
      <c r="E111" s="1"/>
      <c r="F111" s="2"/>
      <c r="G111" s="3"/>
      <c r="H111" s="4">
        <v>0</v>
      </c>
      <c r="I111" s="3"/>
      <c r="J111" s="5">
        <v>26</v>
      </c>
      <c r="K111" s="6">
        <v>1.6850000000000001</v>
      </c>
      <c r="L111" s="5">
        <v>43.81</v>
      </c>
      <c r="M111" s="7"/>
      <c r="N111" s="8"/>
      <c r="O111" t="str">
        <f t="shared" si="3"/>
        <v>select soat.process_medicine (null::int4, 'DEXTROSA EN AGUA SOLUCION PARA INFUSION 50%'::varchar(360), '1.6851'::decimal(19,5), '26'::decimal(19,5), 1::int4);</v>
      </c>
    </row>
    <row r="112" spans="1:15" ht="15" customHeight="1" x14ac:dyDescent="0.25">
      <c r="A112" s="32" t="s">
        <v>108</v>
      </c>
      <c r="B112" s="34">
        <f t="shared" si="2"/>
        <v>0.64284000000000008</v>
      </c>
      <c r="C112" s="28">
        <v>60</v>
      </c>
      <c r="D112" s="29">
        <v>0.58440000000000003</v>
      </c>
      <c r="E112" s="1"/>
      <c r="F112" s="2"/>
      <c r="G112" s="3"/>
      <c r="H112" s="4">
        <v>0</v>
      </c>
      <c r="I112" s="3"/>
      <c r="J112" s="5">
        <v>60</v>
      </c>
      <c r="K112" s="6">
        <v>0.58433333333333337</v>
      </c>
      <c r="L112" s="5">
        <v>35.06</v>
      </c>
      <c r="M112" s="7"/>
      <c r="N112" s="8"/>
      <c r="O112" t="str">
        <f t="shared" si="3"/>
        <v>select soat.process_medicine (null::int4, 'DIAZEPAM AMPOLLA 10 MG'::varchar(360), '0.5844'::decimal(19,5), '60'::decimal(19,5), 1::int4);</v>
      </c>
    </row>
    <row r="113" spans="1:15" ht="15" customHeight="1" x14ac:dyDescent="0.25">
      <c r="A113" s="32" t="s">
        <v>109</v>
      </c>
      <c r="B113" s="34">
        <f t="shared" si="2"/>
        <v>0.28600000000000003</v>
      </c>
      <c r="C113" s="28">
        <v>1122</v>
      </c>
      <c r="D113" s="29">
        <v>0.26</v>
      </c>
      <c r="E113" s="1"/>
      <c r="F113" s="2"/>
      <c r="G113" s="3"/>
      <c r="H113" s="4">
        <v>0</v>
      </c>
      <c r="I113" s="3"/>
      <c r="J113" s="5">
        <v>1122</v>
      </c>
      <c r="K113" s="6">
        <v>0.26000891265597148</v>
      </c>
      <c r="L113" s="5">
        <v>291.73</v>
      </c>
      <c r="M113" s="7"/>
      <c r="N113" s="8"/>
      <c r="O113" t="str">
        <f t="shared" si="3"/>
        <v>select soat.process_medicine (null::int4, 'DICLOFENACO AMP. 75 MG/3ML'::varchar(360), '0.26'::decimal(19,5), '1122'::decimal(19,5), 1::int4);</v>
      </c>
    </row>
    <row r="114" spans="1:15" ht="15" customHeight="1" x14ac:dyDescent="0.25">
      <c r="A114" s="32" t="s">
        <v>110</v>
      </c>
      <c r="B114" s="34">
        <f t="shared" si="2"/>
        <v>1.6500000000000001E-2</v>
      </c>
      <c r="C114" s="28">
        <v>783</v>
      </c>
      <c r="D114" s="29">
        <v>1.4999999999999999E-2</v>
      </c>
      <c r="E114" s="1"/>
      <c r="F114" s="2"/>
      <c r="G114" s="3"/>
      <c r="H114" s="4">
        <v>0</v>
      </c>
      <c r="I114" s="3"/>
      <c r="J114" s="5">
        <v>783</v>
      </c>
      <c r="K114" s="6">
        <v>1.5006385696040868E-2</v>
      </c>
      <c r="L114" s="5">
        <v>11.75</v>
      </c>
      <c r="M114" s="7"/>
      <c r="N114" s="8"/>
      <c r="O114" t="str">
        <f t="shared" si="3"/>
        <v>select soat.process_medicine (null::int4, 'DICLOFENACO TAB 50 MG'::varchar(360), '0.015'::decimal(19,5), '783'::decimal(19,5), 1::int4);</v>
      </c>
    </row>
    <row r="115" spans="1:15" ht="15" customHeight="1" x14ac:dyDescent="0.25">
      <c r="A115" s="32" t="s">
        <v>111</v>
      </c>
      <c r="B115" s="34">
        <f t="shared" si="2"/>
        <v>1.1000000000000001</v>
      </c>
      <c r="C115" s="28">
        <v>28</v>
      </c>
      <c r="D115" s="29">
        <v>1</v>
      </c>
      <c r="E115" s="1"/>
      <c r="F115" s="2"/>
      <c r="G115" s="3"/>
      <c r="H115" s="4">
        <v>0</v>
      </c>
      <c r="I115" s="3"/>
      <c r="J115" s="5">
        <v>28</v>
      </c>
      <c r="K115" s="6">
        <v>1</v>
      </c>
      <c r="L115" s="5">
        <v>28</v>
      </c>
      <c r="M115" s="7"/>
      <c r="N115" s="8"/>
      <c r="O115" t="str">
        <f t="shared" si="3"/>
        <v>select soat.process_medicine (null::int4, 'DICLOXACILINA SUSP 250 MG'::varchar(360), '1'::decimal(19,5), '28'::decimal(19,5), 1::int4);</v>
      </c>
    </row>
    <row r="116" spans="1:15" ht="15" customHeight="1" x14ac:dyDescent="0.25">
      <c r="A116" s="32" t="s">
        <v>112</v>
      </c>
      <c r="B116" s="34">
        <f t="shared" si="2"/>
        <v>1.9360000000000002</v>
      </c>
      <c r="C116" s="28">
        <v>26</v>
      </c>
      <c r="D116" s="29">
        <v>1.76</v>
      </c>
      <c r="E116" s="1"/>
      <c r="F116" s="2"/>
      <c r="G116" s="3"/>
      <c r="H116" s="4">
        <v>0</v>
      </c>
      <c r="I116" s="3"/>
      <c r="J116" s="5">
        <v>26</v>
      </c>
      <c r="K116" s="6">
        <v>1.76</v>
      </c>
      <c r="L116" s="5">
        <v>45.76</v>
      </c>
      <c r="M116" s="7"/>
      <c r="N116" s="8"/>
      <c r="O116" t="str">
        <f t="shared" si="3"/>
        <v>select soat.process_medicine (null::int4, 'DICLOXACILINA SUSP. DE 125 MG.'::varchar(360), '1.76'::decimal(19,5), '26'::decimal(19,5), 1::int4);</v>
      </c>
    </row>
    <row r="117" spans="1:15" ht="15" customHeight="1" x14ac:dyDescent="0.25">
      <c r="A117" s="32" t="s">
        <v>113</v>
      </c>
      <c r="B117" s="34">
        <f t="shared" si="2"/>
        <v>5.5000000000000007E-2</v>
      </c>
      <c r="C117" s="28">
        <v>942</v>
      </c>
      <c r="D117" s="29">
        <v>0.05</v>
      </c>
      <c r="E117" s="1"/>
      <c r="F117" s="2"/>
      <c r="G117" s="3"/>
      <c r="H117" s="4">
        <v>0</v>
      </c>
      <c r="I117" s="3"/>
      <c r="J117" s="5">
        <v>942</v>
      </c>
      <c r="K117" s="6">
        <v>0.05</v>
      </c>
      <c r="L117" s="5">
        <v>47.1</v>
      </c>
      <c r="M117" s="7"/>
      <c r="N117" s="8"/>
      <c r="O117" t="str">
        <f t="shared" si="3"/>
        <v>select soat.process_medicine (null::int4, 'DICLOXACILINA TAB 500 MG'::varchar(360), '0.05'::decimal(19,5), '942'::decimal(19,5), 1::int4);</v>
      </c>
    </row>
    <row r="118" spans="1:15" ht="15" customHeight="1" x14ac:dyDescent="0.25">
      <c r="A118" s="32" t="s">
        <v>114</v>
      </c>
      <c r="B118" s="34">
        <f t="shared" si="2"/>
        <v>3.1790000000000003</v>
      </c>
      <c r="C118" s="28">
        <v>33</v>
      </c>
      <c r="D118" s="29">
        <v>2.89</v>
      </c>
      <c r="E118" s="1"/>
      <c r="F118" s="2"/>
      <c r="G118" s="3"/>
      <c r="H118" s="4">
        <v>0</v>
      </c>
      <c r="I118" s="3"/>
      <c r="J118" s="5">
        <v>33</v>
      </c>
      <c r="K118" s="6">
        <v>2.89</v>
      </c>
      <c r="L118" s="5">
        <v>95.37</v>
      </c>
      <c r="M118" s="7"/>
      <c r="N118" s="8"/>
      <c r="O118" t="str">
        <f t="shared" si="3"/>
        <v>select soat.process_medicine (null::int4, 'DIGOXINA AMP 0.25/ML/ML'::varchar(360), '2.89'::decimal(19,5), '33'::decimal(19,5), 1::int4);</v>
      </c>
    </row>
    <row r="119" spans="1:15" ht="15" customHeight="1" x14ac:dyDescent="0.25">
      <c r="A119" s="32" t="s">
        <v>115</v>
      </c>
      <c r="B119" s="34">
        <f t="shared" si="2"/>
        <v>3.7510000000000002E-2</v>
      </c>
      <c r="C119" s="28">
        <v>27</v>
      </c>
      <c r="D119" s="29">
        <v>3.4099999999999998E-2</v>
      </c>
      <c r="E119" s="1"/>
      <c r="F119" s="2"/>
      <c r="G119" s="3"/>
      <c r="H119" s="4">
        <v>0</v>
      </c>
      <c r="I119" s="3"/>
      <c r="J119" s="5">
        <v>27</v>
      </c>
      <c r="K119" s="6">
        <v>3.4074074074074076E-2</v>
      </c>
      <c r="L119" s="5">
        <v>0.92</v>
      </c>
      <c r="M119" s="7"/>
      <c r="N119" s="8"/>
      <c r="O119" t="str">
        <f t="shared" si="3"/>
        <v>select soat.process_medicine (null::int4, 'DIGOXINA TAB 0.25 MG'::varchar(360), '0.0341'::decimal(19,5), '27'::decimal(19,5), 1::int4);</v>
      </c>
    </row>
    <row r="120" spans="1:15" ht="15" customHeight="1" x14ac:dyDescent="0.25">
      <c r="A120" s="32" t="s">
        <v>116</v>
      </c>
      <c r="B120" s="34">
        <f t="shared" si="2"/>
        <v>5.889730000000001</v>
      </c>
      <c r="C120" s="28">
        <v>134</v>
      </c>
      <c r="D120" s="29">
        <v>5.3543000000000003</v>
      </c>
      <c r="E120" s="1"/>
      <c r="F120" s="2"/>
      <c r="G120" s="3"/>
      <c r="H120" s="4">
        <v>0</v>
      </c>
      <c r="I120" s="3"/>
      <c r="J120" s="5">
        <v>134</v>
      </c>
      <c r="K120" s="6">
        <v>5.3543283582089556</v>
      </c>
      <c r="L120" s="5">
        <v>717.48</v>
      </c>
      <c r="M120" s="7"/>
      <c r="N120" s="8"/>
      <c r="O120" t="str">
        <f t="shared" si="3"/>
        <v>select soat.process_medicine (null::int4, 'DOBUTAMINA AMP 250 MG/5ML'::varchar(360), '5.3543'::decimal(19,5), '134'::decimal(19,5), 1::int4);</v>
      </c>
    </row>
    <row r="121" spans="1:15" ht="15" customHeight="1" x14ac:dyDescent="0.25">
      <c r="A121" s="32" t="s">
        <v>117</v>
      </c>
      <c r="B121" s="34">
        <f t="shared" si="2"/>
        <v>0.96371000000000007</v>
      </c>
      <c r="C121" s="28">
        <v>56</v>
      </c>
      <c r="D121" s="29">
        <v>0.87609999999999999</v>
      </c>
      <c r="E121" s="1"/>
      <c r="F121" s="2"/>
      <c r="G121" s="3"/>
      <c r="H121" s="4">
        <v>0</v>
      </c>
      <c r="I121" s="3"/>
      <c r="J121" s="5">
        <v>56</v>
      </c>
      <c r="K121" s="6">
        <v>0.87607142857142861</v>
      </c>
      <c r="L121" s="5">
        <v>49.06</v>
      </c>
      <c r="M121" s="7"/>
      <c r="N121" s="8"/>
      <c r="O121" t="str">
        <f t="shared" si="3"/>
        <v>select soat.process_medicine (null::int4, 'DOPAMINA SOLUCION INYECTABLE 200 MG/5 ML'::varchar(360), '0.8761'::decimal(19,5), '56'::decimal(19,5), 1::int4);</v>
      </c>
    </row>
    <row r="122" spans="1:15" ht="15" customHeight="1" x14ac:dyDescent="0.25">
      <c r="A122" s="32" t="s">
        <v>118</v>
      </c>
      <c r="B122" s="34">
        <f t="shared" si="2"/>
        <v>1.1011</v>
      </c>
      <c r="C122" s="28">
        <v>15</v>
      </c>
      <c r="D122" s="29">
        <v>1.0009999999999999</v>
      </c>
      <c r="E122" s="1"/>
      <c r="F122" s="2"/>
      <c r="G122" s="3"/>
      <c r="H122" s="4">
        <v>0</v>
      </c>
      <c r="I122" s="3"/>
      <c r="J122" s="5">
        <v>15</v>
      </c>
      <c r="K122" s="6">
        <v>1.0013333333333334</v>
      </c>
      <c r="L122" s="5">
        <v>15.02</v>
      </c>
      <c r="M122" s="7"/>
      <c r="N122" s="8"/>
      <c r="O122" t="str">
        <f t="shared" si="3"/>
        <v>select soat.process_medicine (null::int4, 'DREN DE PENROSE 3/4'::varchar(360), '1.001'::decimal(19,5), '15'::decimal(19,5), 1::int4);</v>
      </c>
    </row>
    <row r="123" spans="1:15" ht="15" customHeight="1" x14ac:dyDescent="0.25">
      <c r="A123" s="32" t="s">
        <v>119</v>
      </c>
      <c r="B123" s="34">
        <f t="shared" si="2"/>
        <v>1.16743</v>
      </c>
      <c r="C123" s="28">
        <v>22</v>
      </c>
      <c r="D123" s="29">
        <v>1.0612999999999999</v>
      </c>
      <c r="E123" s="1"/>
      <c r="F123" s="2"/>
      <c r="G123" s="3"/>
      <c r="H123" s="4">
        <v>0</v>
      </c>
      <c r="I123" s="3"/>
      <c r="J123" s="5">
        <v>22</v>
      </c>
      <c r="K123" s="6">
        <v>1.0613636363636365</v>
      </c>
      <c r="L123" s="5">
        <v>23.35</v>
      </c>
      <c r="M123" s="7"/>
      <c r="N123" s="8"/>
      <c r="O123" t="str">
        <f t="shared" si="3"/>
        <v>select soat.process_medicine (null::int4, 'DREN PENROUSE DE 1 PULG'::varchar(360), '1.0613'::decimal(19,5), '22'::decimal(19,5), 1::int4);</v>
      </c>
    </row>
    <row r="124" spans="1:15" ht="15" customHeight="1" x14ac:dyDescent="0.25">
      <c r="A124" s="32" t="s">
        <v>120</v>
      </c>
      <c r="B124" s="34">
        <f t="shared" si="2"/>
        <v>0.14663000000000001</v>
      </c>
      <c r="C124" s="28">
        <v>30</v>
      </c>
      <c r="D124" s="29">
        <v>0.1333</v>
      </c>
      <c r="E124" s="1"/>
      <c r="F124" s="2"/>
      <c r="G124" s="3"/>
      <c r="H124" s="4">
        <v>0</v>
      </c>
      <c r="I124" s="3"/>
      <c r="J124" s="5">
        <v>30</v>
      </c>
      <c r="K124" s="6">
        <v>0.13333333333333333</v>
      </c>
      <c r="L124" s="5">
        <v>4</v>
      </c>
      <c r="M124" s="7"/>
      <c r="N124" s="8"/>
      <c r="O124" t="str">
        <f t="shared" si="3"/>
        <v>select soat.process_medicine (null::int4, 'EFAVIRENZ TAB. 600 MG'::varchar(360), '0.1333'::decimal(19,5), '30'::decimal(19,5), 1::int4);</v>
      </c>
    </row>
    <row r="125" spans="1:15" ht="15" customHeight="1" x14ac:dyDescent="0.25">
      <c r="A125" s="32" t="s">
        <v>121</v>
      </c>
      <c r="B125" s="34">
        <f t="shared" si="2"/>
        <v>0.39600000000000002</v>
      </c>
      <c r="C125" s="28">
        <v>43</v>
      </c>
      <c r="D125" s="29">
        <v>0.36</v>
      </c>
      <c r="E125" s="1"/>
      <c r="F125" s="2"/>
      <c r="G125" s="3"/>
      <c r="H125" s="4">
        <v>0</v>
      </c>
      <c r="I125" s="3"/>
      <c r="J125" s="5">
        <v>43</v>
      </c>
      <c r="K125" s="6">
        <v>0.36</v>
      </c>
      <c r="L125" s="5">
        <v>15.48</v>
      </c>
      <c r="M125" s="7"/>
      <c r="N125" s="8"/>
      <c r="O125" t="str">
        <f t="shared" si="3"/>
        <v>select soat.process_medicine (null::int4, 'EFEDRINA AMPOLLA  60 MG/ML'::varchar(360), '0.36'::decimal(19,5), '43'::decimal(19,5), 1::int4);</v>
      </c>
    </row>
    <row r="126" spans="1:15" ht="15" customHeight="1" x14ac:dyDescent="0.25">
      <c r="A126" s="32" t="s">
        <v>122</v>
      </c>
      <c r="B126" s="34">
        <f t="shared" si="2"/>
        <v>0.31537000000000004</v>
      </c>
      <c r="C126" s="28">
        <v>24</v>
      </c>
      <c r="D126" s="29">
        <v>0.28670000000000001</v>
      </c>
      <c r="E126" s="1"/>
      <c r="F126" s="2"/>
      <c r="G126" s="3"/>
      <c r="H126" s="4">
        <v>0</v>
      </c>
      <c r="I126" s="3"/>
      <c r="J126" s="5">
        <v>24</v>
      </c>
      <c r="K126" s="6">
        <v>0.28666666666666668</v>
      </c>
      <c r="L126" s="5">
        <v>6.88</v>
      </c>
      <c r="M126" s="7"/>
      <c r="N126" s="8"/>
      <c r="O126" t="str">
        <f t="shared" si="3"/>
        <v>select soat.process_medicine (null::int4, 'ELECTRODOS NEONATALES (PILA DE MONITOR)'::varchar(360), '0.2867'::decimal(19,5), '24'::decimal(19,5), 1::int4);</v>
      </c>
    </row>
    <row r="127" spans="1:15" ht="15" customHeight="1" x14ac:dyDescent="0.25">
      <c r="A127" s="32" t="s">
        <v>123</v>
      </c>
      <c r="B127" s="34">
        <f t="shared" si="2"/>
        <v>15.07</v>
      </c>
      <c r="C127" s="28">
        <v>30</v>
      </c>
      <c r="D127" s="29">
        <v>13.7</v>
      </c>
      <c r="E127" s="1"/>
      <c r="F127" s="2"/>
      <c r="G127" s="3"/>
      <c r="H127" s="4">
        <v>0</v>
      </c>
      <c r="I127" s="3"/>
      <c r="J127" s="5">
        <v>30</v>
      </c>
      <c r="K127" s="6">
        <v>13.7</v>
      </c>
      <c r="L127" s="5">
        <v>411</v>
      </c>
      <c r="M127" s="7"/>
      <c r="N127" s="8"/>
      <c r="O127" t="str">
        <f t="shared" si="3"/>
        <v>select soat.process_medicine (null::int4, 'EMULSIONES GRASA AL 20 % (LIPIDOS)'::varchar(360), '13.7'::decimal(19,5), '30'::decimal(19,5), 1::int4);</v>
      </c>
    </row>
    <row r="128" spans="1:15" ht="15" customHeight="1" x14ac:dyDescent="0.25">
      <c r="A128" s="32" t="s">
        <v>124</v>
      </c>
      <c r="B128" s="34">
        <f t="shared" si="2"/>
        <v>12.980000000000002</v>
      </c>
      <c r="C128" s="28">
        <v>16</v>
      </c>
      <c r="D128" s="29">
        <v>11.8</v>
      </c>
      <c r="E128" s="1"/>
      <c r="F128" s="2"/>
      <c r="G128" s="3"/>
      <c r="H128" s="4">
        <v>0</v>
      </c>
      <c r="I128" s="3"/>
      <c r="J128" s="5">
        <v>16</v>
      </c>
      <c r="K128" s="6">
        <v>11.8</v>
      </c>
      <c r="L128" s="5">
        <v>188.8</v>
      </c>
      <c r="M128" s="7"/>
      <c r="N128" s="8"/>
      <c r="O128" t="str">
        <f t="shared" si="3"/>
        <v>select soat.process_medicine (null::int4, 'EMULSUIONES GRASAS (LIPIDOS) 10%'::varchar(360), '11.8'::decimal(19,5), '16'::decimal(19,5), 1::int4);</v>
      </c>
    </row>
    <row r="129" spans="1:15" ht="15" customHeight="1" x14ac:dyDescent="0.25">
      <c r="A129" s="32" t="s">
        <v>125</v>
      </c>
      <c r="B129" s="34">
        <f t="shared" si="2"/>
        <v>1.6500000000000001E-2</v>
      </c>
      <c r="C129" s="28">
        <v>289</v>
      </c>
      <c r="D129" s="29">
        <v>1.4999999999999999E-2</v>
      </c>
      <c r="E129" s="1"/>
      <c r="F129" s="2"/>
      <c r="G129" s="3"/>
      <c r="H129" s="4">
        <v>0</v>
      </c>
      <c r="I129" s="3"/>
      <c r="J129" s="5">
        <v>289</v>
      </c>
      <c r="K129" s="6">
        <v>1.5017301038062283E-2</v>
      </c>
      <c r="L129" s="5">
        <v>4.34</v>
      </c>
      <c r="M129" s="7"/>
      <c r="N129" s="8"/>
      <c r="O129" t="str">
        <f t="shared" si="3"/>
        <v>select soat.process_medicine (null::int4, 'ENALAPRIL  TABLETA  20 MG'::varchar(360), '0.015'::decimal(19,5), '289'::decimal(19,5), 1::int4);</v>
      </c>
    </row>
    <row r="130" spans="1:15" ht="15" customHeight="1" x14ac:dyDescent="0.25">
      <c r="A130" s="32" t="s">
        <v>126</v>
      </c>
      <c r="B130" s="34">
        <f t="shared" si="2"/>
        <v>8.3247999999999998</v>
      </c>
      <c r="C130" s="28">
        <v>16</v>
      </c>
      <c r="D130" s="29">
        <v>7.5679999999999996</v>
      </c>
      <c r="E130" s="1"/>
      <c r="F130" s="2"/>
      <c r="G130" s="3"/>
      <c r="H130" s="4">
        <v>0</v>
      </c>
      <c r="I130" s="3"/>
      <c r="J130" s="5">
        <v>16</v>
      </c>
      <c r="K130" s="6">
        <v>7.5681250000000002</v>
      </c>
      <c r="L130" s="5">
        <v>121.09</v>
      </c>
      <c r="M130" s="7"/>
      <c r="N130" s="8"/>
      <c r="O130" t="str">
        <f t="shared" si="3"/>
        <v>select soat.process_medicine (null::int4, 'ENALAPRIL AMP 1.25 MG/ML'::varchar(360), '7.568'::decimal(19,5), '16'::decimal(19,5), 1::int4);</v>
      </c>
    </row>
    <row r="131" spans="1:15" ht="15" customHeight="1" x14ac:dyDescent="0.25">
      <c r="A131" s="32" t="s">
        <v>127</v>
      </c>
      <c r="B131" s="34">
        <f t="shared" si="2"/>
        <v>5.3570000000000007E-2</v>
      </c>
      <c r="C131" s="28">
        <v>31</v>
      </c>
      <c r="D131" s="29">
        <v>4.87E-2</v>
      </c>
      <c r="E131" s="1"/>
      <c r="F131" s="2"/>
      <c r="G131" s="3"/>
      <c r="H131" s="4">
        <v>0</v>
      </c>
      <c r="I131" s="3"/>
      <c r="J131" s="5">
        <v>31</v>
      </c>
      <c r="K131" s="6">
        <v>4.8709677419354842E-2</v>
      </c>
      <c r="L131" s="5">
        <v>1.51</v>
      </c>
      <c r="M131" s="7"/>
      <c r="N131" s="8"/>
      <c r="O131" t="str">
        <f t="shared" si="3"/>
        <v>select soat.process_medicine (null::int4, 'ENALAPRIL TABLETA  5MG'::varchar(360), '0.0487'::decimal(19,5), '31'::decimal(19,5), 1::int4);</v>
      </c>
    </row>
    <row r="132" spans="1:15" ht="15" customHeight="1" x14ac:dyDescent="0.25">
      <c r="A132" s="32" t="s">
        <v>128</v>
      </c>
      <c r="B132" s="34">
        <f t="shared" ref="B132:B195" si="4">+D132*1.1</f>
        <v>2.7379000000000002</v>
      </c>
      <c r="C132" s="28">
        <v>100</v>
      </c>
      <c r="D132" s="29">
        <v>2.4889999999999999</v>
      </c>
      <c r="E132" s="1"/>
      <c r="F132" s="2"/>
      <c r="G132" s="3"/>
      <c r="H132" s="4">
        <v>0</v>
      </c>
      <c r="I132" s="3"/>
      <c r="J132" s="5">
        <v>100</v>
      </c>
      <c r="K132" s="6">
        <v>2.4889999999999999</v>
      </c>
      <c r="L132" s="5">
        <v>248.9</v>
      </c>
      <c r="M132" s="7"/>
      <c r="N132" s="8"/>
      <c r="O132" t="str">
        <f t="shared" si="3"/>
        <v>select soat.process_medicine (null::int4, 'ENOXAPARINA SOL INY 4000UI (40MG)'::varchar(360), '2.489'::decimal(19,5), '100'::decimal(19,5), 1::int4);</v>
      </c>
    </row>
    <row r="133" spans="1:15" ht="15" customHeight="1" x14ac:dyDescent="0.25">
      <c r="A133" s="32" t="s">
        <v>129</v>
      </c>
      <c r="B133" s="34">
        <f t="shared" si="4"/>
        <v>3.0690000000000004</v>
      </c>
      <c r="C133" s="28">
        <v>2</v>
      </c>
      <c r="D133" s="29">
        <v>2.79</v>
      </c>
      <c r="E133" s="1"/>
      <c r="F133" s="2"/>
      <c r="G133" s="3"/>
      <c r="H133" s="4">
        <v>0</v>
      </c>
      <c r="I133" s="3"/>
      <c r="J133" s="5">
        <v>2</v>
      </c>
      <c r="K133" s="6">
        <v>2.79</v>
      </c>
      <c r="L133" s="5">
        <v>5.58</v>
      </c>
      <c r="M133" s="7"/>
      <c r="N133" s="8"/>
      <c r="O133" t="str">
        <f t="shared" ref="O133:O196" si="5">CONCATENATE("select soat.process_medicine (null::int4, '",A133,"'::varchar(360), '",D133,"'::decimal(19,5), '", C133,"'::decimal(19,5), 1::int4);")</f>
        <v>select soat.process_medicine (null::int4, 'ENOXAPARINA SOL INY 6000UI (60MG)'::varchar(360), '2.79'::decimal(19,5), '2'::decimal(19,5), 1::int4);</v>
      </c>
    </row>
    <row r="134" spans="1:15" ht="15" customHeight="1" x14ac:dyDescent="0.25">
      <c r="A134" s="32" t="s">
        <v>130</v>
      </c>
      <c r="B134" s="34">
        <f t="shared" si="4"/>
        <v>0.19063000000000002</v>
      </c>
      <c r="C134" s="28">
        <v>231</v>
      </c>
      <c r="D134" s="29">
        <v>0.17330000000000001</v>
      </c>
      <c r="E134" s="1"/>
      <c r="F134" s="2"/>
      <c r="G134" s="3"/>
      <c r="H134" s="4">
        <v>0</v>
      </c>
      <c r="I134" s="3"/>
      <c r="J134" s="5">
        <v>231</v>
      </c>
      <c r="K134" s="6">
        <v>0.17333333333333334</v>
      </c>
      <c r="L134" s="5">
        <v>40.04</v>
      </c>
      <c r="M134" s="7"/>
      <c r="N134" s="8"/>
      <c r="O134" t="str">
        <f t="shared" si="5"/>
        <v>select soat.process_medicine (null::int4, 'EPINEFRINA (ADRENALINA) AMP 1 G/ ML'::varchar(360), '0.1733'::decimal(19,5), '231'::decimal(19,5), 1::int4);</v>
      </c>
    </row>
    <row r="135" spans="1:15" ht="15" customHeight="1" x14ac:dyDescent="0.25">
      <c r="A135" s="32" t="s">
        <v>131</v>
      </c>
      <c r="B135" s="34">
        <f t="shared" si="4"/>
        <v>0.36300000000000004</v>
      </c>
      <c r="C135" s="28">
        <v>636</v>
      </c>
      <c r="D135" s="29">
        <v>0.33</v>
      </c>
      <c r="E135" s="1"/>
      <c r="F135" s="2"/>
      <c r="G135" s="3"/>
      <c r="H135" s="4">
        <v>0</v>
      </c>
      <c r="I135" s="3"/>
      <c r="J135" s="5">
        <v>636</v>
      </c>
      <c r="K135" s="6">
        <v>0.33</v>
      </c>
      <c r="L135" s="5">
        <v>209.88</v>
      </c>
      <c r="M135" s="7"/>
      <c r="N135" s="8"/>
      <c r="O135" t="str">
        <f t="shared" si="5"/>
        <v>select soat.process_medicine (null::int4, 'EQUIPO DE VENOCLISIS'::varchar(360), '0.33'::decimal(19,5), '636'::decimal(19,5), 1::int4);</v>
      </c>
    </row>
    <row r="136" spans="1:15" ht="15" customHeight="1" x14ac:dyDescent="0.25">
      <c r="A136" s="32" t="s">
        <v>132</v>
      </c>
      <c r="B136" s="34">
        <f t="shared" si="4"/>
        <v>12.529000000000002</v>
      </c>
      <c r="C136" s="28">
        <v>167</v>
      </c>
      <c r="D136" s="29">
        <v>11.39</v>
      </c>
      <c r="E136" s="1"/>
      <c r="F136" s="2"/>
      <c r="G136" s="3"/>
      <c r="H136" s="4">
        <v>0</v>
      </c>
      <c r="I136" s="3"/>
      <c r="J136" s="5">
        <v>167</v>
      </c>
      <c r="K136" s="6">
        <v>11.39</v>
      </c>
      <c r="L136" s="5">
        <v>1902.13</v>
      </c>
      <c r="M136" s="7"/>
      <c r="N136" s="8"/>
      <c r="O136" t="str">
        <f t="shared" si="5"/>
        <v>select soat.process_medicine (null::int4, 'EQUIPO P/ BOMBA DE INFUSION (SOLUSET)'::varchar(360), '11.39'::decimal(19,5), '167'::decimal(19,5), 1::int4);</v>
      </c>
    </row>
    <row r="137" spans="1:15" ht="15" customHeight="1" x14ac:dyDescent="0.25">
      <c r="A137" s="32" t="s">
        <v>133</v>
      </c>
      <c r="B137" s="34">
        <f t="shared" si="4"/>
        <v>9.3500000000000014</v>
      </c>
      <c r="C137" s="28">
        <v>262</v>
      </c>
      <c r="D137" s="29">
        <v>8.5</v>
      </c>
      <c r="E137" s="1"/>
      <c r="F137" s="2"/>
      <c r="G137" s="3"/>
      <c r="H137" s="4">
        <v>0</v>
      </c>
      <c r="I137" s="3"/>
      <c r="J137" s="5">
        <v>262</v>
      </c>
      <c r="K137" s="6">
        <v>8.5</v>
      </c>
      <c r="L137" s="5">
        <v>2227</v>
      </c>
      <c r="M137" s="7"/>
      <c r="N137" s="8"/>
      <c r="O137" t="str">
        <f t="shared" si="5"/>
        <v>select soat.process_medicine (null::int4, 'EQUIPO PARA BOMBA INFUSION'::varchar(360), '8.5'::decimal(19,5), '262'::decimal(19,5), 1::int4);</v>
      </c>
    </row>
    <row r="138" spans="1:15" ht="15" customHeight="1" x14ac:dyDescent="0.25">
      <c r="A138" s="32" t="s">
        <v>134</v>
      </c>
      <c r="B138" s="34">
        <f t="shared" si="4"/>
        <v>0.10670000000000002</v>
      </c>
      <c r="C138" s="28">
        <v>211</v>
      </c>
      <c r="D138" s="29">
        <v>9.7000000000000003E-2</v>
      </c>
      <c r="E138" s="1"/>
      <c r="F138" s="2"/>
      <c r="G138" s="3"/>
      <c r="H138" s="4">
        <v>0</v>
      </c>
      <c r="I138" s="3"/>
      <c r="J138" s="5">
        <v>211</v>
      </c>
      <c r="K138" s="6">
        <v>9.7014218009478667E-2</v>
      </c>
      <c r="L138" s="5">
        <v>20.47</v>
      </c>
      <c r="M138" s="7"/>
      <c r="N138" s="8"/>
      <c r="O138" t="str">
        <f t="shared" si="5"/>
        <v>select soat.process_medicine (null::int4, 'ERITROMICINA TAB 500 MG'::varchar(360), '0.097'::decimal(19,5), '211'::decimal(19,5), 1::int4);</v>
      </c>
    </row>
    <row r="139" spans="1:15" ht="15" customHeight="1" x14ac:dyDescent="0.25">
      <c r="A139" s="32" t="s">
        <v>135</v>
      </c>
      <c r="B139" s="34">
        <f t="shared" si="4"/>
        <v>2.0680000000000001</v>
      </c>
      <c r="C139" s="28">
        <v>142</v>
      </c>
      <c r="D139" s="29">
        <v>1.88</v>
      </c>
      <c r="E139" s="1"/>
      <c r="F139" s="2"/>
      <c r="G139" s="3"/>
      <c r="H139" s="4">
        <v>0</v>
      </c>
      <c r="I139" s="3"/>
      <c r="J139" s="5">
        <v>142</v>
      </c>
      <c r="K139" s="6">
        <v>1.88</v>
      </c>
      <c r="L139" s="5">
        <v>266.95999999999998</v>
      </c>
      <c r="M139" s="7"/>
      <c r="N139" s="8"/>
      <c r="O139" t="str">
        <f t="shared" si="5"/>
        <v>select soat.process_medicine (null::int4, 'ESTRADIOL + NORETISTERONA  AMP 5MG'::varchar(360), '1.88'::decimal(19,5), '142'::decimal(19,5), 1::int4);</v>
      </c>
    </row>
    <row r="140" spans="1:15" ht="15" customHeight="1" x14ac:dyDescent="0.25">
      <c r="A140" s="32" t="s">
        <v>136</v>
      </c>
      <c r="B140" s="34">
        <f t="shared" si="4"/>
        <v>0.84183000000000008</v>
      </c>
      <c r="C140" s="28">
        <v>7</v>
      </c>
      <c r="D140" s="29">
        <v>0.76529999999999998</v>
      </c>
      <c r="E140" s="1"/>
      <c r="F140" s="2"/>
      <c r="G140" s="3"/>
      <c r="H140" s="4">
        <v>0</v>
      </c>
      <c r="I140" s="3"/>
      <c r="J140" s="5">
        <v>7</v>
      </c>
      <c r="K140" s="6">
        <v>0.76571428571428579</v>
      </c>
      <c r="L140" s="5">
        <v>5.36</v>
      </c>
      <c r="M140" s="7"/>
      <c r="N140" s="8"/>
      <c r="O140" t="str">
        <f t="shared" si="5"/>
        <v>select soat.process_medicine (null::int4, 'ESTREPTOMICINA INYEC 1G'::varchar(360), '0.7653'::decimal(19,5), '7'::decimal(19,5), 1::int4);</v>
      </c>
    </row>
    <row r="141" spans="1:15" ht="15" customHeight="1" x14ac:dyDescent="0.25">
      <c r="A141" s="32" t="s">
        <v>137</v>
      </c>
      <c r="B141" s="34">
        <f t="shared" si="4"/>
        <v>4.7850000000000001</v>
      </c>
      <c r="C141" s="28">
        <v>42</v>
      </c>
      <c r="D141" s="29">
        <v>4.3499999999999996</v>
      </c>
      <c r="E141" s="1"/>
      <c r="F141" s="2"/>
      <c r="G141" s="3"/>
      <c r="H141" s="4">
        <v>0</v>
      </c>
      <c r="I141" s="3"/>
      <c r="J141" s="5">
        <v>42</v>
      </c>
      <c r="K141" s="6">
        <v>4.3499999999999996</v>
      </c>
      <c r="L141" s="5">
        <v>182.7</v>
      </c>
      <c r="M141" s="7"/>
      <c r="N141" s="8"/>
      <c r="O141" t="str">
        <f t="shared" si="5"/>
        <v>select soat.process_medicine (null::int4, 'ESTRIOL CREMA VAGINAL 1MG/G'::varchar(360), '4.35'::decimal(19,5), '42'::decimal(19,5), 1::int4);</v>
      </c>
    </row>
    <row r="142" spans="1:15" ht="15" customHeight="1" x14ac:dyDescent="0.25">
      <c r="A142" s="32" t="s">
        <v>138</v>
      </c>
      <c r="B142" s="34">
        <f t="shared" si="4"/>
        <v>1.0925200000000002</v>
      </c>
      <c r="C142" s="28">
        <v>306</v>
      </c>
      <c r="D142" s="29">
        <v>0.99319999999999997</v>
      </c>
      <c r="E142" s="1"/>
      <c r="F142" s="2"/>
      <c r="G142" s="3"/>
      <c r="H142" s="4">
        <v>0</v>
      </c>
      <c r="I142" s="3"/>
      <c r="J142" s="5">
        <v>306</v>
      </c>
      <c r="K142" s="6">
        <v>0.99323529411764711</v>
      </c>
      <c r="L142" s="5">
        <v>303.93</v>
      </c>
      <c r="M142" s="7"/>
      <c r="N142" s="8"/>
      <c r="O142" t="str">
        <f t="shared" si="5"/>
        <v>select soat.process_medicine (null::int4, 'ETHICANULA # 16'::varchar(360), '0.9932'::decimal(19,5), '306'::decimal(19,5), 1::int4);</v>
      </c>
    </row>
    <row r="143" spans="1:15" ht="15" customHeight="1" x14ac:dyDescent="0.25">
      <c r="A143" s="32" t="s">
        <v>139</v>
      </c>
      <c r="B143" s="34">
        <f t="shared" si="4"/>
        <v>1.1000000000000001</v>
      </c>
      <c r="C143" s="28">
        <v>775</v>
      </c>
      <c r="D143" s="29">
        <v>1</v>
      </c>
      <c r="E143" s="1"/>
      <c r="F143" s="2"/>
      <c r="G143" s="3"/>
      <c r="H143" s="4">
        <v>0</v>
      </c>
      <c r="I143" s="3"/>
      <c r="J143" s="5">
        <v>775</v>
      </c>
      <c r="K143" s="6">
        <v>1</v>
      </c>
      <c r="L143" s="5">
        <v>775</v>
      </c>
      <c r="M143" s="7"/>
      <c r="N143" s="8"/>
      <c r="O143" t="str">
        <f t="shared" si="5"/>
        <v>select soat.process_medicine (null::int4, 'ETHICANULA # 18'::varchar(360), '1'::decimal(19,5), '775'::decimal(19,5), 1::int4);</v>
      </c>
    </row>
    <row r="144" spans="1:15" ht="15" customHeight="1" x14ac:dyDescent="0.25">
      <c r="A144" s="32" t="s">
        <v>140</v>
      </c>
      <c r="B144" s="34">
        <f t="shared" si="4"/>
        <v>1.1000000000000001</v>
      </c>
      <c r="C144" s="28">
        <v>379</v>
      </c>
      <c r="D144" s="29">
        <v>1</v>
      </c>
      <c r="E144" s="1"/>
      <c r="F144" s="2"/>
      <c r="G144" s="3"/>
      <c r="H144" s="4">
        <v>0</v>
      </c>
      <c r="I144" s="3"/>
      <c r="J144" s="5">
        <v>379</v>
      </c>
      <c r="K144" s="6">
        <v>1</v>
      </c>
      <c r="L144" s="5">
        <v>379</v>
      </c>
      <c r="M144" s="7"/>
      <c r="N144" s="8"/>
      <c r="O144" t="str">
        <f t="shared" si="5"/>
        <v>select soat.process_medicine (null::int4, 'ETHICANULA # 20'::varchar(360), '1'::decimal(19,5), '379'::decimal(19,5), 1::int4);</v>
      </c>
    </row>
    <row r="145" spans="1:15" ht="15" customHeight="1" x14ac:dyDescent="0.25">
      <c r="A145" s="32" t="s">
        <v>141</v>
      </c>
      <c r="B145" s="34">
        <f t="shared" si="4"/>
        <v>1.2587300000000001</v>
      </c>
      <c r="C145" s="28">
        <v>350</v>
      </c>
      <c r="D145" s="29">
        <v>1.1443000000000001</v>
      </c>
      <c r="E145" s="1"/>
      <c r="F145" s="2"/>
      <c r="G145" s="3"/>
      <c r="H145" s="4">
        <v>0</v>
      </c>
      <c r="I145" s="3"/>
      <c r="J145" s="5">
        <v>350</v>
      </c>
      <c r="K145" s="6">
        <v>1.1443428571428571</v>
      </c>
      <c r="L145" s="5">
        <v>400.52</v>
      </c>
      <c r="M145" s="7"/>
      <c r="N145" s="8"/>
      <c r="O145" t="str">
        <f t="shared" si="5"/>
        <v>select soat.process_medicine (null::int4, 'ETHICANULA # 22'::varchar(360), '1.1443'::decimal(19,5), '350'::decimal(19,5), 1::int4);</v>
      </c>
    </row>
    <row r="146" spans="1:15" ht="15" customHeight="1" x14ac:dyDescent="0.25">
      <c r="A146" s="32" t="s">
        <v>142</v>
      </c>
      <c r="B146" s="34">
        <f t="shared" si="4"/>
        <v>1.2057100000000003</v>
      </c>
      <c r="C146" s="28">
        <v>874</v>
      </c>
      <c r="D146" s="29">
        <v>1.0961000000000001</v>
      </c>
      <c r="E146" s="1"/>
      <c r="F146" s="2"/>
      <c r="G146" s="3"/>
      <c r="H146" s="4">
        <v>0</v>
      </c>
      <c r="I146" s="3"/>
      <c r="J146" s="5">
        <v>874</v>
      </c>
      <c r="K146" s="6">
        <v>1.0961098398169336</v>
      </c>
      <c r="L146" s="5">
        <v>958</v>
      </c>
      <c r="M146" s="7"/>
      <c r="N146" s="8"/>
      <c r="O146" t="str">
        <f t="shared" si="5"/>
        <v>select soat.process_medicine (null::int4, 'ETHICANULA # 24'::varchar(360), '1.0961'::decimal(19,5), '874'::decimal(19,5), 1::int4);</v>
      </c>
    </row>
    <row r="147" spans="1:15" ht="15" customHeight="1" x14ac:dyDescent="0.25">
      <c r="A147" s="32" t="s">
        <v>143</v>
      </c>
      <c r="B147" s="34">
        <f t="shared" si="4"/>
        <v>18.193999999999999</v>
      </c>
      <c r="C147" s="28">
        <v>1</v>
      </c>
      <c r="D147" s="29">
        <v>16.54</v>
      </c>
      <c r="E147" s="1"/>
      <c r="F147" s="2"/>
      <c r="G147" s="3"/>
      <c r="H147" s="4">
        <v>0</v>
      </c>
      <c r="I147" s="3"/>
      <c r="J147" s="5">
        <v>1</v>
      </c>
      <c r="K147" s="6">
        <v>16.54</v>
      </c>
      <c r="L147" s="5">
        <v>16.54</v>
      </c>
      <c r="M147" s="7"/>
      <c r="N147" s="8"/>
      <c r="O147" t="str">
        <f t="shared" si="5"/>
        <v>select soat.process_medicine (null::int4, 'ETONOGESTREL 68 GR IMPLANTE'::varchar(360), '16.54'::decimal(19,5), '1'::decimal(19,5), 1::int4);</v>
      </c>
    </row>
    <row r="148" spans="1:15" ht="15" customHeight="1" x14ac:dyDescent="0.25">
      <c r="A148" s="32" t="s">
        <v>144</v>
      </c>
      <c r="B148" s="34">
        <f t="shared" si="4"/>
        <v>5.5000000000000007E-2</v>
      </c>
      <c r="C148" s="28">
        <v>378</v>
      </c>
      <c r="D148" s="29">
        <v>0.05</v>
      </c>
      <c r="E148" s="1"/>
      <c r="F148" s="2"/>
      <c r="G148" s="3"/>
      <c r="H148" s="4">
        <v>0</v>
      </c>
      <c r="I148" s="3"/>
      <c r="J148" s="5">
        <v>378</v>
      </c>
      <c r="K148" s="6">
        <v>4.9999999999999996E-2</v>
      </c>
      <c r="L148" s="5">
        <v>18.899999999999999</v>
      </c>
      <c r="M148" s="7"/>
      <c r="N148" s="8"/>
      <c r="O148" t="str">
        <f t="shared" si="5"/>
        <v>select soat.process_medicine (null::int4, 'FENITOINA CAPSULA 100MG'::varchar(360), '0.05'::decimal(19,5), '378'::decimal(19,5), 1::int4);</v>
      </c>
    </row>
    <row r="149" spans="1:15" ht="15" customHeight="1" x14ac:dyDescent="0.25">
      <c r="A149" s="32" t="s">
        <v>145</v>
      </c>
      <c r="B149" s="34">
        <f t="shared" si="4"/>
        <v>0.71500000000000008</v>
      </c>
      <c r="C149" s="28">
        <v>177</v>
      </c>
      <c r="D149" s="29">
        <v>0.65</v>
      </c>
      <c r="E149" s="1"/>
      <c r="F149" s="2"/>
      <c r="G149" s="3"/>
      <c r="H149" s="4">
        <v>0</v>
      </c>
      <c r="I149" s="3"/>
      <c r="J149" s="5">
        <v>177</v>
      </c>
      <c r="K149" s="6">
        <v>0.65</v>
      </c>
      <c r="L149" s="5">
        <v>115.05</v>
      </c>
      <c r="M149" s="7"/>
      <c r="N149" s="8"/>
      <c r="O149" t="str">
        <f t="shared" si="5"/>
        <v>select soat.process_medicine (null::int4, 'FENITOINA SODICA SOL/INY 50MG/ML AMP.'::varchar(360), '0.65'::decimal(19,5), '177'::decimal(19,5), 1::int4);</v>
      </c>
    </row>
    <row r="150" spans="1:15" ht="15" customHeight="1" x14ac:dyDescent="0.25">
      <c r="A150" s="32" t="s">
        <v>146</v>
      </c>
      <c r="B150" s="34">
        <f t="shared" si="4"/>
        <v>2.75</v>
      </c>
      <c r="C150" s="28">
        <v>18</v>
      </c>
      <c r="D150" s="29">
        <v>2.5</v>
      </c>
      <c r="E150" s="1"/>
      <c r="F150" s="2"/>
      <c r="G150" s="3"/>
      <c r="H150" s="4">
        <v>0</v>
      </c>
      <c r="I150" s="3"/>
      <c r="J150" s="5">
        <v>18</v>
      </c>
      <c r="K150" s="6">
        <v>2.5</v>
      </c>
      <c r="L150" s="5">
        <v>45</v>
      </c>
      <c r="M150" s="7"/>
      <c r="N150" s="8"/>
      <c r="O150" t="str">
        <f t="shared" si="5"/>
        <v>select soat.process_medicine (null::int4, 'FENITOÍNA SUSPENCION 125 MG / 5 ML'::varchar(360), '2.5'::decimal(19,5), '18'::decimal(19,5), 1::int4);</v>
      </c>
    </row>
    <row r="151" spans="1:15" ht="15" customHeight="1" x14ac:dyDescent="0.25">
      <c r="A151" s="32" t="s">
        <v>147</v>
      </c>
      <c r="B151" s="34">
        <f t="shared" si="4"/>
        <v>0.38500000000000001</v>
      </c>
      <c r="C151" s="28">
        <v>57</v>
      </c>
      <c r="D151" s="29">
        <v>0.35</v>
      </c>
      <c r="E151" s="1"/>
      <c r="F151" s="2"/>
      <c r="G151" s="3"/>
      <c r="H151" s="4">
        <v>0</v>
      </c>
      <c r="I151" s="3"/>
      <c r="J151" s="5">
        <v>57</v>
      </c>
      <c r="K151" s="6">
        <v>0.35</v>
      </c>
      <c r="L151" s="5">
        <v>19.95</v>
      </c>
      <c r="M151" s="7"/>
      <c r="N151" s="8"/>
      <c r="O151" t="str">
        <f t="shared" si="5"/>
        <v>select soat.process_medicine (null::int4, 'FENOBARBITAL AMPOLLA 120 MG'::varchar(360), '0.35'::decimal(19,5), '57'::decimal(19,5), 1::int4);</v>
      </c>
    </row>
    <row r="152" spans="1:15" ht="15" customHeight="1" x14ac:dyDescent="0.25">
      <c r="A152" s="32" t="s">
        <v>148</v>
      </c>
      <c r="B152" s="34">
        <f t="shared" si="4"/>
        <v>1.6940000000000002</v>
      </c>
      <c r="C152" s="28">
        <v>124</v>
      </c>
      <c r="D152" s="29">
        <v>1.54</v>
      </c>
      <c r="E152" s="1"/>
      <c r="F152" s="2"/>
      <c r="G152" s="3"/>
      <c r="H152" s="4">
        <v>0</v>
      </c>
      <c r="I152" s="3"/>
      <c r="J152" s="5">
        <v>124</v>
      </c>
      <c r="K152" s="6">
        <v>1.54</v>
      </c>
      <c r="L152" s="5">
        <v>190.96</v>
      </c>
      <c r="M152" s="7"/>
      <c r="N152" s="8"/>
      <c r="O152" t="str">
        <f t="shared" si="5"/>
        <v>select soat.process_medicine (null::int4, 'FENTANILO AMP 10 ML'::varchar(360), '1.54'::decimal(19,5), '124'::decimal(19,5), 1::int4);</v>
      </c>
    </row>
    <row r="153" spans="1:15" ht="15" customHeight="1" x14ac:dyDescent="0.25">
      <c r="A153" s="32" t="s">
        <v>149</v>
      </c>
      <c r="B153" s="34">
        <f t="shared" si="4"/>
        <v>0.29590000000000005</v>
      </c>
      <c r="C153" s="28">
        <v>179</v>
      </c>
      <c r="D153" s="29">
        <v>0.26900000000000002</v>
      </c>
      <c r="E153" s="1"/>
      <c r="F153" s="2"/>
      <c r="G153" s="3"/>
      <c r="H153" s="4">
        <v>0</v>
      </c>
      <c r="I153" s="3"/>
      <c r="J153" s="5">
        <v>179</v>
      </c>
      <c r="K153" s="6">
        <v>0.2690502793296089</v>
      </c>
      <c r="L153" s="5">
        <v>48.16</v>
      </c>
      <c r="M153" s="7"/>
      <c r="N153" s="8"/>
      <c r="O153" t="str">
        <f t="shared" si="5"/>
        <v>select soat.process_medicine (null::int4, 'FITOMENADIONA AMP 10 MG/ML'::varchar(360), '0.269'::decimal(19,5), '179'::decimal(19,5), 1::int4);</v>
      </c>
    </row>
    <row r="154" spans="1:15" ht="15" customHeight="1" x14ac:dyDescent="0.25">
      <c r="A154" s="32" t="s">
        <v>150</v>
      </c>
      <c r="B154" s="34">
        <f t="shared" si="4"/>
        <v>0.31691000000000003</v>
      </c>
      <c r="C154" s="28">
        <v>149</v>
      </c>
      <c r="D154" s="29">
        <v>0.28810000000000002</v>
      </c>
      <c r="E154" s="1"/>
      <c r="F154" s="2"/>
      <c r="G154" s="3"/>
      <c r="H154" s="4">
        <v>0</v>
      </c>
      <c r="I154" s="3"/>
      <c r="J154" s="5">
        <v>149</v>
      </c>
      <c r="K154" s="6">
        <v>0.28812080536912754</v>
      </c>
      <c r="L154" s="5">
        <v>42.93</v>
      </c>
      <c r="M154" s="7"/>
      <c r="N154" s="8"/>
      <c r="O154" t="str">
        <f t="shared" si="5"/>
        <v>select soat.process_medicine (null::int4, 'FLUCONAZOL CAPSULA 150MG'::varchar(360), '0.2881'::decimal(19,5), '149'::decimal(19,5), 1::int4);</v>
      </c>
    </row>
    <row r="155" spans="1:15" ht="15" customHeight="1" x14ac:dyDescent="0.25">
      <c r="A155" s="32" t="s">
        <v>151</v>
      </c>
      <c r="B155" s="34">
        <f t="shared" si="4"/>
        <v>18.636749999999999</v>
      </c>
      <c r="C155" s="28">
        <v>8</v>
      </c>
      <c r="D155" s="29">
        <v>16.942499999999999</v>
      </c>
      <c r="E155" s="1"/>
      <c r="F155" s="2"/>
      <c r="G155" s="3"/>
      <c r="H155" s="4">
        <v>0</v>
      </c>
      <c r="I155" s="3"/>
      <c r="J155" s="5">
        <v>8</v>
      </c>
      <c r="K155" s="6">
        <v>16.942499999999999</v>
      </c>
      <c r="L155" s="5">
        <v>135.54</v>
      </c>
      <c r="M155" s="7"/>
      <c r="N155" s="8"/>
      <c r="O155" t="str">
        <f t="shared" si="5"/>
        <v>select soat.process_medicine (null::int4, 'FLUMAZENILO 05MG/5ML SOL INY'::varchar(360), '16.9425'::decimal(19,5), '8'::decimal(19,5), 1::int4);</v>
      </c>
    </row>
    <row r="156" spans="1:15" ht="15" customHeight="1" x14ac:dyDescent="0.25">
      <c r="A156" s="32" t="s">
        <v>152</v>
      </c>
      <c r="B156" s="34">
        <f t="shared" si="4"/>
        <v>0.29700000000000004</v>
      </c>
      <c r="C156" s="28">
        <v>94</v>
      </c>
      <c r="D156" s="29">
        <v>0.27</v>
      </c>
      <c r="E156" s="1"/>
      <c r="F156" s="2"/>
      <c r="G156" s="3"/>
      <c r="H156" s="4">
        <v>0</v>
      </c>
      <c r="I156" s="3"/>
      <c r="J156" s="5">
        <v>94</v>
      </c>
      <c r="K156" s="6">
        <v>0.26999999999999996</v>
      </c>
      <c r="L156" s="5">
        <v>25.38</v>
      </c>
      <c r="M156" s="7"/>
      <c r="N156" s="8"/>
      <c r="O156" t="str">
        <f t="shared" si="5"/>
        <v>select soat.process_medicine (null::int4, 'FLUOXETINA TABLETA 20 MG'::varchar(360), '0.27'::decimal(19,5), '94'::decimal(19,5), 1::int4);</v>
      </c>
    </row>
    <row r="157" spans="1:15" ht="15" customHeight="1" x14ac:dyDescent="0.25">
      <c r="A157" s="32" t="s">
        <v>153</v>
      </c>
      <c r="B157" s="34">
        <f t="shared" si="4"/>
        <v>14.234</v>
      </c>
      <c r="C157" s="28">
        <v>8</v>
      </c>
      <c r="D157" s="29">
        <v>12.94</v>
      </c>
      <c r="E157" s="1"/>
      <c r="F157" s="2"/>
      <c r="G157" s="3"/>
      <c r="H157" s="4">
        <v>0</v>
      </c>
      <c r="I157" s="3"/>
      <c r="J157" s="5">
        <v>8</v>
      </c>
      <c r="K157" s="6">
        <v>12.94</v>
      </c>
      <c r="L157" s="5">
        <v>103.52</v>
      </c>
      <c r="M157" s="7"/>
      <c r="N157" s="8"/>
      <c r="O157" t="str">
        <f t="shared" si="5"/>
        <v>select soat.process_medicine (null::int4, 'FLUTICASONA SUSP P/INHALACION 50MCG (INHALADOR)'::varchar(360), '12.94'::decimal(19,5), '8'::decimal(19,5), 1::int4);</v>
      </c>
    </row>
    <row r="158" spans="1:15" ht="15" customHeight="1" x14ac:dyDescent="0.25">
      <c r="A158" s="32" t="s">
        <v>154</v>
      </c>
      <c r="B158" s="34">
        <f t="shared" si="4"/>
        <v>1.1330000000000002</v>
      </c>
      <c r="C158" s="28">
        <v>164</v>
      </c>
      <c r="D158" s="29">
        <v>1.03</v>
      </c>
      <c r="E158" s="1"/>
      <c r="F158" s="2"/>
      <c r="G158" s="3"/>
      <c r="H158" s="4">
        <v>0</v>
      </c>
      <c r="I158" s="3"/>
      <c r="J158" s="5">
        <v>164</v>
      </c>
      <c r="K158" s="6">
        <v>1.03</v>
      </c>
      <c r="L158" s="5">
        <v>168.92</v>
      </c>
      <c r="M158" s="7"/>
      <c r="N158" s="8"/>
      <c r="O158" t="str">
        <f t="shared" si="5"/>
        <v>select soat.process_medicine (null::int4, 'FORMULA CON HIERRO P/LACTANTES (SSC-24)'::varchar(360), '1.03'::decimal(19,5), '164'::decimal(19,5), 1::int4);</v>
      </c>
    </row>
    <row r="159" spans="1:15" ht="15" customHeight="1" x14ac:dyDescent="0.25">
      <c r="A159" s="32" t="s">
        <v>155</v>
      </c>
      <c r="B159" s="34">
        <f t="shared" si="4"/>
        <v>9.3390000000000004</v>
      </c>
      <c r="C159" s="28">
        <v>15</v>
      </c>
      <c r="D159" s="29">
        <v>8.49</v>
      </c>
      <c r="E159" s="1"/>
      <c r="F159" s="2"/>
      <c r="G159" s="3"/>
      <c r="H159" s="4">
        <v>0</v>
      </c>
      <c r="I159" s="3"/>
      <c r="J159" s="5">
        <v>15</v>
      </c>
      <c r="K159" s="6">
        <v>8.49</v>
      </c>
      <c r="L159" s="5">
        <v>127.35</v>
      </c>
      <c r="M159" s="7"/>
      <c r="N159" s="8"/>
      <c r="O159" t="str">
        <f t="shared" si="5"/>
        <v>select soat.process_medicine (null::int4, 'FORMULA P/NUTRICION ENTERAL TARRO 400 GR- ETAPA 1 (VIH-INV)'::varchar(360), '8.49'::decimal(19,5), '15'::decimal(19,5), 1::int4);</v>
      </c>
    </row>
    <row r="160" spans="1:15" ht="15" customHeight="1" x14ac:dyDescent="0.25">
      <c r="A160" s="32" t="s">
        <v>156</v>
      </c>
      <c r="B160" s="34">
        <f t="shared" si="4"/>
        <v>3.9824400000000004</v>
      </c>
      <c r="C160" s="28">
        <v>16</v>
      </c>
      <c r="D160" s="29">
        <v>3.6204000000000001</v>
      </c>
      <c r="E160" s="1"/>
      <c r="F160" s="2"/>
      <c r="G160" s="3"/>
      <c r="H160" s="4">
        <v>0</v>
      </c>
      <c r="I160" s="3"/>
      <c r="J160" s="5">
        <v>16</v>
      </c>
      <c r="K160" s="6">
        <v>3.620625</v>
      </c>
      <c r="L160" s="5">
        <v>57.93</v>
      </c>
      <c r="M160" s="7"/>
      <c r="N160" s="8"/>
      <c r="O160" t="str">
        <f t="shared" si="5"/>
        <v>select soat.process_medicine (null::int4, 'FORMULA PARA NUTRICION ENTERAL 400 GR. N.1(NAN) MED.CONS.INT'::varchar(360), '3.6204'::decimal(19,5), '16'::decimal(19,5), 1::int4);</v>
      </c>
    </row>
    <row r="161" spans="1:15" ht="15" customHeight="1" x14ac:dyDescent="0.25">
      <c r="A161" s="32" t="s">
        <v>157</v>
      </c>
      <c r="B161" s="34">
        <f t="shared" si="4"/>
        <v>0.17402000000000004</v>
      </c>
      <c r="C161" s="28">
        <v>90</v>
      </c>
      <c r="D161" s="29">
        <v>0.15820000000000001</v>
      </c>
      <c r="E161" s="1"/>
      <c r="F161" s="2"/>
      <c r="G161" s="3"/>
      <c r="H161" s="4">
        <v>0</v>
      </c>
      <c r="I161" s="3"/>
      <c r="J161" s="5">
        <v>90</v>
      </c>
      <c r="K161" s="6">
        <v>0.15822222222222224</v>
      </c>
      <c r="L161" s="5">
        <v>14.24</v>
      </c>
      <c r="M161" s="7"/>
      <c r="N161" s="8"/>
      <c r="O161" t="str">
        <f t="shared" si="5"/>
        <v>select soat.process_medicine (null::int4, 'FRASCOS PARA ESPUTO'::varchar(360), '0.1582'::decimal(19,5), '90'::decimal(19,5), 1::int4);</v>
      </c>
    </row>
    <row r="162" spans="1:15" ht="15" customHeight="1" x14ac:dyDescent="0.25">
      <c r="A162" s="32" t="s">
        <v>158</v>
      </c>
      <c r="B162" s="34">
        <f t="shared" si="4"/>
        <v>9.9000000000000005E-2</v>
      </c>
      <c r="C162" s="28">
        <v>494</v>
      </c>
      <c r="D162" s="29">
        <v>0.09</v>
      </c>
      <c r="E162" s="1"/>
      <c r="F162" s="2"/>
      <c r="G162" s="3"/>
      <c r="H162" s="4">
        <v>0</v>
      </c>
      <c r="I162" s="3"/>
      <c r="J162" s="5">
        <v>494</v>
      </c>
      <c r="K162" s="6">
        <v>0.09</v>
      </c>
      <c r="L162" s="5">
        <v>44.46</v>
      </c>
      <c r="M162" s="7"/>
      <c r="N162" s="8"/>
      <c r="O162" t="str">
        <f t="shared" si="5"/>
        <v>select soat.process_medicine (null::int4, 'FRASCOS RECOLECTORES DE ORINA'::varchar(360), '0.09'::decimal(19,5), '494'::decimal(19,5), 1::int4);</v>
      </c>
    </row>
    <row r="163" spans="1:15" ht="15" customHeight="1" x14ac:dyDescent="0.25">
      <c r="A163" s="32" t="s">
        <v>159</v>
      </c>
      <c r="B163" s="34">
        <f t="shared" si="4"/>
        <v>11.66418</v>
      </c>
      <c r="C163" s="28">
        <v>53</v>
      </c>
      <c r="D163" s="29">
        <v>10.6038</v>
      </c>
      <c r="E163" s="1"/>
      <c r="F163" s="2"/>
      <c r="G163" s="3"/>
      <c r="H163" s="4">
        <v>0</v>
      </c>
      <c r="I163" s="3"/>
      <c r="J163" s="5">
        <v>53</v>
      </c>
      <c r="K163" s="6">
        <v>10.60377358490566</v>
      </c>
      <c r="L163" s="5">
        <v>562</v>
      </c>
      <c r="M163" s="7"/>
      <c r="N163" s="8"/>
      <c r="O163" t="str">
        <f t="shared" si="5"/>
        <v>select soat.process_medicine (null::int4, 'FUNDA PARA NUTRICION PARENTERAL DE 500 ML'::varchar(360), '10.6038'::decimal(19,5), '53'::decimal(19,5), 1::int4);</v>
      </c>
    </row>
    <row r="164" spans="1:15" ht="15" customHeight="1" x14ac:dyDescent="0.25">
      <c r="A164" s="32" t="s">
        <v>160</v>
      </c>
      <c r="B164" s="34">
        <f t="shared" si="4"/>
        <v>0.43142000000000003</v>
      </c>
      <c r="C164" s="28">
        <v>118</v>
      </c>
      <c r="D164" s="29">
        <v>0.39219999999999999</v>
      </c>
      <c r="E164" s="1"/>
      <c r="F164" s="2"/>
      <c r="G164" s="3"/>
      <c r="H164" s="4">
        <v>0</v>
      </c>
      <c r="I164" s="3"/>
      <c r="J164" s="5">
        <v>118</v>
      </c>
      <c r="K164" s="6">
        <v>0.39220338983050851</v>
      </c>
      <c r="L164" s="5">
        <v>46.28</v>
      </c>
      <c r="M164" s="7"/>
      <c r="N164" s="8"/>
      <c r="O164" t="str">
        <f t="shared" si="5"/>
        <v>select soat.process_medicine (null::int4, 'FUNDA RECOLECTORA DE ORINA ADULTO'::varchar(360), '0.3922'::decimal(19,5), '118'::decimal(19,5), 1::int4);</v>
      </c>
    </row>
    <row r="165" spans="1:15" ht="15" customHeight="1" x14ac:dyDescent="0.25">
      <c r="A165" s="32" t="s">
        <v>161</v>
      </c>
      <c r="B165" s="34">
        <f t="shared" si="4"/>
        <v>0.34881000000000001</v>
      </c>
      <c r="C165" s="28">
        <v>137</v>
      </c>
      <c r="D165" s="29">
        <v>0.31709999999999999</v>
      </c>
      <c r="E165" s="1"/>
      <c r="F165" s="2"/>
      <c r="G165" s="3"/>
      <c r="H165" s="4">
        <v>0</v>
      </c>
      <c r="I165" s="3"/>
      <c r="J165" s="5">
        <v>137</v>
      </c>
      <c r="K165" s="6">
        <v>0.3170802919708029</v>
      </c>
      <c r="L165" s="5">
        <v>43.44</v>
      </c>
      <c r="M165" s="7"/>
      <c r="N165" s="8"/>
      <c r="O165" t="str">
        <f t="shared" si="5"/>
        <v>select soat.process_medicine (null::int4, 'FUNDA RECOLECTORA DE ORINA PEDIATRICA'::varchar(360), '0.3171'::decimal(19,5), '137'::decimal(19,5), 1::int4);</v>
      </c>
    </row>
    <row r="166" spans="1:15" ht="15" customHeight="1" x14ac:dyDescent="0.25">
      <c r="A166" s="32" t="s">
        <v>162</v>
      </c>
      <c r="B166" s="34">
        <f t="shared" si="4"/>
        <v>0.20944000000000004</v>
      </c>
      <c r="C166" s="28">
        <v>857</v>
      </c>
      <c r="D166" s="29">
        <v>0.19040000000000001</v>
      </c>
      <c r="E166" s="1"/>
      <c r="F166" s="2"/>
      <c r="G166" s="3"/>
      <c r="H166" s="4">
        <v>0</v>
      </c>
      <c r="I166" s="3"/>
      <c r="J166" s="5">
        <v>857</v>
      </c>
      <c r="K166" s="6">
        <v>0.19036172695449241</v>
      </c>
      <c r="L166" s="5">
        <v>163.13999999999999</v>
      </c>
      <c r="M166" s="7"/>
      <c r="N166" s="8"/>
      <c r="O166" t="str">
        <f t="shared" si="5"/>
        <v>select soat.process_medicine (null::int4, 'FUROSEMIDA AMP 20 mg/2 ml'::varchar(360), '0.1904'::decimal(19,5), '857'::decimal(19,5), 1::int4);</v>
      </c>
    </row>
    <row r="167" spans="1:15" ht="15" customHeight="1" x14ac:dyDescent="0.25">
      <c r="A167" s="32" t="s">
        <v>163</v>
      </c>
      <c r="B167" s="34">
        <f t="shared" si="4"/>
        <v>0.81147000000000014</v>
      </c>
      <c r="C167" s="28">
        <v>34</v>
      </c>
      <c r="D167" s="29">
        <v>0.73770000000000002</v>
      </c>
      <c r="E167" s="1"/>
      <c r="F167" s="2"/>
      <c r="G167" s="3"/>
      <c r="H167" s="4">
        <v>0</v>
      </c>
      <c r="I167" s="3"/>
      <c r="J167" s="5">
        <v>34</v>
      </c>
      <c r="K167" s="6">
        <v>0.73764705882352932</v>
      </c>
      <c r="L167" s="5">
        <v>25.08</v>
      </c>
      <c r="M167" s="7"/>
      <c r="N167" s="8"/>
      <c r="O167" t="str">
        <f t="shared" si="5"/>
        <v>select soat.process_medicine (null::int4, 'GASA VASELINADA 10 CM X 10 CM'::varchar(360), '0.7377'::decimal(19,5), '34'::decimal(19,5), 1::int4);</v>
      </c>
    </row>
    <row r="168" spans="1:15" ht="15" customHeight="1" x14ac:dyDescent="0.25">
      <c r="A168" s="32" t="s">
        <v>164</v>
      </c>
      <c r="B168" s="34">
        <f t="shared" si="4"/>
        <v>0.13200000000000001</v>
      </c>
      <c r="C168" s="28">
        <v>318</v>
      </c>
      <c r="D168" s="29">
        <v>0.12</v>
      </c>
      <c r="E168" s="1"/>
      <c r="F168" s="2"/>
      <c r="G168" s="3"/>
      <c r="H168" s="4">
        <v>0</v>
      </c>
      <c r="I168" s="3"/>
      <c r="J168" s="5">
        <v>318</v>
      </c>
      <c r="K168" s="6">
        <v>0.12</v>
      </c>
      <c r="L168" s="5">
        <v>38.159999999999997</v>
      </c>
      <c r="M168" s="7"/>
      <c r="N168" s="8"/>
      <c r="O168" t="str">
        <f t="shared" si="5"/>
        <v>select soat.process_medicine (null::int4, 'GEMFIBROZILO TABLETA DE 600 MG'::varchar(360), '0.12'::decimal(19,5), '318'::decimal(19,5), 1::int4);</v>
      </c>
    </row>
    <row r="169" spans="1:15" ht="15" customHeight="1" x14ac:dyDescent="0.25">
      <c r="A169" s="32" t="s">
        <v>165</v>
      </c>
      <c r="B169" s="34">
        <f t="shared" si="4"/>
        <v>0.29557</v>
      </c>
      <c r="C169" s="28">
        <v>477</v>
      </c>
      <c r="D169" s="29">
        <v>0.26869999999999999</v>
      </c>
      <c r="E169" s="1"/>
      <c r="F169" s="2"/>
      <c r="G169" s="3"/>
      <c r="H169" s="4">
        <v>0</v>
      </c>
      <c r="I169" s="3"/>
      <c r="J169" s="5">
        <v>477</v>
      </c>
      <c r="K169" s="6">
        <v>0.26865828092243188</v>
      </c>
      <c r="L169" s="5">
        <v>128.15</v>
      </c>
      <c r="M169" s="7"/>
      <c r="N169" s="8"/>
      <c r="O169" t="str">
        <f t="shared" si="5"/>
        <v>select soat.process_medicine (null::int4, 'GENTAMICINA AMP 160 MG (MAT GRAT)'::varchar(360), '0.2687'::decimal(19,5), '477'::decimal(19,5), 1::int4);</v>
      </c>
    </row>
    <row r="170" spans="1:15" ht="15" customHeight="1" x14ac:dyDescent="0.25">
      <c r="A170" s="32" t="s">
        <v>166</v>
      </c>
      <c r="B170" s="34">
        <f t="shared" si="4"/>
        <v>0.28347</v>
      </c>
      <c r="C170" s="28">
        <v>115</v>
      </c>
      <c r="D170" s="29">
        <v>0.25769999999999998</v>
      </c>
      <c r="E170" s="1"/>
      <c r="F170" s="2"/>
      <c r="G170" s="3"/>
      <c r="H170" s="4">
        <v>0</v>
      </c>
      <c r="I170" s="3"/>
      <c r="J170" s="5">
        <v>115</v>
      </c>
      <c r="K170" s="6">
        <v>0.25765217391304346</v>
      </c>
      <c r="L170" s="5">
        <v>29.63</v>
      </c>
      <c r="M170" s="7"/>
      <c r="N170" s="8"/>
      <c r="O170" t="str">
        <f t="shared" si="5"/>
        <v>select soat.process_medicine (null::int4, 'GENTAMICINA AMP 80 MG (MG)'::varchar(360), '0.2577'::decimal(19,5), '115'::decimal(19,5), 1::int4);</v>
      </c>
    </row>
    <row r="171" spans="1:15" ht="15" customHeight="1" x14ac:dyDescent="0.25">
      <c r="A171" s="32" t="s">
        <v>167</v>
      </c>
      <c r="B171" s="34">
        <f t="shared" si="4"/>
        <v>0.28325000000000006</v>
      </c>
      <c r="C171" s="28">
        <v>1444</v>
      </c>
      <c r="D171" s="29">
        <v>0.25750000000000001</v>
      </c>
      <c r="E171" s="1"/>
      <c r="F171" s="2"/>
      <c r="G171" s="3"/>
      <c r="H171" s="4">
        <v>0</v>
      </c>
      <c r="I171" s="3"/>
      <c r="J171" s="5">
        <v>1444</v>
      </c>
      <c r="K171" s="6">
        <v>0.25753462603878113</v>
      </c>
      <c r="L171" s="5">
        <v>371.88</v>
      </c>
      <c r="M171" s="7"/>
      <c r="N171" s="8"/>
      <c r="O171" t="str">
        <f t="shared" si="5"/>
        <v>select soat.process_medicine (null::int4, 'GUANTES QUIRUGICOS # 6.5'::varchar(360), '0.2575'::decimal(19,5), '1444'::decimal(19,5), 1::int4);</v>
      </c>
    </row>
    <row r="172" spans="1:15" ht="15" customHeight="1" x14ac:dyDescent="0.25">
      <c r="A172" s="32" t="s">
        <v>168</v>
      </c>
      <c r="B172" s="34">
        <f t="shared" si="4"/>
        <v>0.29458000000000001</v>
      </c>
      <c r="C172" s="28">
        <v>1336</v>
      </c>
      <c r="D172" s="29">
        <v>0.26779999999999998</v>
      </c>
      <c r="E172" s="1"/>
      <c r="F172" s="2"/>
      <c r="G172" s="3"/>
      <c r="H172" s="4">
        <v>0</v>
      </c>
      <c r="I172" s="3"/>
      <c r="J172" s="5">
        <v>1336</v>
      </c>
      <c r="K172" s="6">
        <v>0.26781437125748503</v>
      </c>
      <c r="L172" s="5">
        <v>357.8</v>
      </c>
      <c r="M172" s="7"/>
      <c r="N172" s="8"/>
      <c r="O172" t="str">
        <f t="shared" si="5"/>
        <v>select soat.process_medicine (null::int4, 'GUANTES QUIRUGICOS # 7.5'::varchar(360), '0.2678'::decimal(19,5), '1336'::decimal(19,5), 1::int4);</v>
      </c>
    </row>
    <row r="173" spans="1:15" ht="15" customHeight="1" x14ac:dyDescent="0.25">
      <c r="A173" s="32" t="s">
        <v>169</v>
      </c>
      <c r="B173" s="34">
        <f t="shared" si="4"/>
        <v>0.29480000000000006</v>
      </c>
      <c r="C173" s="28">
        <v>491</v>
      </c>
      <c r="D173" s="29">
        <v>0.26800000000000002</v>
      </c>
      <c r="E173" s="1"/>
      <c r="F173" s="2"/>
      <c r="G173" s="3"/>
      <c r="H173" s="4">
        <v>0</v>
      </c>
      <c r="I173" s="3"/>
      <c r="J173" s="5">
        <v>491</v>
      </c>
      <c r="K173" s="6">
        <v>0.26800407331975562</v>
      </c>
      <c r="L173" s="5">
        <v>131.59</v>
      </c>
      <c r="M173" s="7"/>
      <c r="N173" s="8"/>
      <c r="O173" t="str">
        <f t="shared" si="5"/>
        <v>select soat.process_medicine (null::int4, 'GUANTES QUIRUGICOS # 8.0'::varchar(360), '0.268'::decimal(19,5), '491'::decimal(19,5), 1::int4);</v>
      </c>
    </row>
    <row r="174" spans="1:15" ht="15" customHeight="1" x14ac:dyDescent="0.25">
      <c r="A174" s="32" t="s">
        <v>170</v>
      </c>
      <c r="B174" s="34">
        <f t="shared" si="4"/>
        <v>0.29469000000000006</v>
      </c>
      <c r="C174" s="28">
        <v>1321</v>
      </c>
      <c r="D174" s="29">
        <v>0.26790000000000003</v>
      </c>
      <c r="E174" s="1"/>
      <c r="F174" s="2"/>
      <c r="G174" s="3"/>
      <c r="H174" s="4">
        <v>0</v>
      </c>
      <c r="I174" s="3"/>
      <c r="J174" s="5">
        <v>1321</v>
      </c>
      <c r="K174" s="6">
        <v>0.26787282361847087</v>
      </c>
      <c r="L174" s="5">
        <v>353.86</v>
      </c>
      <c r="M174" s="7"/>
      <c r="N174" s="8"/>
      <c r="O174" t="str">
        <f t="shared" si="5"/>
        <v>select soat.process_medicine (null::int4, 'GUANTES QUIRURGICOS # 7.0'::varchar(360), '0.2679'::decimal(19,5), '1321'::decimal(19,5), 1::int4);</v>
      </c>
    </row>
    <row r="175" spans="1:15" ht="15" customHeight="1" x14ac:dyDescent="0.25">
      <c r="A175" s="32" t="s">
        <v>171</v>
      </c>
      <c r="B175" s="34">
        <f t="shared" si="4"/>
        <v>0.37411000000000005</v>
      </c>
      <c r="C175" s="28">
        <v>44</v>
      </c>
      <c r="D175" s="29">
        <v>0.34010000000000001</v>
      </c>
      <c r="E175" s="1"/>
      <c r="F175" s="2"/>
      <c r="G175" s="3"/>
      <c r="H175" s="4">
        <v>0</v>
      </c>
      <c r="I175" s="3"/>
      <c r="J175" s="5">
        <v>44</v>
      </c>
      <c r="K175" s="6">
        <v>0.34</v>
      </c>
      <c r="L175" s="5">
        <v>14.96</v>
      </c>
      <c r="M175" s="7"/>
      <c r="N175" s="8"/>
      <c r="O175" t="str">
        <f t="shared" si="5"/>
        <v>select soat.process_medicine (null::int4, 'HALOPERIDOL SOLUCION INYECTABLE 5MG/ML'::varchar(360), '0.3401'::decimal(19,5), '44'::decimal(19,5), 1::int4);</v>
      </c>
    </row>
    <row r="176" spans="1:15" ht="15" customHeight="1" x14ac:dyDescent="0.25">
      <c r="A176" s="32" t="s">
        <v>172</v>
      </c>
      <c r="B176" s="34">
        <f t="shared" si="4"/>
        <v>3.8902600000000005</v>
      </c>
      <c r="C176" s="28">
        <v>68</v>
      </c>
      <c r="D176" s="29">
        <v>3.5366</v>
      </c>
      <c r="E176" s="1"/>
      <c r="F176" s="2"/>
      <c r="G176" s="3"/>
      <c r="H176" s="4">
        <v>0</v>
      </c>
      <c r="I176" s="3"/>
      <c r="J176" s="5">
        <v>68</v>
      </c>
      <c r="K176" s="6">
        <v>3.5366176470588235</v>
      </c>
      <c r="L176" s="5">
        <v>240.49</v>
      </c>
      <c r="M176" s="7"/>
      <c r="N176" s="8"/>
      <c r="O176" t="str">
        <f t="shared" si="5"/>
        <v>select soat.process_medicine (null::int4, 'HEPARINA NO FRACCIONADA 25.000 UI /5ML SOL/INY.'::varchar(360), '3.5366'::decimal(19,5), '68'::decimal(19,5), 1::int4);</v>
      </c>
    </row>
    <row r="177" spans="1:15" ht="15" customHeight="1" x14ac:dyDescent="0.25">
      <c r="A177" s="32" t="s">
        <v>173</v>
      </c>
      <c r="B177" s="34">
        <f t="shared" si="4"/>
        <v>3.08</v>
      </c>
      <c r="C177" s="28">
        <v>49</v>
      </c>
      <c r="D177" s="29">
        <v>2.8</v>
      </c>
      <c r="E177" s="1"/>
      <c r="F177" s="2"/>
      <c r="G177" s="3"/>
      <c r="H177" s="4">
        <v>0</v>
      </c>
      <c r="I177" s="3"/>
      <c r="J177" s="5">
        <v>49</v>
      </c>
      <c r="K177" s="6">
        <v>2.8</v>
      </c>
      <c r="L177" s="5">
        <v>137.19999999999999</v>
      </c>
      <c r="M177" s="7"/>
      <c r="N177" s="8"/>
      <c r="O177" t="str">
        <f t="shared" si="5"/>
        <v>select soat.process_medicine (null::int4, 'HIDRALACINA AMP 20MG'::varchar(360), '2.8'::decimal(19,5), '49'::decimal(19,5), 1::int4);</v>
      </c>
    </row>
    <row r="178" spans="1:15" ht="15" customHeight="1" x14ac:dyDescent="0.25">
      <c r="A178" s="32" t="s">
        <v>174</v>
      </c>
      <c r="B178" s="34">
        <f t="shared" si="4"/>
        <v>1.2984400000000003</v>
      </c>
      <c r="C178" s="28">
        <v>1010</v>
      </c>
      <c r="D178" s="29">
        <v>1.1804000000000001</v>
      </c>
      <c r="E178" s="1"/>
      <c r="F178" s="2"/>
      <c r="G178" s="3"/>
      <c r="H178" s="4">
        <v>0</v>
      </c>
      <c r="I178" s="3"/>
      <c r="J178" s="5">
        <v>1010</v>
      </c>
      <c r="K178" s="6">
        <v>1.1803861386138614</v>
      </c>
      <c r="L178" s="5">
        <v>1192.19</v>
      </c>
      <c r="M178" s="7"/>
      <c r="N178" s="8"/>
      <c r="O178" t="str">
        <f t="shared" si="5"/>
        <v>select soat.process_medicine (null::int4, 'HIDROCORTISONA AMP 100 MG'::varchar(360), '1.1804'::decimal(19,5), '1010'::decimal(19,5), 1::int4);</v>
      </c>
    </row>
    <row r="179" spans="1:15" ht="15" customHeight="1" x14ac:dyDescent="0.25">
      <c r="A179" s="32" t="s">
        <v>175</v>
      </c>
      <c r="B179" s="34">
        <f t="shared" si="4"/>
        <v>0.20603000000000002</v>
      </c>
      <c r="C179" s="28">
        <v>534</v>
      </c>
      <c r="D179" s="29">
        <v>0.18729999999999999</v>
      </c>
      <c r="E179" s="1"/>
      <c r="F179" s="2"/>
      <c r="G179" s="3"/>
      <c r="H179" s="4">
        <v>0</v>
      </c>
      <c r="I179" s="3"/>
      <c r="J179" s="5">
        <v>534</v>
      </c>
      <c r="K179" s="6">
        <v>0.18726591760299627</v>
      </c>
      <c r="L179" s="5">
        <v>100</v>
      </c>
      <c r="M179" s="7"/>
      <c r="N179" s="8"/>
      <c r="O179" t="str">
        <f t="shared" si="5"/>
        <v>select soat.process_medicine (null::int4, 'HOJAS DE AFEITAR'::varchar(360), '0.1873'::decimal(19,5), '534'::decimal(19,5), 1::int4);</v>
      </c>
    </row>
    <row r="180" spans="1:15" ht="15" customHeight="1" x14ac:dyDescent="0.25">
      <c r="A180" s="32" t="s">
        <v>176</v>
      </c>
      <c r="B180" s="34">
        <f t="shared" si="4"/>
        <v>1.53989</v>
      </c>
      <c r="C180" s="28">
        <v>115</v>
      </c>
      <c r="D180" s="29">
        <v>1.3998999999999999</v>
      </c>
      <c r="E180" s="1"/>
      <c r="F180" s="2"/>
      <c r="G180" s="3"/>
      <c r="H180" s="4">
        <v>0</v>
      </c>
      <c r="I180" s="3"/>
      <c r="J180" s="5">
        <v>115</v>
      </c>
      <c r="K180" s="6">
        <v>1.399913043478261</v>
      </c>
      <c r="L180" s="5">
        <v>160.99</v>
      </c>
      <c r="M180" s="7"/>
      <c r="N180" s="8"/>
      <c r="O180" t="str">
        <f t="shared" si="5"/>
        <v>select soat.process_medicine (null::int4, 'IBUPROFENO SUSPENSION ORAL  200 MG/5ML'::varchar(360), '1.3999'::decimal(19,5), '115'::decimal(19,5), 1::int4);</v>
      </c>
    </row>
    <row r="181" spans="1:15" ht="15" customHeight="1" x14ac:dyDescent="0.25">
      <c r="A181" s="32" t="s">
        <v>177</v>
      </c>
      <c r="B181" s="34">
        <f t="shared" si="4"/>
        <v>4.7300000000000002E-2</v>
      </c>
      <c r="C181" s="28">
        <v>11373</v>
      </c>
      <c r="D181" s="29">
        <v>4.2999999999999997E-2</v>
      </c>
      <c r="E181" s="1"/>
      <c r="F181" s="2"/>
      <c r="G181" s="3"/>
      <c r="H181" s="4">
        <v>0</v>
      </c>
      <c r="I181" s="3"/>
      <c r="J181" s="5">
        <v>11373</v>
      </c>
      <c r="K181" s="6">
        <v>4.3000087927547705E-2</v>
      </c>
      <c r="L181" s="5">
        <v>489.04</v>
      </c>
      <c r="M181" s="7"/>
      <c r="N181" s="8"/>
      <c r="O181" t="str">
        <f t="shared" si="5"/>
        <v>select soat.process_medicine (null::int4, 'IBUPROFENO TABLETA 400 MG'::varchar(360), '0.043'::decimal(19,5), '11373'::decimal(19,5), 1::int4);</v>
      </c>
    </row>
    <row r="182" spans="1:15" ht="15" customHeight="1" x14ac:dyDescent="0.25">
      <c r="A182" s="32" t="s">
        <v>178</v>
      </c>
      <c r="B182" s="34">
        <f t="shared" si="4"/>
        <v>6.8200000000000012</v>
      </c>
      <c r="C182" s="28">
        <v>125</v>
      </c>
      <c r="D182" s="29">
        <v>6.2</v>
      </c>
      <c r="E182" s="1"/>
      <c r="F182" s="2"/>
      <c r="G182" s="3"/>
      <c r="H182" s="4">
        <v>0</v>
      </c>
      <c r="I182" s="3"/>
      <c r="J182" s="5">
        <v>125</v>
      </c>
      <c r="K182" s="6">
        <v>6.2</v>
      </c>
      <c r="L182" s="5">
        <v>775</v>
      </c>
      <c r="M182" s="7"/>
      <c r="N182" s="8"/>
      <c r="O182" t="str">
        <f t="shared" si="5"/>
        <v>select soat.process_medicine (null::int4, 'IMIPENEN+ CILASTATINA 500MG SOL INY'::varchar(360), '6.2'::decimal(19,5), '125'::decimal(19,5), 1::int4);</v>
      </c>
    </row>
    <row r="183" spans="1:15" ht="15" customHeight="1" x14ac:dyDescent="0.25">
      <c r="A183" s="32" t="s">
        <v>179</v>
      </c>
      <c r="B183" s="34">
        <f t="shared" si="4"/>
        <v>3.3440000000000003</v>
      </c>
      <c r="C183" s="28">
        <v>22</v>
      </c>
      <c r="D183" s="29">
        <v>3.04</v>
      </c>
      <c r="E183" s="1"/>
      <c r="F183" s="2"/>
      <c r="G183" s="3"/>
      <c r="H183" s="4">
        <v>0</v>
      </c>
      <c r="I183" s="3"/>
      <c r="J183" s="5">
        <v>22</v>
      </c>
      <c r="K183" s="6">
        <v>3.0399999999999996</v>
      </c>
      <c r="L183" s="5">
        <v>66.88</v>
      </c>
      <c r="M183" s="7"/>
      <c r="N183" s="8"/>
      <c r="O183" t="str">
        <f t="shared" si="5"/>
        <v>select soat.process_medicine (null::int4, 'INSULINA ACCION INTERMEDIA (NPH) AMP 100UL/ML'::varchar(360), '3.04'::decimal(19,5), '22'::decimal(19,5), 1::int4);</v>
      </c>
    </row>
    <row r="184" spans="1:15" ht="15" customHeight="1" x14ac:dyDescent="0.25">
      <c r="A184" s="32" t="s">
        <v>180</v>
      </c>
      <c r="B184" s="34">
        <f t="shared" si="4"/>
        <v>4.95</v>
      </c>
      <c r="C184" s="28">
        <v>17</v>
      </c>
      <c r="D184" s="29">
        <v>4.5</v>
      </c>
      <c r="E184" s="1"/>
      <c r="F184" s="2"/>
      <c r="G184" s="3"/>
      <c r="H184" s="4">
        <v>0</v>
      </c>
      <c r="I184" s="3"/>
      <c r="J184" s="5">
        <v>17</v>
      </c>
      <c r="K184" s="6">
        <v>4.5</v>
      </c>
      <c r="L184" s="5">
        <v>76.5</v>
      </c>
      <c r="M184" s="7"/>
      <c r="N184" s="8"/>
      <c r="O184" t="str">
        <f t="shared" si="5"/>
        <v>select soat.process_medicine (null::int4, 'INSULINA ACCION RAPIDA AMP  100 UI/ML'::varchar(360), '4.5'::decimal(19,5), '17'::decimal(19,5), 1::int4);</v>
      </c>
    </row>
    <row r="185" spans="1:15" ht="15" customHeight="1" x14ac:dyDescent="0.25">
      <c r="A185" s="32" t="s">
        <v>181</v>
      </c>
      <c r="B185" s="34">
        <f t="shared" si="4"/>
        <v>10.032</v>
      </c>
      <c r="C185" s="28">
        <v>43</v>
      </c>
      <c r="D185" s="29">
        <v>9.1199999999999992</v>
      </c>
      <c r="E185" s="1"/>
      <c r="F185" s="2"/>
      <c r="G185" s="3"/>
      <c r="H185" s="4">
        <v>0</v>
      </c>
      <c r="I185" s="3"/>
      <c r="J185" s="5">
        <v>43</v>
      </c>
      <c r="K185" s="6">
        <v>9.120000000000001</v>
      </c>
      <c r="L185" s="5">
        <v>392.16</v>
      </c>
      <c r="M185" s="7"/>
      <c r="N185" s="8"/>
      <c r="O185" t="str">
        <f t="shared" si="5"/>
        <v>select soat.process_medicine (null::int4, 'IPRATROPIO BROMURO SOLU P/ NEBULIZACIÓN 0.25 mg/ml'::varchar(360), '9.12'::decimal(19,5), '43'::decimal(19,5), 1::int4);</v>
      </c>
    </row>
    <row r="186" spans="1:15" ht="15" customHeight="1" x14ac:dyDescent="0.25">
      <c r="A186" s="32" t="s">
        <v>182</v>
      </c>
      <c r="B186" s="34">
        <f t="shared" si="4"/>
        <v>2.1340000000000001E-2</v>
      </c>
      <c r="C186" s="28">
        <v>152</v>
      </c>
      <c r="D186" s="29">
        <v>1.9400000000000001E-2</v>
      </c>
      <c r="E186" s="1"/>
      <c r="F186" s="2"/>
      <c r="G186" s="3"/>
      <c r="H186" s="4">
        <v>0</v>
      </c>
      <c r="I186" s="3"/>
      <c r="J186" s="5">
        <v>152</v>
      </c>
      <c r="K186" s="6">
        <v>1.9407894736842107E-2</v>
      </c>
      <c r="L186" s="5">
        <v>2.95</v>
      </c>
      <c r="M186" s="7"/>
      <c r="N186" s="8"/>
      <c r="O186" t="str">
        <f t="shared" si="5"/>
        <v>select soat.process_medicine (null::int4, 'ISONIAZIDA COMP 100 MG'::varchar(360), '0.0194'::decimal(19,5), '152'::decimal(19,5), 1::int4);</v>
      </c>
    </row>
    <row r="187" spans="1:15" ht="15" customHeight="1" x14ac:dyDescent="0.25">
      <c r="A187" s="32" t="s">
        <v>183</v>
      </c>
      <c r="B187" s="34">
        <f t="shared" si="4"/>
        <v>8.8000000000000009E-2</v>
      </c>
      <c r="C187" s="28">
        <v>14</v>
      </c>
      <c r="D187" s="29">
        <v>0.08</v>
      </c>
      <c r="E187" s="1"/>
      <c r="F187" s="2"/>
      <c r="G187" s="3"/>
      <c r="H187" s="4">
        <v>0</v>
      </c>
      <c r="I187" s="3"/>
      <c r="J187" s="5">
        <v>14</v>
      </c>
      <c r="K187" s="6">
        <v>0.08</v>
      </c>
      <c r="L187" s="5">
        <v>1.1200000000000001</v>
      </c>
      <c r="M187" s="7"/>
      <c r="N187" s="8"/>
      <c r="O187" t="str">
        <f t="shared" si="5"/>
        <v>select soat.process_medicine (null::int4, 'JERINGUILLA 1CC'::varchar(360), '0.08'::decimal(19,5), '14'::decimal(19,5), 1::int4);</v>
      </c>
    </row>
    <row r="188" spans="1:15" ht="15" customHeight="1" x14ac:dyDescent="0.25">
      <c r="A188" s="32" t="s">
        <v>184</v>
      </c>
      <c r="B188" s="34">
        <f t="shared" si="4"/>
        <v>0.16236000000000003</v>
      </c>
      <c r="C188" s="28">
        <v>8119</v>
      </c>
      <c r="D188" s="29">
        <v>0.14760000000000001</v>
      </c>
      <c r="E188" s="1"/>
      <c r="F188" s="2"/>
      <c r="G188" s="3"/>
      <c r="H188" s="4">
        <v>0</v>
      </c>
      <c r="I188" s="3"/>
      <c r="J188" s="5">
        <v>8119</v>
      </c>
      <c r="K188" s="6">
        <v>0.14762778667323562</v>
      </c>
      <c r="L188" s="5">
        <v>1198.5899999999999</v>
      </c>
      <c r="M188" s="7"/>
      <c r="N188" s="8"/>
      <c r="O188" t="str">
        <f t="shared" si="5"/>
        <v>select soat.process_medicine (null::int4, 'JERINGUILLAS DE 3 CC'::varchar(360), '0.1476'::decimal(19,5), '8119'::decimal(19,5), 1::int4);</v>
      </c>
    </row>
    <row r="189" spans="1:15" ht="15" customHeight="1" x14ac:dyDescent="0.25">
      <c r="A189" s="32" t="s">
        <v>185</v>
      </c>
      <c r="B189" s="34">
        <f t="shared" si="4"/>
        <v>0.13618</v>
      </c>
      <c r="C189" s="28">
        <v>3733</v>
      </c>
      <c r="D189" s="29">
        <v>0.12379999999999999</v>
      </c>
      <c r="E189" s="1"/>
      <c r="F189" s="2"/>
      <c r="G189" s="3"/>
      <c r="H189" s="4">
        <v>0</v>
      </c>
      <c r="I189" s="3"/>
      <c r="J189" s="5">
        <v>3733</v>
      </c>
      <c r="K189" s="6">
        <v>0.12381194749531207</v>
      </c>
      <c r="L189" s="5">
        <v>462.19</v>
      </c>
      <c r="M189" s="7"/>
      <c r="N189" s="8"/>
      <c r="O189" t="str">
        <f t="shared" si="5"/>
        <v>select soat.process_medicine (null::int4, 'JERINGUILLAS DE 5 CC'::varchar(360), '0.1238'::decimal(19,5), '3733'::decimal(19,5), 1::int4);</v>
      </c>
    </row>
    <row r="190" spans="1:15" ht="15" customHeight="1" x14ac:dyDescent="0.25">
      <c r="A190" s="32" t="s">
        <v>186</v>
      </c>
      <c r="B190" s="34">
        <f t="shared" si="4"/>
        <v>0.42284000000000005</v>
      </c>
      <c r="C190" s="28">
        <v>235</v>
      </c>
      <c r="D190" s="29">
        <v>0.38440000000000002</v>
      </c>
      <c r="E190" s="1"/>
      <c r="F190" s="2"/>
      <c r="G190" s="3"/>
      <c r="H190" s="4">
        <v>0</v>
      </c>
      <c r="I190" s="3"/>
      <c r="J190" s="5">
        <v>235</v>
      </c>
      <c r="K190" s="6">
        <v>0.38442553191489365</v>
      </c>
      <c r="L190" s="5">
        <v>90.34</v>
      </c>
      <c r="M190" s="7"/>
      <c r="N190" s="8"/>
      <c r="O190" t="str">
        <f t="shared" si="5"/>
        <v>select soat.process_medicine (null::int4, 'JERINGUILLAS DE 50 CC'::varchar(360), '0.3844'::decimal(19,5), '235'::decimal(19,5), 1::int4);</v>
      </c>
    </row>
    <row r="191" spans="1:15" ht="15" customHeight="1" x14ac:dyDescent="0.25">
      <c r="A191" s="32" t="s">
        <v>187</v>
      </c>
      <c r="B191" s="34">
        <f t="shared" si="4"/>
        <v>0.34386</v>
      </c>
      <c r="C191" s="28">
        <v>1916</v>
      </c>
      <c r="D191" s="29">
        <v>0.31259999999999999</v>
      </c>
      <c r="E191" s="1"/>
      <c r="F191" s="2"/>
      <c r="G191" s="3"/>
      <c r="H191" s="4">
        <v>0</v>
      </c>
      <c r="I191" s="3"/>
      <c r="J191" s="5">
        <v>1916</v>
      </c>
      <c r="K191" s="6">
        <v>0.31257828810020877</v>
      </c>
      <c r="L191" s="5">
        <v>598.9</v>
      </c>
      <c r="M191" s="7"/>
      <c r="N191" s="8"/>
      <c r="O191" t="str">
        <f t="shared" si="5"/>
        <v>select soat.process_medicine (null::int4, 'KETOROLACO AMP 30 MG/ 1ML'::varchar(360), '0.3126'::decimal(19,5), '1916'::decimal(19,5), 1::int4);</v>
      </c>
    </row>
    <row r="192" spans="1:15" ht="15" customHeight="1" x14ac:dyDescent="0.25">
      <c r="A192" s="32" t="s">
        <v>188</v>
      </c>
      <c r="B192" s="34">
        <f t="shared" si="4"/>
        <v>6.6000000000000005</v>
      </c>
      <c r="C192" s="28">
        <v>66</v>
      </c>
      <c r="D192" s="29">
        <v>6</v>
      </c>
      <c r="E192" s="1"/>
      <c r="F192" s="2"/>
      <c r="G192" s="3"/>
      <c r="H192" s="4">
        <v>0</v>
      </c>
      <c r="I192" s="3"/>
      <c r="J192" s="5">
        <v>66</v>
      </c>
      <c r="K192" s="6">
        <v>6</v>
      </c>
      <c r="L192" s="5">
        <v>396</v>
      </c>
      <c r="M192" s="7"/>
      <c r="N192" s="8"/>
      <c r="O192" t="str">
        <f t="shared" si="5"/>
        <v>select soat.process_medicine (null::int4, 'LACTULOSA JARABE 65%'::varchar(360), '6'::decimal(19,5), '66'::decimal(19,5), 1::int4);</v>
      </c>
    </row>
    <row r="193" spans="1:15" ht="15" customHeight="1" x14ac:dyDescent="0.25">
      <c r="A193" s="32" t="s">
        <v>189</v>
      </c>
      <c r="B193" s="34">
        <f t="shared" si="4"/>
        <v>7.0744300000000004</v>
      </c>
      <c r="C193" s="28">
        <v>58</v>
      </c>
      <c r="D193" s="29">
        <v>6.4313000000000002</v>
      </c>
      <c r="E193" s="1"/>
      <c r="F193" s="2"/>
      <c r="G193" s="3"/>
      <c r="H193" s="4">
        <v>0</v>
      </c>
      <c r="I193" s="3"/>
      <c r="J193" s="5">
        <v>58</v>
      </c>
      <c r="K193" s="6">
        <v>6.4313793103448269</v>
      </c>
      <c r="L193" s="5">
        <v>373.02</v>
      </c>
      <c r="M193" s="7"/>
      <c r="N193" s="8"/>
      <c r="O193" t="str">
        <f t="shared" si="5"/>
        <v>select soat.process_medicine (null::int4, 'LAMIVUDINA +ABACAVIR TAB 300 MG/600MG'::varchar(360), '6.4313'::decimal(19,5), '58'::decimal(19,5), 1::int4);</v>
      </c>
    </row>
    <row r="194" spans="1:15" ht="15" customHeight="1" x14ac:dyDescent="0.25">
      <c r="A194" s="32" t="s">
        <v>190</v>
      </c>
      <c r="B194" s="34">
        <f t="shared" si="4"/>
        <v>0.38500000000000001</v>
      </c>
      <c r="C194" s="28">
        <v>408</v>
      </c>
      <c r="D194" s="29">
        <v>0.35</v>
      </c>
      <c r="E194" s="1"/>
      <c r="F194" s="2"/>
      <c r="G194" s="3"/>
      <c r="H194" s="4">
        <v>0</v>
      </c>
      <c r="I194" s="3"/>
      <c r="J194" s="5">
        <v>408</v>
      </c>
      <c r="K194" s="6">
        <v>0.35000000000000003</v>
      </c>
      <c r="L194" s="5">
        <v>142.80000000000001</v>
      </c>
      <c r="M194" s="7"/>
      <c r="N194" s="8"/>
      <c r="O194" t="str">
        <f t="shared" si="5"/>
        <v>select soat.process_medicine (null::int4, 'LEVODOPA + CARBIDOPA TABLETA 25/250 MG'::varchar(360), '0.35'::decimal(19,5), '408'::decimal(19,5), 1::int4);</v>
      </c>
    </row>
    <row r="195" spans="1:15" ht="15" customHeight="1" x14ac:dyDescent="0.25">
      <c r="A195" s="32" t="s">
        <v>191</v>
      </c>
      <c r="B195" s="34">
        <f t="shared" si="4"/>
        <v>2.6950000000000003</v>
      </c>
      <c r="C195" s="28">
        <v>23</v>
      </c>
      <c r="D195" s="29">
        <v>2.4500000000000002</v>
      </c>
      <c r="E195" s="1"/>
      <c r="F195" s="2"/>
      <c r="G195" s="3"/>
      <c r="H195" s="4">
        <v>0</v>
      </c>
      <c r="I195" s="3"/>
      <c r="J195" s="5">
        <v>23</v>
      </c>
      <c r="K195" s="6">
        <v>2.4500000000000002</v>
      </c>
      <c r="L195" s="5">
        <v>56.35</v>
      </c>
      <c r="M195" s="7"/>
      <c r="N195" s="8"/>
      <c r="O195" t="str">
        <f t="shared" si="5"/>
        <v>select soat.process_medicine (null::int4, 'LEVONOGESTREL DE 1.5 MG. (ESTAPEL)'::varchar(360), '2.45'::decimal(19,5), '23'::decimal(19,5), 1::int4);</v>
      </c>
    </row>
    <row r="196" spans="1:15" ht="15" customHeight="1" x14ac:dyDescent="0.25">
      <c r="A196" s="32" t="s">
        <v>192</v>
      </c>
      <c r="B196" s="34">
        <f t="shared" ref="B196:B259" si="6">+D196*1.1</f>
        <v>0.33</v>
      </c>
      <c r="C196" s="28">
        <v>286</v>
      </c>
      <c r="D196" s="29">
        <v>0.3</v>
      </c>
      <c r="E196" s="1"/>
      <c r="F196" s="2"/>
      <c r="G196" s="3"/>
      <c r="H196" s="4">
        <v>0</v>
      </c>
      <c r="I196" s="3"/>
      <c r="J196" s="5">
        <v>286</v>
      </c>
      <c r="K196" s="6">
        <v>0.3</v>
      </c>
      <c r="L196" s="5">
        <v>85.8</v>
      </c>
      <c r="M196" s="7"/>
      <c r="N196" s="8"/>
      <c r="O196" t="str">
        <f t="shared" si="5"/>
        <v>select soat.process_medicine (null::int4, 'LEVONORGESTREL 0.03 MG (TAB)(MICROLUT)'::varchar(360), '0.3'::decimal(19,5), '286'::decimal(19,5), 1::int4);</v>
      </c>
    </row>
    <row r="197" spans="1:15" ht="15" customHeight="1" x14ac:dyDescent="0.25">
      <c r="A197" s="32" t="s">
        <v>193</v>
      </c>
      <c r="B197" s="34">
        <f t="shared" si="6"/>
        <v>0.36663000000000001</v>
      </c>
      <c r="C197" s="28">
        <v>49</v>
      </c>
      <c r="D197" s="29">
        <v>0.33329999999999999</v>
      </c>
      <c r="E197" s="1"/>
      <c r="F197" s="2"/>
      <c r="G197" s="3"/>
      <c r="H197" s="4">
        <v>0</v>
      </c>
      <c r="I197" s="3"/>
      <c r="J197" s="5">
        <v>49</v>
      </c>
      <c r="K197" s="6">
        <v>0.33326530612244892</v>
      </c>
      <c r="L197" s="5">
        <v>16.329999999999998</v>
      </c>
      <c r="M197" s="7"/>
      <c r="N197" s="8"/>
      <c r="O197" t="str">
        <f t="shared" ref="O197:O260" si="7">CONCATENATE("select soat.process_medicine (null::int4, '",A197,"'::varchar(360), '",D197,"'::decimal(19,5), '", C197,"'::decimal(19,5), 1::int4);")</f>
        <v>select soat.process_medicine (null::int4, 'LEVONORGESTREL 0.15 MG ETHINYLESTRADIOL 0.03 MG'::varchar(360), '0.3333'::decimal(19,5), '49'::decimal(19,5), 1::int4);</v>
      </c>
    </row>
    <row r="198" spans="1:15" ht="15" customHeight="1" x14ac:dyDescent="0.25">
      <c r="A198" s="32" t="s">
        <v>194</v>
      </c>
      <c r="B198" s="34">
        <f t="shared" si="6"/>
        <v>4.2900000000000001E-2</v>
      </c>
      <c r="C198" s="28">
        <v>670</v>
      </c>
      <c r="D198" s="29">
        <v>3.9E-2</v>
      </c>
      <c r="E198" s="1"/>
      <c r="F198" s="2"/>
      <c r="G198" s="3"/>
      <c r="H198" s="4">
        <v>0</v>
      </c>
      <c r="I198" s="3"/>
      <c r="J198" s="5">
        <v>670</v>
      </c>
      <c r="K198" s="6">
        <v>3.9E-2</v>
      </c>
      <c r="L198" s="5">
        <v>26.13</v>
      </c>
      <c r="M198" s="7"/>
      <c r="N198" s="8"/>
      <c r="O198" t="str">
        <f t="shared" si="7"/>
        <v>select soat.process_medicine (null::int4, 'LEVOTIROXINA  SODICA TAB.0.05MG'::varchar(360), '0.039'::decimal(19,5), '670'::decimal(19,5), 1::int4);</v>
      </c>
    </row>
    <row r="199" spans="1:15" ht="15" customHeight="1" x14ac:dyDescent="0.25">
      <c r="A199" s="32" t="s">
        <v>195</v>
      </c>
      <c r="B199" s="34">
        <f t="shared" si="6"/>
        <v>5.4780000000000002E-2</v>
      </c>
      <c r="C199" s="28">
        <v>473</v>
      </c>
      <c r="D199" s="29">
        <v>4.9799999999999997E-2</v>
      </c>
      <c r="E199" s="1"/>
      <c r="F199" s="2"/>
      <c r="G199" s="3"/>
      <c r="H199" s="4">
        <v>0</v>
      </c>
      <c r="I199" s="3"/>
      <c r="J199" s="5">
        <v>473</v>
      </c>
      <c r="K199" s="6">
        <v>4.9809725158562364E-2</v>
      </c>
      <c r="L199" s="5">
        <v>23.56</v>
      </c>
      <c r="M199" s="7"/>
      <c r="N199" s="8"/>
      <c r="O199" t="str">
        <f t="shared" si="7"/>
        <v>select soat.process_medicine (null::int4, 'LEVOTIROXINA SODICA TAB 100 MG'::varchar(360), '0.0498'::decimal(19,5), '473'::decimal(19,5), 1::int4);</v>
      </c>
    </row>
    <row r="200" spans="1:15" ht="15" customHeight="1" x14ac:dyDescent="0.25">
      <c r="A200" s="32" t="s">
        <v>196</v>
      </c>
      <c r="B200" s="34">
        <f t="shared" si="6"/>
        <v>1.1990000000000003</v>
      </c>
      <c r="C200" s="28">
        <v>27</v>
      </c>
      <c r="D200" s="29">
        <v>1.0900000000000001</v>
      </c>
      <c r="E200" s="1"/>
      <c r="F200" s="2"/>
      <c r="G200" s="3"/>
      <c r="H200" s="4">
        <v>0</v>
      </c>
      <c r="I200" s="3"/>
      <c r="J200" s="5">
        <v>27</v>
      </c>
      <c r="K200" s="6">
        <v>1.0900000000000001</v>
      </c>
      <c r="L200" s="5">
        <v>29.43</v>
      </c>
      <c r="M200" s="7"/>
      <c r="N200" s="8"/>
      <c r="O200" t="str">
        <f t="shared" si="7"/>
        <v>select soat.process_medicine (null::int4, 'LIDOCAÍNA CON EPINEFRINA FRASCO 2% 50 ML'::varchar(360), '1.09'::decimal(19,5), '27'::decimal(19,5), 1::int4);</v>
      </c>
    </row>
    <row r="201" spans="1:15" ht="15" customHeight="1" x14ac:dyDescent="0.25">
      <c r="A201" s="32" t="s">
        <v>197</v>
      </c>
      <c r="B201" s="34">
        <f t="shared" si="6"/>
        <v>3.19</v>
      </c>
      <c r="C201" s="28">
        <v>7</v>
      </c>
      <c r="D201" s="29">
        <v>2.9</v>
      </c>
      <c r="E201" s="1"/>
      <c r="F201" s="2"/>
      <c r="G201" s="3"/>
      <c r="H201" s="4">
        <v>0</v>
      </c>
      <c r="I201" s="3"/>
      <c r="J201" s="5">
        <v>7</v>
      </c>
      <c r="K201" s="6">
        <v>2.9</v>
      </c>
      <c r="L201" s="5">
        <v>20.3</v>
      </c>
      <c r="M201" s="7"/>
      <c r="N201" s="8"/>
      <c r="O201" t="str">
        <f t="shared" si="7"/>
        <v>select soat.process_medicine (null::int4, 'LIDOCAÍNA JALEA AL 2% 30 ML'::varchar(360), '2.9'::decimal(19,5), '7'::decimal(19,5), 1::int4);</v>
      </c>
    </row>
    <row r="202" spans="1:15" ht="15" customHeight="1" x14ac:dyDescent="0.25">
      <c r="A202" s="32" t="s">
        <v>198</v>
      </c>
      <c r="B202" s="34">
        <f t="shared" si="6"/>
        <v>1.2806200000000003</v>
      </c>
      <c r="C202" s="28">
        <v>129</v>
      </c>
      <c r="D202" s="29">
        <v>1.1642000000000001</v>
      </c>
      <c r="E202" s="1"/>
      <c r="F202" s="2"/>
      <c r="G202" s="3"/>
      <c r="H202" s="4">
        <v>0</v>
      </c>
      <c r="I202" s="3"/>
      <c r="J202" s="5">
        <v>129</v>
      </c>
      <c r="K202" s="6">
        <v>1.164186046511628</v>
      </c>
      <c r="L202" s="5">
        <v>150.18</v>
      </c>
      <c r="M202" s="7"/>
      <c r="N202" s="8"/>
      <c r="O202" t="str">
        <f t="shared" si="7"/>
        <v>select soat.process_medicine (null::int4, 'LIDOCAÍNA SIN EPINEFRINA AL 2% FRASCO 50 ML'::varchar(360), '1.1642'::decimal(19,5), '129'::decimal(19,5), 1::int4);</v>
      </c>
    </row>
    <row r="203" spans="1:15" ht="15" customHeight="1" x14ac:dyDescent="0.25">
      <c r="A203" s="32" t="s">
        <v>199</v>
      </c>
      <c r="B203" s="34">
        <f t="shared" si="6"/>
        <v>9.9</v>
      </c>
      <c r="C203" s="28">
        <v>3</v>
      </c>
      <c r="D203" s="29">
        <v>9</v>
      </c>
      <c r="E203" s="1"/>
      <c r="F203" s="2"/>
      <c r="G203" s="3"/>
      <c r="H203" s="4">
        <v>0</v>
      </c>
      <c r="I203" s="3"/>
      <c r="J203" s="5">
        <v>3</v>
      </c>
      <c r="K203" s="6">
        <v>9</v>
      </c>
      <c r="L203" s="5">
        <v>27</v>
      </c>
      <c r="M203" s="7"/>
      <c r="N203" s="8"/>
      <c r="O203" t="str">
        <f t="shared" si="7"/>
        <v>select soat.process_medicine (null::int4, 'LIDOCAINA SPRAY 80 GR'::varchar(360), '9'::decimal(19,5), '3'::decimal(19,5), 1::int4);</v>
      </c>
    </row>
    <row r="204" spans="1:15" ht="15" customHeight="1" x14ac:dyDescent="0.25">
      <c r="A204" s="32" t="s">
        <v>200</v>
      </c>
      <c r="B204" s="34">
        <f t="shared" si="6"/>
        <v>0.29447000000000001</v>
      </c>
      <c r="C204" s="28">
        <v>385</v>
      </c>
      <c r="D204" s="29">
        <v>0.26769999999999999</v>
      </c>
      <c r="E204" s="1"/>
      <c r="F204" s="2"/>
      <c r="G204" s="3"/>
      <c r="H204" s="4">
        <v>0</v>
      </c>
      <c r="I204" s="3"/>
      <c r="J204" s="5">
        <v>385</v>
      </c>
      <c r="K204" s="6">
        <v>0.2676883116883117</v>
      </c>
      <c r="L204" s="5">
        <v>103.06</v>
      </c>
      <c r="M204" s="7"/>
      <c r="N204" s="8"/>
      <c r="O204" t="str">
        <f t="shared" si="7"/>
        <v>select soat.process_medicine (null::int4, 'LLAVE DE TRES VIAS'::varchar(360), '0.2677'::decimal(19,5), '385'::decimal(19,5), 1::int4);</v>
      </c>
    </row>
    <row r="205" spans="1:15" ht="15" customHeight="1" x14ac:dyDescent="0.25">
      <c r="A205" s="32" t="s">
        <v>201</v>
      </c>
      <c r="B205" s="34">
        <f t="shared" si="6"/>
        <v>0.19470000000000001</v>
      </c>
      <c r="C205" s="28">
        <v>116</v>
      </c>
      <c r="D205" s="29">
        <v>0.17699999999999999</v>
      </c>
      <c r="E205" s="1"/>
      <c r="F205" s="2"/>
      <c r="G205" s="3"/>
      <c r="H205" s="4">
        <v>0</v>
      </c>
      <c r="I205" s="3"/>
      <c r="J205" s="5">
        <v>116</v>
      </c>
      <c r="K205" s="6">
        <v>0.17698275862068966</v>
      </c>
      <c r="L205" s="5">
        <v>20.53</v>
      </c>
      <c r="M205" s="7"/>
      <c r="N205" s="8"/>
      <c r="O205" t="str">
        <f t="shared" si="7"/>
        <v>select soat.process_medicine (null::int4, 'LOPINAVIR + RITONAVIR  TAB 200 MG /50 MG'::varchar(360), '0.177'::decimal(19,5), '116'::decimal(19,5), 1::int4);</v>
      </c>
    </row>
    <row r="206" spans="1:15" ht="15" customHeight="1" x14ac:dyDescent="0.25">
      <c r="A206" s="32" t="s">
        <v>202</v>
      </c>
      <c r="B206" s="34">
        <f t="shared" si="6"/>
        <v>0.73810000000000009</v>
      </c>
      <c r="C206" s="28">
        <v>79</v>
      </c>
      <c r="D206" s="29">
        <v>0.67100000000000004</v>
      </c>
      <c r="E206" s="1"/>
      <c r="F206" s="2"/>
      <c r="G206" s="3"/>
      <c r="H206" s="4">
        <v>0</v>
      </c>
      <c r="I206" s="3"/>
      <c r="J206" s="5">
        <v>79</v>
      </c>
      <c r="K206" s="6">
        <v>0.67101265822784806</v>
      </c>
      <c r="L206" s="5">
        <v>53.01</v>
      </c>
      <c r="M206" s="7"/>
      <c r="N206" s="8"/>
      <c r="O206" t="str">
        <f t="shared" si="7"/>
        <v>select soat.process_medicine (null::int4, 'LORATADINA JARABE 5MG / 5ML'::varchar(360), '0.671'::decimal(19,5), '79'::decimal(19,5), 1::int4);</v>
      </c>
    </row>
    <row r="207" spans="1:15" ht="15" customHeight="1" x14ac:dyDescent="0.25">
      <c r="A207" s="32" t="s">
        <v>203</v>
      </c>
      <c r="B207" s="34">
        <f t="shared" si="6"/>
        <v>4.5100000000000008E-2</v>
      </c>
      <c r="C207" s="28">
        <v>661</v>
      </c>
      <c r="D207" s="29">
        <v>4.1000000000000002E-2</v>
      </c>
      <c r="E207" s="1"/>
      <c r="F207" s="2"/>
      <c r="G207" s="3"/>
      <c r="H207" s="4">
        <v>0</v>
      </c>
      <c r="I207" s="3"/>
      <c r="J207" s="5">
        <v>661</v>
      </c>
      <c r="K207" s="6">
        <v>4.099848714069592E-2</v>
      </c>
      <c r="L207" s="5">
        <v>27.1</v>
      </c>
      <c r="M207" s="7"/>
      <c r="N207" s="8"/>
      <c r="O207" t="str">
        <f t="shared" si="7"/>
        <v>select soat.process_medicine (null::int4, 'LORATADINA TAB/10MG'::varchar(360), '0.041'::decimal(19,5), '661'::decimal(19,5), 1::int4);</v>
      </c>
    </row>
    <row r="208" spans="1:15" ht="15" customHeight="1" x14ac:dyDescent="0.25">
      <c r="A208" s="32" t="s">
        <v>204</v>
      </c>
      <c r="B208" s="34">
        <f t="shared" si="6"/>
        <v>1.1265100000000001</v>
      </c>
      <c r="C208" s="28">
        <v>64</v>
      </c>
      <c r="D208" s="29">
        <v>1.0241</v>
      </c>
      <c r="E208" s="1"/>
      <c r="F208" s="2"/>
      <c r="G208" s="3"/>
      <c r="H208" s="4">
        <v>0</v>
      </c>
      <c r="I208" s="3"/>
      <c r="J208" s="5">
        <v>64</v>
      </c>
      <c r="K208" s="6">
        <v>1.0240625000000001</v>
      </c>
      <c r="L208" s="5">
        <v>65.540000000000006</v>
      </c>
      <c r="M208" s="7"/>
      <c r="N208" s="8"/>
      <c r="O208" t="str">
        <f t="shared" si="7"/>
        <v>select soat.process_medicine (null::int4, 'MAGALDRATO CON SIMETICONA 800/60MG'::varchar(360), '1.0241'::decimal(19,5), '64'::decimal(19,5), 1::int4);</v>
      </c>
    </row>
    <row r="209" spans="1:15" ht="15" customHeight="1" x14ac:dyDescent="0.25">
      <c r="A209" s="32" t="s">
        <v>205</v>
      </c>
      <c r="B209" s="34">
        <f t="shared" si="6"/>
        <v>0.16500000000000001</v>
      </c>
      <c r="C209" s="28">
        <v>567</v>
      </c>
      <c r="D209" s="29">
        <v>0.15</v>
      </c>
      <c r="E209" s="1"/>
      <c r="F209" s="2"/>
      <c r="G209" s="3"/>
      <c r="H209" s="4">
        <v>0</v>
      </c>
      <c r="I209" s="3"/>
      <c r="J209" s="5">
        <v>567</v>
      </c>
      <c r="K209" s="6">
        <v>0.15</v>
      </c>
      <c r="L209" s="5">
        <v>85.05</v>
      </c>
      <c r="M209" s="7"/>
      <c r="N209" s="8"/>
      <c r="O209" t="str">
        <f t="shared" si="7"/>
        <v>select soat.process_medicine (null::int4, 'MAGNESIO SULFATO  AMP. 20 % 10 ML'::varchar(360), '0.15'::decimal(19,5), '567'::decimal(19,5), 1::int4);</v>
      </c>
    </row>
    <row r="210" spans="1:15" ht="15" customHeight="1" x14ac:dyDescent="0.25">
      <c r="A210" s="32" t="s">
        <v>206</v>
      </c>
      <c r="B210" s="34">
        <f t="shared" si="6"/>
        <v>4.3559999999999999</v>
      </c>
      <c r="C210" s="28">
        <v>10</v>
      </c>
      <c r="D210" s="29">
        <v>3.96</v>
      </c>
      <c r="E210" s="1"/>
      <c r="F210" s="2"/>
      <c r="G210" s="3"/>
      <c r="H210" s="4">
        <v>0</v>
      </c>
      <c r="I210" s="3"/>
      <c r="J210" s="5">
        <v>10</v>
      </c>
      <c r="K210" s="6">
        <v>3.96</v>
      </c>
      <c r="L210" s="5">
        <v>39.6</v>
      </c>
      <c r="M210" s="7"/>
      <c r="N210" s="8"/>
      <c r="O210" t="str">
        <f t="shared" si="7"/>
        <v>select soat.process_medicine (null::int4, 'MANITOL  SOLUCION P/ INFUSION 20% 500ML'::varchar(360), '3.96'::decimal(19,5), '10'::decimal(19,5), 1::int4);</v>
      </c>
    </row>
    <row r="211" spans="1:15" ht="15" customHeight="1" x14ac:dyDescent="0.25">
      <c r="A211" s="32" t="s">
        <v>207</v>
      </c>
      <c r="B211" s="34">
        <f t="shared" si="6"/>
        <v>0.93841000000000008</v>
      </c>
      <c r="C211" s="28">
        <v>65</v>
      </c>
      <c r="D211" s="29">
        <v>0.85309999999999997</v>
      </c>
      <c r="E211" s="1"/>
      <c r="F211" s="2"/>
      <c r="G211" s="3"/>
      <c r="H211" s="4">
        <v>0</v>
      </c>
      <c r="I211" s="3"/>
      <c r="J211" s="5">
        <v>65</v>
      </c>
      <c r="K211" s="6">
        <v>0.85307692307692307</v>
      </c>
      <c r="L211" s="5">
        <v>55.45</v>
      </c>
      <c r="M211" s="7"/>
      <c r="N211" s="8"/>
      <c r="O211" t="str">
        <f t="shared" si="7"/>
        <v>select soat.process_medicine (null::int4, 'MASCARILLAS DE OXIGENO PARA ADULTO'::varchar(360), '0.8531'::decimal(19,5), '65'::decimal(19,5), 1::int4);</v>
      </c>
    </row>
    <row r="212" spans="1:15" ht="15" customHeight="1" x14ac:dyDescent="0.25">
      <c r="A212" s="32" t="s">
        <v>208</v>
      </c>
      <c r="B212" s="34">
        <f t="shared" si="6"/>
        <v>32.395000000000003</v>
      </c>
      <c r="C212" s="28">
        <v>188</v>
      </c>
      <c r="D212" s="29">
        <v>29.45</v>
      </c>
      <c r="E212" s="1"/>
      <c r="F212" s="2"/>
      <c r="G212" s="3"/>
      <c r="H212" s="4">
        <v>0</v>
      </c>
      <c r="I212" s="3"/>
      <c r="J212" s="5">
        <v>188</v>
      </c>
      <c r="K212" s="6">
        <v>29.450000000000003</v>
      </c>
      <c r="L212" s="5">
        <v>5536.6</v>
      </c>
      <c r="M212" s="7"/>
      <c r="N212" s="8"/>
      <c r="O212" t="str">
        <f t="shared" si="7"/>
        <v>select soat.process_medicine (null::int4, 'MEROPENEM FRASCO / AMP. 1GR'::varchar(360), '29.45'::decimal(19,5), '188'::decimal(19,5), 1::int4);</v>
      </c>
    </row>
    <row r="213" spans="1:15" ht="15" customHeight="1" x14ac:dyDescent="0.25">
      <c r="A213" s="32" t="s">
        <v>209</v>
      </c>
      <c r="B213" s="34">
        <f t="shared" si="6"/>
        <v>0.19800000000000001</v>
      </c>
      <c r="C213" s="28">
        <v>152</v>
      </c>
      <c r="D213" s="29">
        <v>0.18</v>
      </c>
      <c r="E213" s="1"/>
      <c r="F213" s="2"/>
      <c r="G213" s="3"/>
      <c r="H213" s="4">
        <v>0</v>
      </c>
      <c r="I213" s="3"/>
      <c r="J213" s="5">
        <v>152</v>
      </c>
      <c r="K213" s="6">
        <v>0.18</v>
      </c>
      <c r="L213" s="5">
        <v>27.36</v>
      </c>
      <c r="M213" s="7"/>
      <c r="N213" s="8"/>
      <c r="O213" t="str">
        <f t="shared" si="7"/>
        <v>select soat.process_medicine (null::int4, 'METFORMINA + GLIBENCLAMIDA TAB 2.5  500 MG'::varchar(360), '0.18'::decimal(19,5), '152'::decimal(19,5), 1::int4);</v>
      </c>
    </row>
    <row r="214" spans="1:15" ht="15" customHeight="1" x14ac:dyDescent="0.25">
      <c r="A214" s="32" t="s">
        <v>210</v>
      </c>
      <c r="B214" s="34">
        <f t="shared" si="6"/>
        <v>0.19800000000000001</v>
      </c>
      <c r="C214" s="28">
        <v>378</v>
      </c>
      <c r="D214" s="29">
        <v>0.18</v>
      </c>
      <c r="E214" s="1"/>
      <c r="F214" s="2"/>
      <c r="G214" s="3"/>
      <c r="H214" s="4">
        <v>0</v>
      </c>
      <c r="I214" s="3"/>
      <c r="J214" s="5">
        <v>378</v>
      </c>
      <c r="K214" s="6">
        <v>0.18000000000000002</v>
      </c>
      <c r="L214" s="5">
        <v>68.040000000000006</v>
      </c>
      <c r="M214" s="7"/>
      <c r="N214" s="8"/>
      <c r="O214" t="str">
        <f t="shared" si="7"/>
        <v>select soat.process_medicine (null::int4, 'METFORMINA + GLIBENCLAMIDA TABLETA 500 MG + 5 MG'::varchar(360), '0.18'::decimal(19,5), '378'::decimal(19,5), 1::int4);</v>
      </c>
    </row>
    <row r="215" spans="1:15" ht="15" customHeight="1" x14ac:dyDescent="0.25">
      <c r="A215" s="32" t="s">
        <v>211</v>
      </c>
      <c r="B215" s="34">
        <f t="shared" si="6"/>
        <v>0.20900000000000002</v>
      </c>
      <c r="C215" s="28">
        <v>187</v>
      </c>
      <c r="D215" s="29">
        <v>0.19</v>
      </c>
      <c r="E215" s="1"/>
      <c r="F215" s="2"/>
      <c r="G215" s="3"/>
      <c r="H215" s="4">
        <v>0</v>
      </c>
      <c r="I215" s="3"/>
      <c r="J215" s="5">
        <v>187</v>
      </c>
      <c r="K215" s="6">
        <v>0.19</v>
      </c>
      <c r="L215" s="5">
        <v>35.53</v>
      </c>
      <c r="M215" s="7"/>
      <c r="N215" s="8"/>
      <c r="O215" t="str">
        <f t="shared" si="7"/>
        <v>select soat.process_medicine (null::int4, 'METFORMINA TAB 850 MG'::varchar(360), '0.19'::decimal(19,5), '187'::decimal(19,5), 1::int4);</v>
      </c>
    </row>
    <row r="216" spans="1:15" ht="15" customHeight="1" x14ac:dyDescent="0.25">
      <c r="A216" s="32" t="s">
        <v>212</v>
      </c>
      <c r="B216" s="34">
        <f t="shared" si="6"/>
        <v>0.64239999999999997</v>
      </c>
      <c r="C216" s="28">
        <v>34</v>
      </c>
      <c r="D216" s="29">
        <v>0.58399999999999996</v>
      </c>
      <c r="E216" s="1"/>
      <c r="F216" s="2"/>
      <c r="G216" s="3"/>
      <c r="H216" s="4">
        <v>0</v>
      </c>
      <c r="I216" s="3"/>
      <c r="J216" s="5">
        <v>34</v>
      </c>
      <c r="K216" s="6">
        <v>0.58411764705882352</v>
      </c>
      <c r="L216" s="5">
        <v>19.86</v>
      </c>
      <c r="M216" s="7"/>
      <c r="N216" s="8"/>
      <c r="O216" t="str">
        <f t="shared" si="7"/>
        <v>select soat.process_medicine (null::int4, 'METILERGOMETRINA AMP 0.2 MG/ML'::varchar(360), '0.584'::decimal(19,5), '34'::decimal(19,5), 1::int4);</v>
      </c>
    </row>
    <row r="217" spans="1:15" ht="15" customHeight="1" x14ac:dyDescent="0.25">
      <c r="A217" s="32" t="s">
        <v>213</v>
      </c>
      <c r="B217" s="34">
        <f t="shared" si="6"/>
        <v>0.24200000000000002</v>
      </c>
      <c r="C217" s="28">
        <v>573</v>
      </c>
      <c r="D217" s="29">
        <v>0.22</v>
      </c>
      <c r="E217" s="1"/>
      <c r="F217" s="2"/>
      <c r="G217" s="3"/>
      <c r="H217" s="4">
        <v>0</v>
      </c>
      <c r="I217" s="3"/>
      <c r="J217" s="5">
        <v>573</v>
      </c>
      <c r="K217" s="6">
        <v>0.22</v>
      </c>
      <c r="L217" s="5">
        <v>126.06</v>
      </c>
      <c r="M217" s="7"/>
      <c r="N217" s="8"/>
      <c r="O217" t="str">
        <f t="shared" si="7"/>
        <v>select soat.process_medicine (null::int4, 'METILERGOMETRINA GRAGEA 0.125 MG'::varchar(360), '0.22'::decimal(19,5), '573'::decimal(19,5), 1::int4);</v>
      </c>
    </row>
    <row r="218" spans="1:15" ht="15" customHeight="1" x14ac:dyDescent="0.25">
      <c r="A218" s="32" t="s">
        <v>214</v>
      </c>
      <c r="B218" s="34">
        <f t="shared" si="6"/>
        <v>13.636480000000002</v>
      </c>
      <c r="C218" s="28">
        <v>113</v>
      </c>
      <c r="D218" s="29">
        <v>12.396800000000001</v>
      </c>
      <c r="E218" s="1"/>
      <c r="F218" s="2"/>
      <c r="G218" s="3"/>
      <c r="H218" s="4">
        <v>0</v>
      </c>
      <c r="I218" s="3"/>
      <c r="J218" s="5">
        <v>113</v>
      </c>
      <c r="K218" s="6">
        <v>12.396814159292035</v>
      </c>
      <c r="L218" s="5">
        <v>1400.84</v>
      </c>
      <c r="M218" s="7"/>
      <c r="N218" s="8"/>
      <c r="O218" t="str">
        <f t="shared" si="7"/>
        <v>select soat.process_medicine (null::int4, 'METILPREDNISOLONA SUCCI0NATO AMP 500 MG'::varchar(360), '12.3968'::decimal(19,5), '113'::decimal(19,5), 1::int4);</v>
      </c>
    </row>
    <row r="219" spans="1:15" ht="15" customHeight="1" x14ac:dyDescent="0.25">
      <c r="A219" s="32" t="s">
        <v>215</v>
      </c>
      <c r="B219" s="34">
        <f t="shared" si="6"/>
        <v>0.1595</v>
      </c>
      <c r="C219" s="28">
        <v>1258</v>
      </c>
      <c r="D219" s="29">
        <v>0.14499999999999999</v>
      </c>
      <c r="E219" s="1"/>
      <c r="F219" s="2"/>
      <c r="G219" s="3"/>
      <c r="H219" s="4">
        <v>0</v>
      </c>
      <c r="I219" s="3"/>
      <c r="J219" s="5">
        <v>1258</v>
      </c>
      <c r="K219" s="6">
        <v>0.14499999999999999</v>
      </c>
      <c r="L219" s="5">
        <v>182.41</v>
      </c>
      <c r="M219" s="7"/>
      <c r="N219" s="8"/>
      <c r="O219" t="str">
        <f t="shared" si="7"/>
        <v>select soat.process_medicine (null::int4, 'METOCLOPRAMIDA AMP 10 MG / 2 ML'::varchar(360), '0.145'::decimal(19,5), '1258'::decimal(19,5), 1::int4);</v>
      </c>
    </row>
    <row r="220" spans="1:15" ht="15" customHeight="1" x14ac:dyDescent="0.25">
      <c r="A220" s="32" t="s">
        <v>216</v>
      </c>
      <c r="B220" s="34">
        <f t="shared" si="6"/>
        <v>2.5300000000000003E-2</v>
      </c>
      <c r="C220" s="28">
        <v>9</v>
      </c>
      <c r="D220" s="29">
        <v>2.3E-2</v>
      </c>
      <c r="E220" s="1"/>
      <c r="F220" s="2"/>
      <c r="G220" s="3"/>
      <c r="H220" s="4">
        <v>0</v>
      </c>
      <c r="I220" s="3"/>
      <c r="J220" s="5">
        <v>9</v>
      </c>
      <c r="K220" s="6">
        <v>2.3333333333333331E-2</v>
      </c>
      <c r="L220" s="5">
        <v>0.21</v>
      </c>
      <c r="M220" s="7"/>
      <c r="N220" s="8"/>
      <c r="O220" t="str">
        <f t="shared" si="7"/>
        <v>select soat.process_medicine (null::int4, 'METOCLOPRAMIDA TAB 10 MG'::varchar(360), '0.023'::decimal(19,5), '9'::decimal(19,5), 1::int4);</v>
      </c>
    </row>
    <row r="221" spans="1:15" ht="15" customHeight="1" x14ac:dyDescent="0.25">
      <c r="A221" s="32" t="s">
        <v>217</v>
      </c>
      <c r="B221" s="34">
        <f t="shared" si="6"/>
        <v>0.28600000000000003</v>
      </c>
      <c r="C221" s="28">
        <v>444</v>
      </c>
      <c r="D221" s="29">
        <v>0.26</v>
      </c>
      <c r="E221" s="1"/>
      <c r="F221" s="2"/>
      <c r="G221" s="3"/>
      <c r="H221" s="4">
        <v>0</v>
      </c>
      <c r="I221" s="3"/>
      <c r="J221" s="5">
        <v>444</v>
      </c>
      <c r="K221" s="6">
        <v>0.26</v>
      </c>
      <c r="L221" s="5">
        <v>115.44</v>
      </c>
      <c r="M221" s="7"/>
      <c r="N221" s="8"/>
      <c r="O221" t="str">
        <f t="shared" si="7"/>
        <v>select soat.process_medicine (null::int4, 'METRONIDAZOL OVULO 500 MG'::varchar(360), '0.26'::decimal(19,5), '444'::decimal(19,5), 1::int4);</v>
      </c>
    </row>
    <row r="222" spans="1:15" ht="15" customHeight="1" x14ac:dyDescent="0.25">
      <c r="A222" s="32" t="s">
        <v>218</v>
      </c>
      <c r="B222" s="34">
        <f t="shared" si="6"/>
        <v>0.49555000000000005</v>
      </c>
      <c r="C222" s="28">
        <v>51</v>
      </c>
      <c r="D222" s="29">
        <v>0.45050000000000001</v>
      </c>
      <c r="E222" s="1"/>
      <c r="F222" s="2"/>
      <c r="G222" s="3"/>
      <c r="H222" s="4">
        <v>0</v>
      </c>
      <c r="I222" s="3"/>
      <c r="J222" s="5">
        <v>51</v>
      </c>
      <c r="K222" s="6">
        <v>0.45058823529411768</v>
      </c>
      <c r="L222" s="5">
        <v>22.98</v>
      </c>
      <c r="M222" s="7"/>
      <c r="N222" s="8"/>
      <c r="O222" t="str">
        <f t="shared" si="7"/>
        <v>select soat.process_medicine (null::int4, 'METRONIDAZOL SUSPENSION 125 MG/5ML(MAT.GRAT-CON)'::varchar(360), '0.4505'::decimal(19,5), '51'::decimal(19,5), 1::int4);</v>
      </c>
    </row>
    <row r="223" spans="1:15" ht="15" customHeight="1" x14ac:dyDescent="0.25">
      <c r="A223" s="32" t="s">
        <v>219</v>
      </c>
      <c r="B223" s="34">
        <f t="shared" si="6"/>
        <v>0.93500000000000005</v>
      </c>
      <c r="C223" s="28">
        <v>12</v>
      </c>
      <c r="D223" s="29">
        <v>0.85</v>
      </c>
      <c r="E223" s="1"/>
      <c r="F223" s="2"/>
      <c r="G223" s="3"/>
      <c r="H223" s="4">
        <v>0</v>
      </c>
      <c r="I223" s="3"/>
      <c r="J223" s="5">
        <v>12</v>
      </c>
      <c r="K223" s="6">
        <v>0.85</v>
      </c>
      <c r="L223" s="5">
        <v>10.199999999999999</v>
      </c>
      <c r="M223" s="7"/>
      <c r="N223" s="8"/>
      <c r="O223" t="str">
        <f t="shared" si="7"/>
        <v>select soat.process_medicine (null::int4, 'METRONIDAZOL SUSPENSION 250 MG/5ML'::varchar(360), '0.85'::decimal(19,5), '12'::decimal(19,5), 1::int4);</v>
      </c>
    </row>
    <row r="224" spans="1:15" ht="15" customHeight="1" x14ac:dyDescent="0.25">
      <c r="A224" s="32" t="s">
        <v>220</v>
      </c>
      <c r="B224" s="34">
        <f t="shared" si="6"/>
        <v>4.8399999999999999E-2</v>
      </c>
      <c r="C224" s="28">
        <v>531</v>
      </c>
      <c r="D224" s="29">
        <v>4.3999999999999997E-2</v>
      </c>
      <c r="E224" s="1"/>
      <c r="F224" s="2"/>
      <c r="G224" s="3"/>
      <c r="H224" s="4">
        <v>0</v>
      </c>
      <c r="I224" s="3"/>
      <c r="J224" s="5">
        <v>531</v>
      </c>
      <c r="K224" s="6">
        <v>4.3992467043314498E-2</v>
      </c>
      <c r="L224" s="5">
        <v>23.36</v>
      </c>
      <c r="M224" s="7"/>
      <c r="N224" s="8"/>
      <c r="O224" t="str">
        <f t="shared" si="7"/>
        <v>select soat.process_medicine (null::int4, 'METRONIDAZOL TAB 500 MG(VIH)'::varchar(360), '0.044'::decimal(19,5), '531'::decimal(19,5), 1::int4);</v>
      </c>
    </row>
    <row r="225" spans="1:15" ht="15" customHeight="1" x14ac:dyDescent="0.25">
      <c r="A225" s="32" t="s">
        <v>221</v>
      </c>
      <c r="B225" s="34">
        <f t="shared" si="6"/>
        <v>0.90244000000000013</v>
      </c>
      <c r="C225" s="28">
        <v>30</v>
      </c>
      <c r="D225" s="29">
        <v>0.82040000000000002</v>
      </c>
      <c r="E225" s="1"/>
      <c r="F225" s="2"/>
      <c r="G225" s="3"/>
      <c r="H225" s="4">
        <v>0</v>
      </c>
      <c r="I225" s="3"/>
      <c r="J225" s="5">
        <v>30</v>
      </c>
      <c r="K225" s="6">
        <v>0.82033333333333336</v>
      </c>
      <c r="L225" s="5">
        <v>24.61</v>
      </c>
      <c r="M225" s="7"/>
      <c r="N225" s="8"/>
      <c r="O225" t="str">
        <f t="shared" si="7"/>
        <v>select soat.process_medicine (null::int4, 'MICOFENOLATO COMPRIMIDO 180-500 MG'::varchar(360), '0.8204'::decimal(19,5), '30'::decimal(19,5), 1::int4);</v>
      </c>
    </row>
    <row r="226" spans="1:15" ht="15" customHeight="1" x14ac:dyDescent="0.25">
      <c r="A226" s="32" t="s">
        <v>222</v>
      </c>
      <c r="B226" s="34">
        <f t="shared" si="6"/>
        <v>1.6841000000000004</v>
      </c>
      <c r="C226" s="28">
        <v>753</v>
      </c>
      <c r="D226" s="29">
        <v>1.5310000000000001</v>
      </c>
      <c r="E226" s="1"/>
      <c r="F226" s="2"/>
      <c r="G226" s="3"/>
      <c r="H226" s="4">
        <v>0</v>
      </c>
      <c r="I226" s="3"/>
      <c r="J226" s="5">
        <v>753</v>
      </c>
      <c r="K226" s="6">
        <v>1.530969455511288</v>
      </c>
      <c r="L226" s="5">
        <v>1152.82</v>
      </c>
      <c r="M226" s="7"/>
      <c r="N226" s="8"/>
      <c r="O226" t="str">
        <f t="shared" si="7"/>
        <v>select soat.process_medicine (null::int4, 'MICROGOTERO'::varchar(360), '1.531'::decimal(19,5), '753'::decimal(19,5), 1::int4);</v>
      </c>
    </row>
    <row r="227" spans="1:15" ht="15" customHeight="1" x14ac:dyDescent="0.25">
      <c r="A227" s="32" t="s">
        <v>223</v>
      </c>
      <c r="B227" s="34">
        <f t="shared" si="6"/>
        <v>14.3</v>
      </c>
      <c r="C227" s="28">
        <v>98</v>
      </c>
      <c r="D227" s="29">
        <v>13</v>
      </c>
      <c r="E227" s="1"/>
      <c r="F227" s="2"/>
      <c r="G227" s="3"/>
      <c r="H227" s="4">
        <v>0</v>
      </c>
      <c r="I227" s="3"/>
      <c r="J227" s="5">
        <v>98</v>
      </c>
      <c r="K227" s="6">
        <v>13</v>
      </c>
      <c r="L227" s="5">
        <v>1274</v>
      </c>
      <c r="M227" s="7"/>
      <c r="N227" s="8"/>
      <c r="O227" t="str">
        <f t="shared" si="7"/>
        <v>select soat.process_medicine (null::int4, 'MICROGOTERO DE BOMBA INFUSOMAT'::varchar(360), '13'::decimal(19,5), '98'::decimal(19,5), 1::int4);</v>
      </c>
    </row>
    <row r="228" spans="1:15" ht="15" customHeight="1" x14ac:dyDescent="0.25">
      <c r="A228" s="32" t="s">
        <v>224</v>
      </c>
      <c r="B228" s="34">
        <f t="shared" si="6"/>
        <v>1.5065600000000001</v>
      </c>
      <c r="C228" s="28">
        <v>1</v>
      </c>
      <c r="D228" s="29">
        <v>1.3695999999999999</v>
      </c>
      <c r="E228" s="1"/>
      <c r="F228" s="2"/>
      <c r="G228" s="3"/>
      <c r="H228" s="4">
        <v>0</v>
      </c>
      <c r="I228" s="3"/>
      <c r="J228" s="5">
        <v>1</v>
      </c>
      <c r="K228" s="6">
        <v>1.37</v>
      </c>
      <c r="L228" s="5">
        <v>1.37</v>
      </c>
      <c r="M228" s="7"/>
      <c r="N228" s="8"/>
      <c r="O228" t="str">
        <f t="shared" si="7"/>
        <v>select soat.process_medicine (null::int4, 'MIDAZOLAM SOL INY  5 MG'::varchar(360), '1.3696'::decimal(19,5), '1'::decimal(19,5), 1::int4);</v>
      </c>
    </row>
    <row r="229" spans="1:15" ht="15" customHeight="1" x14ac:dyDescent="0.25">
      <c r="A229" s="32" t="s">
        <v>225</v>
      </c>
      <c r="B229" s="34">
        <f t="shared" si="6"/>
        <v>7.1940000000000008</v>
      </c>
      <c r="C229" s="28">
        <v>122</v>
      </c>
      <c r="D229" s="29">
        <v>6.54</v>
      </c>
      <c r="E229" s="1"/>
      <c r="F229" s="2"/>
      <c r="G229" s="3"/>
      <c r="H229" s="4">
        <v>0</v>
      </c>
      <c r="I229" s="3"/>
      <c r="J229" s="5">
        <v>122</v>
      </c>
      <c r="K229" s="6">
        <v>6.54</v>
      </c>
      <c r="L229" s="5">
        <v>797.88</v>
      </c>
      <c r="M229" s="7"/>
      <c r="N229" s="8"/>
      <c r="O229" t="str">
        <f t="shared" si="7"/>
        <v>select soat.process_medicine (null::int4, 'MIDAZOLAM SOL INY  50 MG'::varchar(360), '6.54'::decimal(19,5), '122'::decimal(19,5), 1::int4);</v>
      </c>
    </row>
    <row r="230" spans="1:15" ht="15" customHeight="1" x14ac:dyDescent="0.25">
      <c r="A230" s="32" t="s">
        <v>226</v>
      </c>
      <c r="B230" s="34">
        <f t="shared" si="6"/>
        <v>0.39413000000000004</v>
      </c>
      <c r="C230" s="28">
        <v>199</v>
      </c>
      <c r="D230" s="29">
        <v>0.35830000000000001</v>
      </c>
      <c r="E230" s="1"/>
      <c r="F230" s="2"/>
      <c r="G230" s="3"/>
      <c r="H230" s="4">
        <v>0</v>
      </c>
      <c r="I230" s="3"/>
      <c r="J230" s="5">
        <v>199</v>
      </c>
      <c r="K230" s="6">
        <v>0.35834170854271358</v>
      </c>
      <c r="L230" s="5">
        <v>71.31</v>
      </c>
      <c r="M230" s="7"/>
      <c r="N230" s="8"/>
      <c r="O230" t="str">
        <f t="shared" si="7"/>
        <v>select soat.process_medicine (null::int4, 'MISOPROSTOL 200MCG'::varchar(360), '0.3583'::decimal(19,5), '199'::decimal(19,5), 1::int4);</v>
      </c>
    </row>
    <row r="231" spans="1:15" ht="15" customHeight="1" x14ac:dyDescent="0.25">
      <c r="A231" s="32" t="s">
        <v>227</v>
      </c>
      <c r="B231" s="34">
        <f t="shared" si="6"/>
        <v>1.6060000000000001</v>
      </c>
      <c r="C231" s="28">
        <v>70</v>
      </c>
      <c r="D231" s="29">
        <v>1.46</v>
      </c>
      <c r="E231" s="1"/>
      <c r="F231" s="2"/>
      <c r="G231" s="3"/>
      <c r="H231" s="4">
        <v>0</v>
      </c>
      <c r="I231" s="3"/>
      <c r="J231" s="5">
        <v>70</v>
      </c>
      <c r="K231" s="6">
        <v>1.46</v>
      </c>
      <c r="L231" s="5">
        <v>102.2</v>
      </c>
      <c r="M231" s="7"/>
      <c r="N231" s="8"/>
      <c r="O231" t="str">
        <f t="shared" si="7"/>
        <v>select soat.process_medicine (null::int4, 'MORFINA AMP. 10 MG'::varchar(360), '1.46'::decimal(19,5), '70'::decimal(19,5), 1::int4);</v>
      </c>
    </row>
    <row r="232" spans="1:15" ht="15" customHeight="1" x14ac:dyDescent="0.25">
      <c r="A232" s="32" t="s">
        <v>228</v>
      </c>
      <c r="B232" s="34">
        <f t="shared" si="6"/>
        <v>3.8500000000000006E-2</v>
      </c>
      <c r="C232" s="28">
        <v>77</v>
      </c>
      <c r="D232" s="29">
        <v>3.5000000000000003E-2</v>
      </c>
      <c r="E232" s="1"/>
      <c r="F232" s="2"/>
      <c r="G232" s="3"/>
      <c r="H232" s="4">
        <v>0</v>
      </c>
      <c r="I232" s="3"/>
      <c r="J232" s="5">
        <v>77</v>
      </c>
      <c r="K232" s="6">
        <v>3.506493506493507E-2</v>
      </c>
      <c r="L232" s="5">
        <v>2.7</v>
      </c>
      <c r="M232" s="7"/>
      <c r="N232" s="8"/>
      <c r="O232" t="str">
        <f t="shared" si="7"/>
        <v>select soat.process_medicine (null::int4, 'MYAMBUTOL TAB 400 MG (TB)'::varchar(360), '0.035'::decimal(19,5), '77'::decimal(19,5), 1::int4);</v>
      </c>
    </row>
    <row r="233" spans="1:15" ht="15" customHeight="1" x14ac:dyDescent="0.25">
      <c r="A233" s="32" t="s">
        <v>229</v>
      </c>
      <c r="B233" s="34">
        <f t="shared" si="6"/>
        <v>0.17534</v>
      </c>
      <c r="C233" s="28">
        <v>170</v>
      </c>
      <c r="D233" s="29">
        <v>0.15939999999999999</v>
      </c>
      <c r="E233" s="1"/>
      <c r="F233" s="2"/>
      <c r="G233" s="3"/>
      <c r="H233" s="4">
        <v>0</v>
      </c>
      <c r="I233" s="3"/>
      <c r="J233" s="5">
        <v>170</v>
      </c>
      <c r="K233" s="6">
        <v>0.15941176470588236</v>
      </c>
      <c r="L233" s="5">
        <v>27.1</v>
      </c>
      <c r="M233" s="7"/>
      <c r="N233" s="8"/>
      <c r="O233" t="str">
        <f t="shared" si="7"/>
        <v>select soat.process_medicine (null::int4, 'NEOSTIGMINA AMPOLLA 0.5 MG'::varchar(360), '0.1594'::decimal(19,5), '170'::decimal(19,5), 1::int4);</v>
      </c>
    </row>
    <row r="234" spans="1:15" ht="15" customHeight="1" x14ac:dyDescent="0.25">
      <c r="A234" s="32" t="s">
        <v>230</v>
      </c>
      <c r="B234" s="34">
        <f t="shared" si="6"/>
        <v>6.5450000000000008E-2</v>
      </c>
      <c r="C234" s="28">
        <v>2388</v>
      </c>
      <c r="D234" s="29">
        <v>5.9499999999999997E-2</v>
      </c>
      <c r="E234" s="1"/>
      <c r="F234" s="2"/>
      <c r="G234" s="3"/>
      <c r="H234" s="4">
        <v>0</v>
      </c>
      <c r="I234" s="3"/>
      <c r="J234" s="5">
        <v>2388</v>
      </c>
      <c r="K234" s="6">
        <v>5.9489112227805695E-2</v>
      </c>
      <c r="L234" s="5">
        <v>142.06</v>
      </c>
      <c r="M234" s="7"/>
      <c r="N234" s="8"/>
      <c r="O234" t="str">
        <f t="shared" si="7"/>
        <v>select soat.process_medicine (null::int4, 'NIFEDIPINO TABLETA 10 MG'::varchar(360), '0.0595'::decimal(19,5), '2388'::decimal(19,5), 1::int4);</v>
      </c>
    </row>
    <row r="235" spans="1:15" ht="15" customHeight="1" x14ac:dyDescent="0.25">
      <c r="A235" s="32" t="s">
        <v>231</v>
      </c>
      <c r="B235" s="34">
        <f t="shared" si="6"/>
        <v>0.11000000000000001</v>
      </c>
      <c r="C235" s="28">
        <v>100</v>
      </c>
      <c r="D235" s="29">
        <v>0.1</v>
      </c>
      <c r="E235" s="1"/>
      <c r="F235" s="2"/>
      <c r="G235" s="3"/>
      <c r="H235" s="4">
        <v>0</v>
      </c>
      <c r="I235" s="3"/>
      <c r="J235" s="5">
        <v>100</v>
      </c>
      <c r="K235" s="6">
        <v>0.1</v>
      </c>
      <c r="L235" s="5">
        <v>10</v>
      </c>
      <c r="M235" s="7"/>
      <c r="N235" s="8"/>
      <c r="O235" t="str">
        <f t="shared" si="7"/>
        <v>select soat.process_medicine (null::int4, 'NIFURTIMOX TAB. 120 MG'::varchar(360), '0.1'::decimal(19,5), '100'::decimal(19,5), 1::int4);</v>
      </c>
    </row>
    <row r="236" spans="1:15" ht="15" customHeight="1" x14ac:dyDescent="0.25">
      <c r="A236" s="32" t="s">
        <v>232</v>
      </c>
      <c r="B236" s="34">
        <f t="shared" si="6"/>
        <v>0.24002000000000001</v>
      </c>
      <c r="C236" s="28">
        <v>82</v>
      </c>
      <c r="D236" s="29">
        <v>0.21820000000000001</v>
      </c>
      <c r="E236" s="1"/>
      <c r="F236" s="2"/>
      <c r="G236" s="3"/>
      <c r="H236" s="4">
        <v>0</v>
      </c>
      <c r="I236" s="3"/>
      <c r="J236" s="5">
        <v>82</v>
      </c>
      <c r="K236" s="6">
        <v>0.21817073170731707</v>
      </c>
      <c r="L236" s="5">
        <v>17.89</v>
      </c>
      <c r="M236" s="7"/>
      <c r="N236" s="8"/>
      <c r="O236" t="str">
        <f t="shared" si="7"/>
        <v>select soat.process_medicine (null::int4, 'NIMODIPINA TAB 30MG'::varchar(360), '0.2182'::decimal(19,5), '82'::decimal(19,5), 1::int4);</v>
      </c>
    </row>
    <row r="237" spans="1:15" ht="15" customHeight="1" x14ac:dyDescent="0.25">
      <c r="A237" s="32" t="s">
        <v>233</v>
      </c>
      <c r="B237" s="34">
        <f t="shared" si="6"/>
        <v>1.8040000000000003</v>
      </c>
      <c r="C237" s="28">
        <v>19</v>
      </c>
      <c r="D237" s="29">
        <v>1.6400000000000001</v>
      </c>
      <c r="E237" s="1"/>
      <c r="F237" s="2"/>
      <c r="G237" s="3"/>
      <c r="H237" s="4">
        <v>0</v>
      </c>
      <c r="I237" s="3"/>
      <c r="J237" s="5">
        <v>19</v>
      </c>
      <c r="K237" s="6">
        <v>1.64</v>
      </c>
      <c r="L237" s="5">
        <v>31.16</v>
      </c>
      <c r="M237" s="7"/>
      <c r="N237" s="8"/>
      <c r="O237" t="str">
        <f t="shared" si="7"/>
        <v>select soat.process_medicine (null::int4, 'NISTATINA SUSP 100000 UI /30 ML'::varchar(360), '1.64'::decimal(19,5), '19'::decimal(19,5), 1::int4);</v>
      </c>
    </row>
    <row r="238" spans="1:15" ht="15" customHeight="1" x14ac:dyDescent="0.25">
      <c r="A238" s="32" t="s">
        <v>234</v>
      </c>
      <c r="B238" s="34">
        <f t="shared" si="6"/>
        <v>0.16126000000000001</v>
      </c>
      <c r="C238" s="28">
        <v>1165</v>
      </c>
      <c r="D238" s="29">
        <v>0.14660000000000001</v>
      </c>
      <c r="E238" s="1"/>
      <c r="F238" s="2"/>
      <c r="G238" s="3"/>
      <c r="H238" s="4">
        <v>0</v>
      </c>
      <c r="I238" s="3"/>
      <c r="J238" s="5">
        <v>1165</v>
      </c>
      <c r="K238" s="6">
        <v>0.1466008583690987</v>
      </c>
      <c r="L238" s="5">
        <v>170.79</v>
      </c>
      <c r="M238" s="7"/>
      <c r="N238" s="8"/>
      <c r="O238" t="str">
        <f t="shared" si="7"/>
        <v>select soat.process_medicine (null::int4, 'NITROFURANTOINA CAPSULA 100 MG'::varchar(360), '0.1466'::decimal(19,5), '1165'::decimal(19,5), 1::int4);</v>
      </c>
    </row>
    <row r="239" spans="1:15" ht="15" customHeight="1" x14ac:dyDescent="0.25">
      <c r="A239" s="32" t="s">
        <v>235</v>
      </c>
      <c r="B239" s="34">
        <f t="shared" si="6"/>
        <v>7.7000000000000011</v>
      </c>
      <c r="C239" s="28">
        <v>31</v>
      </c>
      <c r="D239" s="29">
        <v>7</v>
      </c>
      <c r="E239" s="1"/>
      <c r="F239" s="2"/>
      <c r="G239" s="3"/>
      <c r="H239" s="4">
        <v>0</v>
      </c>
      <c r="I239" s="3"/>
      <c r="J239" s="5">
        <v>31</v>
      </c>
      <c r="K239" s="6">
        <v>7</v>
      </c>
      <c r="L239" s="5">
        <v>217</v>
      </c>
      <c r="M239" s="7"/>
      <c r="N239" s="8"/>
      <c r="O239" t="str">
        <f t="shared" si="7"/>
        <v>select soat.process_medicine (null::int4, 'NITROGLICERINA AMP 50MG'::varchar(360), '7'::decimal(19,5), '31'::decimal(19,5), 1::int4);</v>
      </c>
    </row>
    <row r="240" spans="1:15" ht="15" customHeight="1" x14ac:dyDescent="0.25">
      <c r="A240" s="32" t="s">
        <v>236</v>
      </c>
      <c r="B240" s="34">
        <f t="shared" si="6"/>
        <v>8.2449400000000015</v>
      </c>
      <c r="C240" s="28">
        <v>20</v>
      </c>
      <c r="D240" s="29">
        <v>7.4954000000000001</v>
      </c>
      <c r="E240" s="1"/>
      <c r="F240" s="2"/>
      <c r="G240" s="3"/>
      <c r="H240" s="4">
        <v>0</v>
      </c>
      <c r="I240" s="3"/>
      <c r="J240" s="5">
        <v>20</v>
      </c>
      <c r="K240" s="6">
        <v>7.4954999999999998</v>
      </c>
      <c r="L240" s="5">
        <v>149.91</v>
      </c>
      <c r="M240" s="7"/>
      <c r="N240" s="8"/>
      <c r="O240" t="str">
        <f t="shared" si="7"/>
        <v>select soat.process_medicine (null::int4, 'NITROPRUSIATO SODICO DE 50 MG FRASCO'::varchar(360), '7.4954'::decimal(19,5), '20'::decimal(19,5), 1::int4);</v>
      </c>
    </row>
    <row r="241" spans="1:15" ht="15" customHeight="1" x14ac:dyDescent="0.25">
      <c r="A241" s="32" t="s">
        <v>237</v>
      </c>
      <c r="B241" s="34">
        <f t="shared" si="6"/>
        <v>6.6028600000000006</v>
      </c>
      <c r="C241" s="28">
        <v>67</v>
      </c>
      <c r="D241" s="29">
        <v>6.0026000000000002</v>
      </c>
      <c r="E241" s="1"/>
      <c r="F241" s="2"/>
      <c r="G241" s="3"/>
      <c r="H241" s="4">
        <v>0</v>
      </c>
      <c r="I241" s="3"/>
      <c r="J241" s="5">
        <v>67</v>
      </c>
      <c r="K241" s="6">
        <v>6.0025373134328364</v>
      </c>
      <c r="L241" s="5">
        <v>402.17</v>
      </c>
      <c r="M241" s="7"/>
      <c r="N241" s="8"/>
      <c r="O241" t="str">
        <f t="shared" si="7"/>
        <v>select soat.process_medicine (null::int4, 'NOREPINEFRINA AMP. 4MG/4ML'::varchar(360), '6.0026'::decimal(19,5), '67'::decimal(19,5), 1::int4);</v>
      </c>
    </row>
    <row r="242" spans="1:15" ht="15" customHeight="1" x14ac:dyDescent="0.25">
      <c r="A242" s="32" t="s">
        <v>238</v>
      </c>
      <c r="B242" s="34">
        <f t="shared" si="6"/>
        <v>3.84802</v>
      </c>
      <c r="C242" s="28">
        <v>92</v>
      </c>
      <c r="D242" s="29">
        <v>3.4981999999999998</v>
      </c>
      <c r="E242" s="1"/>
      <c r="F242" s="2"/>
      <c r="G242" s="3"/>
      <c r="H242" s="4">
        <v>0</v>
      </c>
      <c r="I242" s="3"/>
      <c r="J242" s="5">
        <v>92</v>
      </c>
      <c r="K242" s="6">
        <v>3.4981521739130432</v>
      </c>
      <c r="L242" s="5">
        <v>321.83</v>
      </c>
      <c r="M242" s="7"/>
      <c r="N242" s="8"/>
      <c r="O242" t="str">
        <f t="shared" si="7"/>
        <v>select soat.process_medicine (null::int4, 'NYLON # 0 A/C CORTANTE'::varchar(360), '3.4982'::decimal(19,5), '92'::decimal(19,5), 1::int4);</v>
      </c>
    </row>
    <row r="243" spans="1:15" ht="15" customHeight="1" x14ac:dyDescent="0.25">
      <c r="A243" s="32" t="s">
        <v>239</v>
      </c>
      <c r="B243" s="34">
        <f t="shared" si="6"/>
        <v>1.4852200000000002</v>
      </c>
      <c r="C243" s="28">
        <v>640</v>
      </c>
      <c r="D243" s="29">
        <v>1.3502000000000001</v>
      </c>
      <c r="E243" s="1"/>
      <c r="F243" s="2"/>
      <c r="G243" s="3"/>
      <c r="H243" s="4">
        <v>0</v>
      </c>
      <c r="I243" s="3"/>
      <c r="J243" s="5">
        <v>640</v>
      </c>
      <c r="K243" s="6">
        <v>1.35021875</v>
      </c>
      <c r="L243" s="5">
        <v>864.14</v>
      </c>
      <c r="M243" s="7"/>
      <c r="N243" s="8"/>
      <c r="O243" t="str">
        <f t="shared" si="7"/>
        <v>select soat.process_medicine (null::int4, 'NYLON # 2/0 A/C CORTANTE'::varchar(360), '1.3502'::decimal(19,5), '640'::decimal(19,5), 1::int4);</v>
      </c>
    </row>
    <row r="244" spans="1:15" ht="15" customHeight="1" x14ac:dyDescent="0.25">
      <c r="A244" s="32" t="s">
        <v>240</v>
      </c>
      <c r="B244" s="34">
        <f t="shared" si="6"/>
        <v>1.5274600000000003</v>
      </c>
      <c r="C244" s="28">
        <v>190</v>
      </c>
      <c r="D244" s="29">
        <v>1.3886000000000001</v>
      </c>
      <c r="E244" s="1"/>
      <c r="F244" s="2"/>
      <c r="G244" s="3"/>
      <c r="H244" s="4">
        <v>0</v>
      </c>
      <c r="I244" s="3"/>
      <c r="J244" s="5">
        <v>190</v>
      </c>
      <c r="K244" s="6">
        <v>1.3885789473684209</v>
      </c>
      <c r="L244" s="5">
        <v>263.83</v>
      </c>
      <c r="M244" s="7"/>
      <c r="N244" s="8"/>
      <c r="O244" t="str">
        <f t="shared" si="7"/>
        <v>select soat.process_medicine (null::int4, 'NYLON # 2/0 A/R CORTANTE'::varchar(360), '1.3886'::decimal(19,5), '190'::decimal(19,5), 1::int4);</v>
      </c>
    </row>
    <row r="245" spans="1:15" ht="15" customHeight="1" x14ac:dyDescent="0.25">
      <c r="A245" s="32" t="s">
        <v>241</v>
      </c>
      <c r="B245" s="34">
        <f t="shared" si="6"/>
        <v>1.6924600000000001</v>
      </c>
      <c r="C245" s="28">
        <v>116</v>
      </c>
      <c r="D245" s="29">
        <v>1.5386</v>
      </c>
      <c r="E245" s="1"/>
      <c r="F245" s="2"/>
      <c r="G245" s="3"/>
      <c r="H245" s="4">
        <v>0</v>
      </c>
      <c r="I245" s="3"/>
      <c r="J245" s="5">
        <v>116</v>
      </c>
      <c r="K245" s="6">
        <v>1.5386206896551724</v>
      </c>
      <c r="L245" s="5">
        <v>178.48</v>
      </c>
      <c r="M245" s="7"/>
      <c r="N245" s="8"/>
      <c r="O245" t="str">
        <f t="shared" si="7"/>
        <v>select soat.process_medicine (null::int4, 'NYLON # 3/0 A/R CORTANTE'::varchar(360), '1.5386'::decimal(19,5), '116'::decimal(19,5), 1::int4);</v>
      </c>
    </row>
    <row r="246" spans="1:15" ht="15" customHeight="1" x14ac:dyDescent="0.25">
      <c r="A246" s="32" t="s">
        <v>242</v>
      </c>
      <c r="B246" s="34">
        <f t="shared" si="6"/>
        <v>1.8316100000000002</v>
      </c>
      <c r="C246" s="28">
        <v>337</v>
      </c>
      <c r="D246" s="29">
        <v>1.6651</v>
      </c>
      <c r="E246" s="1"/>
      <c r="F246" s="2"/>
      <c r="G246" s="3"/>
      <c r="H246" s="4">
        <v>0</v>
      </c>
      <c r="I246" s="3"/>
      <c r="J246" s="5">
        <v>337</v>
      </c>
      <c r="K246" s="6">
        <v>1.6650741839762611</v>
      </c>
      <c r="L246" s="5">
        <v>561.13</v>
      </c>
      <c r="M246" s="7"/>
      <c r="N246" s="8"/>
      <c r="O246" t="str">
        <f t="shared" si="7"/>
        <v>select soat.process_medicine (null::int4, 'OMEPRAZOL AMP 40 MG'::varchar(360), '1.6651'::decimal(19,5), '337'::decimal(19,5), 1::int4);</v>
      </c>
    </row>
    <row r="247" spans="1:15" ht="15" customHeight="1" x14ac:dyDescent="0.25">
      <c r="A247" s="32" t="s">
        <v>243</v>
      </c>
      <c r="B247" s="34">
        <f t="shared" si="6"/>
        <v>6.1050000000000007E-2</v>
      </c>
      <c r="C247" s="28">
        <v>637</v>
      </c>
      <c r="D247" s="29">
        <v>5.5500000000000001E-2</v>
      </c>
      <c r="E247" s="1"/>
      <c r="F247" s="2"/>
      <c r="G247" s="3"/>
      <c r="H247" s="4">
        <v>0</v>
      </c>
      <c r="I247" s="3"/>
      <c r="J247" s="5">
        <v>637</v>
      </c>
      <c r="K247" s="6">
        <v>5.5447409733124016E-2</v>
      </c>
      <c r="L247" s="5">
        <v>35.32</v>
      </c>
      <c r="M247" s="7"/>
      <c r="N247" s="8"/>
      <c r="O247" t="str">
        <f t="shared" si="7"/>
        <v>select soat.process_medicine (null::int4, 'OMEPRAZOL CAPS 20 MG'::varchar(360), '0.0555'::decimal(19,5), '637'::decimal(19,5), 1::int4);</v>
      </c>
    </row>
    <row r="248" spans="1:15" ht="15" customHeight="1" x14ac:dyDescent="0.25">
      <c r="A248" s="32" t="s">
        <v>244</v>
      </c>
      <c r="B248" s="34">
        <f t="shared" si="6"/>
        <v>1.32</v>
      </c>
      <c r="C248" s="28">
        <v>10</v>
      </c>
      <c r="D248" s="29">
        <v>1.2</v>
      </c>
      <c r="E248" s="1"/>
      <c r="F248" s="2"/>
      <c r="G248" s="3"/>
      <c r="H248" s="4">
        <v>0</v>
      </c>
      <c r="I248" s="3"/>
      <c r="J248" s="5">
        <v>10</v>
      </c>
      <c r="K248" s="6">
        <v>1.2</v>
      </c>
      <c r="L248" s="5">
        <v>12</v>
      </c>
      <c r="M248" s="7"/>
      <c r="N248" s="8"/>
      <c r="O248" t="str">
        <f t="shared" si="7"/>
        <v>select soat.process_medicine (null::int4, 'OSELTAMIVIR TAB 75 MG  (TAMIFLU)'::varchar(360), '1.2'::decimal(19,5), '10'::decimal(19,5), 1::int4);</v>
      </c>
    </row>
    <row r="249" spans="1:15" ht="15" customHeight="1" x14ac:dyDescent="0.25">
      <c r="A249" s="32" t="s">
        <v>245</v>
      </c>
      <c r="B249" s="34">
        <f t="shared" si="6"/>
        <v>0.75416000000000005</v>
      </c>
      <c r="C249" s="28">
        <v>878</v>
      </c>
      <c r="D249" s="29">
        <v>0.68559999999999999</v>
      </c>
      <c r="E249" s="1"/>
      <c r="F249" s="2"/>
      <c r="G249" s="3"/>
      <c r="H249" s="4">
        <v>0</v>
      </c>
      <c r="I249" s="3"/>
      <c r="J249" s="5">
        <v>878</v>
      </c>
      <c r="K249" s="6">
        <v>0.68558086560364473</v>
      </c>
      <c r="L249" s="5">
        <v>601.94000000000005</v>
      </c>
      <c r="M249" s="7"/>
      <c r="N249" s="8"/>
      <c r="O249" t="str">
        <f t="shared" si="7"/>
        <v>select soat.process_medicine (null::int4, 'OXACILINA AMP 1G'::varchar(360), '0.6856'::decimal(19,5), '878'::decimal(19,5), 1::int4);</v>
      </c>
    </row>
    <row r="250" spans="1:15" ht="15" customHeight="1" x14ac:dyDescent="0.25">
      <c r="A250" s="32" t="s">
        <v>246</v>
      </c>
      <c r="B250" s="34">
        <f t="shared" si="6"/>
        <v>0.39226</v>
      </c>
      <c r="C250" s="28">
        <v>403</v>
      </c>
      <c r="D250" s="29">
        <v>0.35659999999999997</v>
      </c>
      <c r="E250" s="1"/>
      <c r="F250" s="2"/>
      <c r="G250" s="3"/>
      <c r="H250" s="4">
        <v>0</v>
      </c>
      <c r="I250" s="3"/>
      <c r="J250" s="5">
        <v>403</v>
      </c>
      <c r="K250" s="6">
        <v>0.35665012406947888</v>
      </c>
      <c r="L250" s="5">
        <v>143.72999999999999</v>
      </c>
      <c r="M250" s="7"/>
      <c r="N250" s="8"/>
      <c r="O250" t="str">
        <f t="shared" si="7"/>
        <v>select soat.process_medicine (null::int4, 'OXITOCINA'::varchar(360), '0.3566'::decimal(19,5), '403'::decimal(19,5), 1::int4);</v>
      </c>
    </row>
    <row r="251" spans="1:15" ht="15" customHeight="1" x14ac:dyDescent="0.25">
      <c r="A251" s="32" t="s">
        <v>247</v>
      </c>
      <c r="B251" s="34">
        <f t="shared" si="6"/>
        <v>0.31900000000000001</v>
      </c>
      <c r="C251" s="28">
        <v>314</v>
      </c>
      <c r="D251" s="29">
        <v>0.28999999999999998</v>
      </c>
      <c r="E251" s="1"/>
      <c r="F251" s="2"/>
      <c r="G251" s="3"/>
      <c r="H251" s="4">
        <v>0</v>
      </c>
      <c r="I251" s="3"/>
      <c r="J251" s="5">
        <v>314</v>
      </c>
      <c r="K251" s="6">
        <v>0.28999999999999998</v>
      </c>
      <c r="L251" s="5">
        <v>91.06</v>
      </c>
      <c r="M251" s="7"/>
      <c r="N251" s="8"/>
      <c r="O251" t="str">
        <f t="shared" si="7"/>
        <v>select soat.process_medicine (null::int4, 'PARACETAMOL JARABE 120MG/5ML'::varchar(360), '0.29'::decimal(19,5), '314'::decimal(19,5), 1::int4);</v>
      </c>
    </row>
    <row r="252" spans="1:15" ht="15" customHeight="1" x14ac:dyDescent="0.25">
      <c r="A252" s="32" t="s">
        <v>248</v>
      </c>
      <c r="B252" s="34">
        <f t="shared" si="6"/>
        <v>1.353</v>
      </c>
      <c r="C252" s="28">
        <v>78</v>
      </c>
      <c r="D252" s="29">
        <v>1.23</v>
      </c>
      <c r="E252" s="1"/>
      <c r="F252" s="2"/>
      <c r="G252" s="3"/>
      <c r="H252" s="4">
        <v>0</v>
      </c>
      <c r="I252" s="3"/>
      <c r="J252" s="5">
        <v>78</v>
      </c>
      <c r="K252" s="6">
        <v>1.23</v>
      </c>
      <c r="L252" s="5">
        <v>95.94</v>
      </c>
      <c r="M252" s="7"/>
      <c r="N252" s="8"/>
      <c r="O252" t="str">
        <f t="shared" si="7"/>
        <v>select soat.process_medicine (null::int4, 'PARACETAMOL SOLUCION ORAL GOTAS 100 MG/ML'::varchar(360), '1.23'::decimal(19,5), '78'::decimal(19,5), 1::int4);</v>
      </c>
    </row>
    <row r="253" spans="1:15" ht="15" customHeight="1" x14ac:dyDescent="0.25">
      <c r="A253" s="32" t="s">
        <v>249</v>
      </c>
      <c r="B253" s="34">
        <f t="shared" si="6"/>
        <v>2.0680000000000004E-2</v>
      </c>
      <c r="C253" s="28">
        <v>13473</v>
      </c>
      <c r="D253" s="29">
        <v>1.8800000000000001E-2</v>
      </c>
      <c r="E253" s="1"/>
      <c r="F253" s="2"/>
      <c r="G253" s="3"/>
      <c r="H253" s="4">
        <v>0</v>
      </c>
      <c r="I253" s="3"/>
      <c r="J253" s="5">
        <v>13473</v>
      </c>
      <c r="K253" s="6">
        <v>1.8800564091145253E-2</v>
      </c>
      <c r="L253" s="5">
        <v>253.3</v>
      </c>
      <c r="M253" s="7"/>
      <c r="N253" s="8"/>
      <c r="O253" t="str">
        <f t="shared" si="7"/>
        <v>select soat.process_medicine (null::int4, 'PARACETAMOL TABLETA 500 MG'::varchar(360), '0.0188'::decimal(19,5), '13473'::decimal(19,5), 1::int4);</v>
      </c>
    </row>
    <row r="254" spans="1:15" ht="15" customHeight="1" x14ac:dyDescent="0.25">
      <c r="A254" s="32" t="s">
        <v>250</v>
      </c>
      <c r="B254" s="34">
        <f t="shared" si="6"/>
        <v>0.33</v>
      </c>
      <c r="C254" s="28">
        <v>1</v>
      </c>
      <c r="D254" s="29">
        <v>0.3</v>
      </c>
      <c r="E254" s="1"/>
      <c r="F254" s="2"/>
      <c r="G254" s="3"/>
      <c r="H254" s="4">
        <v>0</v>
      </c>
      <c r="I254" s="3"/>
      <c r="J254" s="5">
        <v>1</v>
      </c>
      <c r="K254" s="6">
        <v>0.3</v>
      </c>
      <c r="L254" s="5">
        <v>0.3</v>
      </c>
      <c r="M254" s="7"/>
      <c r="N254" s="8"/>
      <c r="O254" t="str">
        <f t="shared" si="7"/>
        <v>select soat.process_medicine (null::int4, 'PERMANGANATO DE POTASIO'::varchar(360), '0.3'::decimal(19,5), '1'::decimal(19,5), 1::int4);</v>
      </c>
    </row>
    <row r="255" spans="1:15" ht="15" customHeight="1" x14ac:dyDescent="0.25">
      <c r="A255" s="32" t="s">
        <v>251</v>
      </c>
      <c r="B255" s="34">
        <f t="shared" si="6"/>
        <v>13.896410000000001</v>
      </c>
      <c r="C255" s="28">
        <v>74</v>
      </c>
      <c r="D255" s="29">
        <v>12.633100000000001</v>
      </c>
      <c r="E255" s="1"/>
      <c r="F255" s="2"/>
      <c r="G255" s="3"/>
      <c r="H255" s="4">
        <v>0</v>
      </c>
      <c r="I255" s="3"/>
      <c r="J255" s="5">
        <v>74</v>
      </c>
      <c r="K255" s="6">
        <v>12.633108108108109</v>
      </c>
      <c r="L255" s="5">
        <v>934.85</v>
      </c>
      <c r="M255" s="7"/>
      <c r="N255" s="8"/>
      <c r="O255" t="str">
        <f t="shared" si="7"/>
        <v>select soat.process_medicine (null::int4, 'PIPERACILINA + TAZOBACTAM  AMP 4.0.5 G'::varchar(360), '12.6331'::decimal(19,5), '74'::decimal(19,5), 1::int4);</v>
      </c>
    </row>
    <row r="256" spans="1:15" ht="15" customHeight="1" x14ac:dyDescent="0.25">
      <c r="A256" s="32" t="s">
        <v>252</v>
      </c>
      <c r="B256" s="34">
        <f t="shared" si="6"/>
        <v>11.586850000000002</v>
      </c>
      <c r="C256" s="28">
        <v>11</v>
      </c>
      <c r="D256" s="29">
        <v>10.5335</v>
      </c>
      <c r="E256" s="1"/>
      <c r="F256" s="2"/>
      <c r="G256" s="3"/>
      <c r="H256" s="4">
        <v>0</v>
      </c>
      <c r="I256" s="3"/>
      <c r="J256" s="5">
        <v>11</v>
      </c>
      <c r="K256" s="6">
        <v>10.533636363636363</v>
      </c>
      <c r="L256" s="5">
        <v>115.87</v>
      </c>
      <c r="M256" s="7"/>
      <c r="N256" s="8"/>
      <c r="O256" t="str">
        <f t="shared" si="7"/>
        <v>select soat.process_medicine (null::int4, 'POLIGELINA SOLUC.INYECTABLE/500 ML (HAEMACEL)'::varchar(360), '10.5335'::decimal(19,5), '11'::decimal(19,5), 1::int4);</v>
      </c>
    </row>
    <row r="257" spans="1:15" ht="15" customHeight="1" x14ac:dyDescent="0.25">
      <c r="A257" s="32" t="s">
        <v>253</v>
      </c>
      <c r="B257" s="34">
        <f t="shared" si="6"/>
        <v>2.0130000000000003</v>
      </c>
      <c r="C257" s="28">
        <v>463</v>
      </c>
      <c r="D257" s="29">
        <v>1.83</v>
      </c>
      <c r="E257" s="1"/>
      <c r="F257" s="2"/>
      <c r="G257" s="3"/>
      <c r="H257" s="4">
        <v>0</v>
      </c>
      <c r="I257" s="3"/>
      <c r="J257" s="5">
        <v>463</v>
      </c>
      <c r="K257" s="6">
        <v>1.8299999999999998</v>
      </c>
      <c r="L257" s="5">
        <v>847.29</v>
      </c>
      <c r="M257" s="7"/>
      <c r="N257" s="8"/>
      <c r="O257" t="str">
        <f t="shared" si="7"/>
        <v>select soat.process_medicine (null::int4, 'POLIGLACTINA # 2/0'::varchar(360), '1.83'::decimal(19,5), '463'::decimal(19,5), 1::int4);</v>
      </c>
    </row>
    <row r="258" spans="1:15" ht="15" customHeight="1" x14ac:dyDescent="0.25">
      <c r="A258" s="32" t="s">
        <v>254</v>
      </c>
      <c r="B258" s="34">
        <f t="shared" si="6"/>
        <v>2.8640700000000003</v>
      </c>
      <c r="C258" s="28">
        <v>65</v>
      </c>
      <c r="D258" s="29">
        <v>2.6036999999999999</v>
      </c>
      <c r="E258" s="1"/>
      <c r="F258" s="2"/>
      <c r="G258" s="3"/>
      <c r="H258" s="4">
        <v>0</v>
      </c>
      <c r="I258" s="3"/>
      <c r="J258" s="5">
        <v>65</v>
      </c>
      <c r="K258" s="6">
        <v>2.6036923076923078</v>
      </c>
      <c r="L258" s="5">
        <v>169.24</v>
      </c>
      <c r="M258" s="7"/>
      <c r="N258" s="8"/>
      <c r="O258" t="str">
        <f t="shared" si="7"/>
        <v>select soat.process_medicine (null::int4, 'POLIGLACTINA # 4'::varchar(360), '2.6037'::decimal(19,5), '65'::decimal(19,5), 1::int4);</v>
      </c>
    </row>
    <row r="259" spans="1:15" ht="15" customHeight="1" x14ac:dyDescent="0.25">
      <c r="A259" s="32" t="s">
        <v>255</v>
      </c>
      <c r="B259" s="34">
        <f t="shared" si="6"/>
        <v>2.0128900000000001</v>
      </c>
      <c r="C259" s="28">
        <v>48</v>
      </c>
      <c r="D259" s="29">
        <v>1.8298999999999999</v>
      </c>
      <c r="E259" s="1"/>
      <c r="F259" s="2"/>
      <c r="G259" s="3"/>
      <c r="H259" s="4">
        <v>0</v>
      </c>
      <c r="I259" s="3"/>
      <c r="J259" s="5">
        <v>48</v>
      </c>
      <c r="K259" s="6">
        <v>1.83</v>
      </c>
      <c r="L259" s="5">
        <v>87.84</v>
      </c>
      <c r="M259" s="7"/>
      <c r="N259" s="8"/>
      <c r="O259" t="str">
        <f t="shared" si="7"/>
        <v>select soat.process_medicine (null::int4, 'POLIGLACTINA # 5'::varchar(360), '1.8299'::decimal(19,5), '48'::decimal(19,5), 1::int4);</v>
      </c>
    </row>
    <row r="260" spans="1:15" ht="15" customHeight="1" x14ac:dyDescent="0.25">
      <c r="A260" s="32" t="s">
        <v>256</v>
      </c>
      <c r="B260" s="34">
        <f t="shared" ref="B260:B323" si="8">+D260*1.1</f>
        <v>3.19</v>
      </c>
      <c r="C260" s="28">
        <v>34</v>
      </c>
      <c r="D260" s="29">
        <v>2.9</v>
      </c>
      <c r="E260" s="1"/>
      <c r="F260" s="2"/>
      <c r="G260" s="3"/>
      <c r="H260" s="4">
        <v>0</v>
      </c>
      <c r="I260" s="3"/>
      <c r="J260" s="5">
        <v>34</v>
      </c>
      <c r="K260" s="6">
        <v>2.9</v>
      </c>
      <c r="L260" s="5">
        <v>98.6</v>
      </c>
      <c r="M260" s="7"/>
      <c r="N260" s="8"/>
      <c r="O260" t="str">
        <f t="shared" si="7"/>
        <v>select soat.process_medicine (null::int4, 'POLIPROPILENO MONOFILAMENTO  # 0'::varchar(360), '2.9'::decimal(19,5), '34'::decimal(19,5), 1::int4);</v>
      </c>
    </row>
    <row r="261" spans="1:15" ht="15" customHeight="1" x14ac:dyDescent="0.25">
      <c r="A261" s="32" t="s">
        <v>257</v>
      </c>
      <c r="B261" s="34">
        <f t="shared" si="8"/>
        <v>1.4229600000000002</v>
      </c>
      <c r="C261" s="28">
        <v>31</v>
      </c>
      <c r="D261" s="29">
        <v>1.2936000000000001</v>
      </c>
      <c r="E261" s="1"/>
      <c r="F261" s="2"/>
      <c r="G261" s="3"/>
      <c r="H261" s="4">
        <v>0</v>
      </c>
      <c r="I261" s="3"/>
      <c r="J261" s="5">
        <v>31</v>
      </c>
      <c r="K261" s="6">
        <v>1.2935483870967743</v>
      </c>
      <c r="L261" s="5">
        <v>40.1</v>
      </c>
      <c r="M261" s="7"/>
      <c r="N261" s="8"/>
      <c r="O261" t="str">
        <f t="shared" ref="O261:O324" si="9">CONCATENATE("select soat.process_medicine (null::int4, '",A261,"'::varchar(360), '",D261,"'::decimal(19,5), '", C261,"'::decimal(19,5), 1::int4);")</f>
        <v>select soat.process_medicine (null::int4, 'POLIPROPILENO MONOFILAMENTO  # 1'::varchar(360), '1.2936'::decimal(19,5), '31'::decimal(19,5), 1::int4);</v>
      </c>
    </row>
    <row r="262" spans="1:15" ht="15" customHeight="1" x14ac:dyDescent="0.25">
      <c r="A262" s="32" t="s">
        <v>258</v>
      </c>
      <c r="B262" s="34">
        <f t="shared" si="8"/>
        <v>3.8433999999999999</v>
      </c>
      <c r="C262" s="28">
        <v>27</v>
      </c>
      <c r="D262" s="29">
        <v>3.4939999999999998</v>
      </c>
      <c r="E262" s="1"/>
      <c r="F262" s="2"/>
      <c r="G262" s="3"/>
      <c r="H262" s="4">
        <v>0</v>
      </c>
      <c r="I262" s="3"/>
      <c r="J262" s="5">
        <v>27</v>
      </c>
      <c r="K262" s="6">
        <v>3.4940740740740743</v>
      </c>
      <c r="L262" s="5">
        <v>94.34</v>
      </c>
      <c r="M262" s="7"/>
      <c r="N262" s="8"/>
      <c r="O262" t="str">
        <f t="shared" si="9"/>
        <v>select soat.process_medicine (null::int4, 'POLIPROPILENO MONOFILAMENTO  # 3/0'::varchar(360), '3.494'::decimal(19,5), '27'::decimal(19,5), 1::int4);</v>
      </c>
    </row>
    <row r="263" spans="1:15" ht="15" customHeight="1" x14ac:dyDescent="0.25">
      <c r="A263" s="32" t="s">
        <v>259</v>
      </c>
      <c r="B263" s="34">
        <f t="shared" si="8"/>
        <v>0.1573</v>
      </c>
      <c r="C263" s="28">
        <v>1102</v>
      </c>
      <c r="D263" s="29">
        <v>0.14299999999999999</v>
      </c>
      <c r="E263" s="1"/>
      <c r="F263" s="2"/>
      <c r="G263" s="3"/>
      <c r="H263" s="4">
        <v>0</v>
      </c>
      <c r="I263" s="3"/>
      <c r="J263" s="5">
        <v>1102</v>
      </c>
      <c r="K263" s="6">
        <v>0.14299455535390201</v>
      </c>
      <c r="L263" s="5">
        <v>157.58000000000001</v>
      </c>
      <c r="M263" s="7"/>
      <c r="N263" s="8"/>
      <c r="O263" t="str">
        <f t="shared" si="9"/>
        <v>select soat.process_medicine (null::int4, 'POTASIO CLORURO 10 ML'::varchar(360), '0.143'::decimal(19,5), '1102'::decimal(19,5), 1::int4);</v>
      </c>
    </row>
    <row r="264" spans="1:15" ht="15" customHeight="1" x14ac:dyDescent="0.25">
      <c r="A264" s="32" t="s">
        <v>260</v>
      </c>
      <c r="B264" s="34">
        <f t="shared" si="8"/>
        <v>0.30238999999999999</v>
      </c>
      <c r="C264" s="28">
        <v>953</v>
      </c>
      <c r="D264" s="29">
        <v>0.27489999999999998</v>
      </c>
      <c r="E264" s="1"/>
      <c r="F264" s="2"/>
      <c r="G264" s="3"/>
      <c r="H264" s="4">
        <v>0</v>
      </c>
      <c r="I264" s="3"/>
      <c r="J264" s="5">
        <v>953</v>
      </c>
      <c r="K264" s="6">
        <v>0.27490031479538302</v>
      </c>
      <c r="L264" s="5">
        <v>261.98</v>
      </c>
      <c r="M264" s="7"/>
      <c r="N264" s="8"/>
      <c r="O264" t="str">
        <f t="shared" si="9"/>
        <v>select soat.process_medicine (null::int4, 'PREDNISONA TABLETA 20MG'::varchar(360), '0.2749'::decimal(19,5), '953'::decimal(19,5), 1::int4);</v>
      </c>
    </row>
    <row r="265" spans="1:15" ht="15" customHeight="1" x14ac:dyDescent="0.25">
      <c r="A265" s="32" t="s">
        <v>261</v>
      </c>
      <c r="B265" s="34">
        <f t="shared" si="8"/>
        <v>3.1240000000000004E-2</v>
      </c>
      <c r="C265" s="28">
        <v>2118</v>
      </c>
      <c r="D265" s="29">
        <v>2.8400000000000002E-2</v>
      </c>
      <c r="E265" s="1"/>
      <c r="F265" s="2"/>
      <c r="G265" s="3"/>
      <c r="H265" s="4">
        <v>0</v>
      </c>
      <c r="I265" s="3"/>
      <c r="J265" s="5">
        <v>2118</v>
      </c>
      <c r="K265" s="6">
        <v>2.8404154863078374E-2</v>
      </c>
      <c r="L265" s="5">
        <v>60.16</v>
      </c>
      <c r="M265" s="7"/>
      <c r="N265" s="8"/>
      <c r="O265" t="str">
        <f t="shared" si="9"/>
        <v>select soat.process_medicine (null::int4, 'PRESERVATIVOS'::varchar(360), '0.0284'::decimal(19,5), '2118'::decimal(19,5), 1::int4);</v>
      </c>
    </row>
    <row r="266" spans="1:15" ht="15" customHeight="1" x14ac:dyDescent="0.25">
      <c r="A266" s="32" t="s">
        <v>262</v>
      </c>
      <c r="B266" s="34">
        <f t="shared" si="8"/>
        <v>4.4000000000000004</v>
      </c>
      <c r="C266" s="28">
        <v>104</v>
      </c>
      <c r="D266" s="29">
        <v>4</v>
      </c>
      <c r="E266" s="1"/>
      <c r="F266" s="2"/>
      <c r="G266" s="3"/>
      <c r="H266" s="4">
        <v>0</v>
      </c>
      <c r="I266" s="3"/>
      <c r="J266" s="5">
        <v>104</v>
      </c>
      <c r="K266" s="6">
        <v>4</v>
      </c>
      <c r="L266" s="5">
        <v>416</v>
      </c>
      <c r="M266" s="7"/>
      <c r="N266" s="8"/>
      <c r="O266" t="str">
        <f t="shared" si="9"/>
        <v>select soat.process_medicine (null::int4, 'PROPOFOL 20ML'::varchar(360), '4'::decimal(19,5), '104'::decimal(19,5), 1::int4);</v>
      </c>
    </row>
    <row r="267" spans="1:15" ht="15" customHeight="1" x14ac:dyDescent="0.25">
      <c r="A267" s="32" t="s">
        <v>263</v>
      </c>
      <c r="B267" s="34">
        <f t="shared" si="8"/>
        <v>5.5000000000000007E-2</v>
      </c>
      <c r="C267" s="28">
        <v>17</v>
      </c>
      <c r="D267" s="29">
        <v>0.05</v>
      </c>
      <c r="E267" s="1"/>
      <c r="F267" s="2"/>
      <c r="G267" s="3"/>
      <c r="H267" s="4">
        <v>0</v>
      </c>
      <c r="I267" s="3"/>
      <c r="J267" s="5">
        <v>17</v>
      </c>
      <c r="K267" s="6">
        <v>4.9999999999999996E-2</v>
      </c>
      <c r="L267" s="5">
        <v>0.85</v>
      </c>
      <c r="M267" s="7"/>
      <c r="N267" s="8"/>
      <c r="O267" t="str">
        <f t="shared" si="9"/>
        <v>select soat.process_medicine (null::int4, 'PROPRANOLOL TAB 80 MG'::varchar(360), '0.05'::decimal(19,5), '17'::decimal(19,5), 1::int4);</v>
      </c>
    </row>
    <row r="268" spans="1:15" ht="15" customHeight="1" x14ac:dyDescent="0.25">
      <c r="A268" s="32" t="s">
        <v>264</v>
      </c>
      <c r="B268" s="34">
        <f t="shared" si="8"/>
        <v>0.1925</v>
      </c>
      <c r="C268" s="28">
        <v>949</v>
      </c>
      <c r="D268" s="29">
        <v>0.17499999999999999</v>
      </c>
      <c r="E268" s="1"/>
      <c r="F268" s="2"/>
      <c r="G268" s="3"/>
      <c r="H268" s="4">
        <v>0</v>
      </c>
      <c r="I268" s="3"/>
      <c r="J268" s="5">
        <v>949</v>
      </c>
      <c r="K268" s="6">
        <v>0.17499473129610116</v>
      </c>
      <c r="L268" s="5">
        <v>166.07</v>
      </c>
      <c r="M268" s="7"/>
      <c r="N268" s="8"/>
      <c r="O268" t="str">
        <f t="shared" si="9"/>
        <v>select soat.process_medicine (null::int4, 'RANITIDINA AMP  50 MG/ 2ML'::varchar(360), '0.175'::decimal(19,5), '949'::decimal(19,5), 1::int4);</v>
      </c>
    </row>
    <row r="269" spans="1:15" ht="15" customHeight="1" x14ac:dyDescent="0.25">
      <c r="A269" s="32" t="s">
        <v>265</v>
      </c>
      <c r="B269" s="34">
        <f t="shared" si="8"/>
        <v>3.5639999999999998E-2</v>
      </c>
      <c r="C269" s="28">
        <v>334</v>
      </c>
      <c r="D269" s="29">
        <v>3.2399999999999998E-2</v>
      </c>
      <c r="E269" s="1"/>
      <c r="F269" s="2"/>
      <c r="G269" s="3"/>
      <c r="H269" s="4">
        <v>0</v>
      </c>
      <c r="I269" s="3"/>
      <c r="J269" s="5">
        <v>334</v>
      </c>
      <c r="K269" s="6">
        <v>3.2395209580838323E-2</v>
      </c>
      <c r="L269" s="5">
        <v>10.82</v>
      </c>
      <c r="M269" s="7"/>
      <c r="N269" s="8"/>
      <c r="O269" t="str">
        <f t="shared" si="9"/>
        <v>select soat.process_medicine (null::int4, 'RANITIDINA TABLETA 150 MG'::varchar(360), '0.0324'::decimal(19,5), '334'::decimal(19,5), 1::int4);</v>
      </c>
    </row>
    <row r="270" spans="1:15" ht="15" customHeight="1" x14ac:dyDescent="0.25">
      <c r="A270" s="32" t="s">
        <v>266</v>
      </c>
      <c r="B270" s="34">
        <f t="shared" si="8"/>
        <v>4.688200000000001</v>
      </c>
      <c r="C270" s="28">
        <v>13</v>
      </c>
      <c r="D270" s="29">
        <v>4.2620000000000005</v>
      </c>
      <c r="E270" s="1"/>
      <c r="F270" s="2"/>
      <c r="G270" s="3"/>
      <c r="H270" s="4">
        <v>0</v>
      </c>
      <c r="I270" s="3"/>
      <c r="J270" s="5">
        <v>13</v>
      </c>
      <c r="K270" s="6">
        <v>4.2623076923076919</v>
      </c>
      <c r="L270" s="5">
        <v>55.41</v>
      </c>
      <c r="M270" s="7"/>
      <c r="N270" s="8"/>
      <c r="O270" t="str">
        <f t="shared" si="9"/>
        <v>select soat.process_medicine (null::int4, 'REMIFENTANILO AMP 5 MG'::varchar(360), '4.262'::decimal(19,5), '13'::decimal(19,5), 1::int4);</v>
      </c>
    </row>
    <row r="271" spans="1:15" ht="15" customHeight="1" x14ac:dyDescent="0.25">
      <c r="A271" s="32" t="s">
        <v>267</v>
      </c>
      <c r="B271" s="34">
        <f t="shared" si="8"/>
        <v>5.0380000000000001E-2</v>
      </c>
      <c r="C271" s="28">
        <v>24</v>
      </c>
      <c r="D271" s="29">
        <v>4.58E-2</v>
      </c>
      <c r="E271" s="1"/>
      <c r="F271" s="2"/>
      <c r="G271" s="3"/>
      <c r="H271" s="4">
        <v>0</v>
      </c>
      <c r="I271" s="3"/>
      <c r="J271" s="5">
        <v>24</v>
      </c>
      <c r="K271" s="6">
        <v>4.5833333333333337E-2</v>
      </c>
      <c r="L271" s="5">
        <v>1.1000000000000001</v>
      </c>
      <c r="M271" s="7"/>
      <c r="N271" s="8"/>
      <c r="O271" t="str">
        <f t="shared" si="9"/>
        <v>select soat.process_medicine (null::int4, 'RIFAMPICINA 300MG + ISONIAZIDA 150 MG (TB)'::varchar(360), '0.0458'::decimal(19,5), '24'::decimal(19,5), 1::int4);</v>
      </c>
    </row>
    <row r="272" spans="1:15" ht="15" customHeight="1" x14ac:dyDescent="0.25">
      <c r="A272" s="32" t="s">
        <v>268</v>
      </c>
      <c r="B272" s="34">
        <f t="shared" si="8"/>
        <v>0.93500000000000005</v>
      </c>
      <c r="C272" s="28">
        <v>474</v>
      </c>
      <c r="D272" s="29">
        <v>0.85</v>
      </c>
      <c r="E272" s="1"/>
      <c r="F272" s="2"/>
      <c r="G272" s="3"/>
      <c r="H272" s="4">
        <v>0</v>
      </c>
      <c r="I272" s="3"/>
      <c r="J272" s="5">
        <v>474</v>
      </c>
      <c r="K272" s="6">
        <v>0.85</v>
      </c>
      <c r="L272" s="5">
        <v>402.9</v>
      </c>
      <c r="M272" s="7"/>
      <c r="N272" s="8"/>
      <c r="O272" t="str">
        <f t="shared" si="9"/>
        <v>select soat.process_medicine (null::int4, 'RINGER LACTATO P/INFUSION 1000ML'::varchar(360), '0.85'::decimal(19,5), '474'::decimal(19,5), 1::int4);</v>
      </c>
    </row>
    <row r="273" spans="1:15" ht="15" customHeight="1" x14ac:dyDescent="0.25">
      <c r="A273" s="32" t="s">
        <v>269</v>
      </c>
      <c r="B273" s="34">
        <f t="shared" si="8"/>
        <v>8.58</v>
      </c>
      <c r="C273" s="28">
        <v>10</v>
      </c>
      <c r="D273" s="29">
        <v>7.8</v>
      </c>
      <c r="E273" s="1"/>
      <c r="F273" s="2"/>
      <c r="G273" s="3"/>
      <c r="H273" s="4">
        <v>0</v>
      </c>
      <c r="I273" s="3"/>
      <c r="J273" s="5">
        <v>10</v>
      </c>
      <c r="K273" s="6">
        <v>7.8</v>
      </c>
      <c r="L273" s="5">
        <v>78</v>
      </c>
      <c r="M273" s="7"/>
      <c r="N273" s="8"/>
      <c r="O273" t="str">
        <f t="shared" si="9"/>
        <v>select soat.process_medicine (null::int4, 'RISPERIDONA SOLUCION ORAL 1 MG'::varchar(360), '7.8'::decimal(19,5), '10'::decimal(19,5), 1::int4);</v>
      </c>
    </row>
    <row r="274" spans="1:15" ht="15" customHeight="1" x14ac:dyDescent="0.25">
      <c r="A274" s="32" t="s">
        <v>270</v>
      </c>
      <c r="B274" s="34">
        <f t="shared" si="8"/>
        <v>3.4228700000000001</v>
      </c>
      <c r="C274" s="28">
        <v>18</v>
      </c>
      <c r="D274" s="29">
        <v>3.1116999999999999</v>
      </c>
      <c r="E274" s="1"/>
      <c r="F274" s="2"/>
      <c r="G274" s="3"/>
      <c r="H274" s="4">
        <v>0</v>
      </c>
      <c r="I274" s="3"/>
      <c r="J274" s="5">
        <v>18</v>
      </c>
      <c r="K274" s="6">
        <v>3.1116666666666664</v>
      </c>
      <c r="L274" s="5">
        <v>56.01</v>
      </c>
      <c r="M274" s="7"/>
      <c r="N274" s="8"/>
      <c r="O274" t="str">
        <f t="shared" si="9"/>
        <v>select soat.process_medicine (null::int4, 'SALBUTAMOL INHALADOR'::varchar(360), '3.1117'::decimal(19,5), '18'::decimal(19,5), 1::int4);</v>
      </c>
    </row>
    <row r="275" spans="1:15" ht="15" customHeight="1" x14ac:dyDescent="0.25">
      <c r="A275" s="32" t="s">
        <v>271</v>
      </c>
      <c r="B275" s="34">
        <f t="shared" si="8"/>
        <v>5.5835999999999997</v>
      </c>
      <c r="C275" s="28">
        <v>82</v>
      </c>
      <c r="D275" s="29">
        <v>5.0759999999999996</v>
      </c>
      <c r="E275" s="1"/>
      <c r="F275" s="2"/>
      <c r="G275" s="3"/>
      <c r="H275" s="4">
        <v>0</v>
      </c>
      <c r="I275" s="3"/>
      <c r="J275" s="5">
        <v>82</v>
      </c>
      <c r="K275" s="6">
        <v>5.0759756097560977</v>
      </c>
      <c r="L275" s="5">
        <v>416.23</v>
      </c>
      <c r="M275" s="7"/>
      <c r="N275" s="8"/>
      <c r="O275" t="str">
        <f t="shared" si="9"/>
        <v>select soat.process_medicine (null::int4, 'SALBUTAMOL SOLU.P/NEBULIZAC. 5MG/ML'::varchar(360), '5.076'::decimal(19,5), '82'::decimal(19,5), 1::int4);</v>
      </c>
    </row>
    <row r="276" spans="1:15" ht="15" customHeight="1" x14ac:dyDescent="0.25">
      <c r="A276" s="32" t="s">
        <v>272</v>
      </c>
      <c r="B276" s="34">
        <f t="shared" si="8"/>
        <v>0.13200000000000001</v>
      </c>
      <c r="C276" s="28">
        <v>990</v>
      </c>
      <c r="D276" s="29">
        <v>0.12</v>
      </c>
      <c r="E276" s="1"/>
      <c r="F276" s="2"/>
      <c r="G276" s="3"/>
      <c r="H276" s="4">
        <v>0</v>
      </c>
      <c r="I276" s="3"/>
      <c r="J276" s="5">
        <v>990</v>
      </c>
      <c r="K276" s="6">
        <v>0.12</v>
      </c>
      <c r="L276" s="5">
        <v>118.8</v>
      </c>
      <c r="M276" s="7"/>
      <c r="N276" s="8"/>
      <c r="O276" t="str">
        <f t="shared" si="9"/>
        <v>select soat.process_medicine (null::int4, 'SALES DE HIERRO + ACIDO FOLICO TAB'::varchar(360), '0.12'::decimal(19,5), '990'::decimal(19,5), 1::int4);</v>
      </c>
    </row>
    <row r="277" spans="1:15" ht="15" customHeight="1" x14ac:dyDescent="0.25">
      <c r="A277" s="32" t="s">
        <v>273</v>
      </c>
      <c r="B277" s="34">
        <f t="shared" si="8"/>
        <v>2.1779999999999999</v>
      </c>
      <c r="C277" s="28">
        <v>41</v>
      </c>
      <c r="D277" s="29">
        <v>1.98</v>
      </c>
      <c r="E277" s="1"/>
      <c r="F277" s="2"/>
      <c r="G277" s="3"/>
      <c r="H277" s="4">
        <v>0</v>
      </c>
      <c r="I277" s="3"/>
      <c r="J277" s="5">
        <v>41</v>
      </c>
      <c r="K277" s="6">
        <v>1.9800000000000002</v>
      </c>
      <c r="L277" s="5">
        <v>81.180000000000007</v>
      </c>
      <c r="M277" s="7"/>
      <c r="N277" s="8"/>
      <c r="O277" t="str">
        <f t="shared" si="9"/>
        <v>select soat.process_medicine (null::int4, 'SALES DE HIERRO SOLUCION INYECTABLE'::varchar(360), '1.98'::decimal(19,5), '41'::decimal(19,5), 1::int4);</v>
      </c>
    </row>
    <row r="278" spans="1:15" ht="15" customHeight="1" x14ac:dyDescent="0.25">
      <c r="A278" s="32" t="s">
        <v>274</v>
      </c>
      <c r="B278" s="34">
        <f t="shared" si="8"/>
        <v>0.46200000000000002</v>
      </c>
      <c r="C278" s="28">
        <v>1032</v>
      </c>
      <c r="D278" s="29">
        <v>0.42</v>
      </c>
      <c r="E278" s="1"/>
      <c r="F278" s="2"/>
      <c r="G278" s="3"/>
      <c r="H278" s="4">
        <v>0</v>
      </c>
      <c r="I278" s="3"/>
      <c r="J278" s="5">
        <v>1032</v>
      </c>
      <c r="K278" s="6">
        <v>0.42</v>
      </c>
      <c r="L278" s="5">
        <v>433.44</v>
      </c>
      <c r="M278" s="7"/>
      <c r="N278" s="8"/>
      <c r="O278" t="str">
        <f t="shared" si="9"/>
        <v>select soat.process_medicine (null::int4, 'SALES DE REHIDRATACIÓN ORAL'::varchar(360), '0.42'::decimal(19,5), '1032'::decimal(19,5), 1::int4);</v>
      </c>
    </row>
    <row r="279" spans="1:15" ht="15" customHeight="1" x14ac:dyDescent="0.25">
      <c r="A279" s="32" t="s">
        <v>275</v>
      </c>
      <c r="B279" s="34">
        <f t="shared" si="8"/>
        <v>27.500000000000004</v>
      </c>
      <c r="C279" s="28">
        <v>43</v>
      </c>
      <c r="D279" s="29">
        <v>25</v>
      </c>
      <c r="E279" s="1"/>
      <c r="F279" s="2"/>
      <c r="G279" s="3"/>
      <c r="H279" s="4">
        <v>0</v>
      </c>
      <c r="I279" s="3"/>
      <c r="J279" s="5">
        <v>43</v>
      </c>
      <c r="K279" s="6">
        <v>25</v>
      </c>
      <c r="L279" s="5">
        <v>1075</v>
      </c>
      <c r="M279" s="7"/>
      <c r="N279" s="8"/>
      <c r="O279" t="str">
        <f t="shared" si="9"/>
        <v>select soat.process_medicine (null::int4, 'SALES IODADAS NO IONICAS DE 300 MG'::varchar(360), '25'::decimal(19,5), '43'::decimal(19,5), 1::int4);</v>
      </c>
    </row>
    <row r="280" spans="1:15" ht="15" customHeight="1" x14ac:dyDescent="0.25">
      <c r="A280" s="32" t="s">
        <v>276</v>
      </c>
      <c r="B280" s="34">
        <f t="shared" si="8"/>
        <v>3.1878000000000002</v>
      </c>
      <c r="C280" s="28">
        <v>54</v>
      </c>
      <c r="D280" s="29">
        <v>2.8980000000000001</v>
      </c>
      <c r="E280" s="1"/>
      <c r="F280" s="2"/>
      <c r="G280" s="3"/>
      <c r="H280" s="4">
        <v>0</v>
      </c>
      <c r="I280" s="3"/>
      <c r="J280" s="5">
        <v>54</v>
      </c>
      <c r="K280" s="6">
        <v>2.8979629629629633</v>
      </c>
      <c r="L280" s="5">
        <v>156.49</v>
      </c>
      <c r="M280" s="7"/>
      <c r="N280" s="8"/>
      <c r="O280" t="str">
        <f t="shared" si="9"/>
        <v>select soat.process_medicine (null::int4, 'SET DE EXTENSION PARA JERINGUIILLA DE BOMBA'::varchar(360), '2.898'::decimal(19,5), '54'::decimal(19,5), 1::int4);</v>
      </c>
    </row>
    <row r="281" spans="1:15" ht="15" customHeight="1" x14ac:dyDescent="0.25">
      <c r="A281" s="32" t="s">
        <v>277</v>
      </c>
      <c r="B281" s="34">
        <f t="shared" si="8"/>
        <v>86.9</v>
      </c>
      <c r="C281" s="28">
        <v>24</v>
      </c>
      <c r="D281" s="29">
        <v>79</v>
      </c>
      <c r="E281" s="1"/>
      <c r="F281" s="2"/>
      <c r="G281" s="3"/>
      <c r="H281" s="4">
        <v>0</v>
      </c>
      <c r="I281" s="3"/>
      <c r="J281" s="5">
        <v>24</v>
      </c>
      <c r="K281" s="6">
        <v>79</v>
      </c>
      <c r="L281" s="5">
        <v>1896</v>
      </c>
      <c r="M281" s="7"/>
      <c r="N281" s="8"/>
      <c r="O281" t="str">
        <f t="shared" si="9"/>
        <v>select soat.process_medicine (null::int4, 'SEVOFLURANO  SOLUCION P/INHALACION  1MG/ML'::varchar(360), '79'::decimal(19,5), '24'::decimal(19,5), 1::int4);</v>
      </c>
    </row>
    <row r="282" spans="1:15" ht="15" customHeight="1" x14ac:dyDescent="0.25">
      <c r="A282" s="32" t="s">
        <v>278</v>
      </c>
      <c r="B282" s="34">
        <f t="shared" si="8"/>
        <v>0.26400000000000001</v>
      </c>
      <c r="C282" s="28">
        <v>150</v>
      </c>
      <c r="D282" s="29">
        <v>0.24</v>
      </c>
      <c r="E282" s="1"/>
      <c r="F282" s="2"/>
      <c r="G282" s="3"/>
      <c r="H282" s="4">
        <v>0</v>
      </c>
      <c r="I282" s="3"/>
      <c r="J282" s="5">
        <v>150</v>
      </c>
      <c r="K282" s="6">
        <v>0.24</v>
      </c>
      <c r="L282" s="5">
        <v>36</v>
      </c>
      <c r="M282" s="7"/>
      <c r="N282" s="8"/>
      <c r="O282" t="str">
        <f t="shared" si="9"/>
        <v>select soat.process_medicine (null::int4, 'SIMVASTATINA TABLETA 20 MG'::varchar(360), '0.24'::decimal(19,5), '150'::decimal(19,5), 1::int4);</v>
      </c>
    </row>
    <row r="283" spans="1:15" ht="15" customHeight="1" x14ac:dyDescent="0.25">
      <c r="A283" s="32" t="s">
        <v>279</v>
      </c>
      <c r="B283" s="34">
        <f t="shared" si="8"/>
        <v>0.35200000000000004</v>
      </c>
      <c r="C283" s="28">
        <v>225</v>
      </c>
      <c r="D283" s="29">
        <v>0.32</v>
      </c>
      <c r="E283" s="1"/>
      <c r="F283" s="2"/>
      <c r="G283" s="3"/>
      <c r="H283" s="4">
        <v>0</v>
      </c>
      <c r="I283" s="3"/>
      <c r="J283" s="5">
        <v>225</v>
      </c>
      <c r="K283" s="6">
        <v>0.32</v>
      </c>
      <c r="L283" s="5">
        <v>72</v>
      </c>
      <c r="M283" s="7"/>
      <c r="N283" s="8"/>
      <c r="O283" t="str">
        <f t="shared" si="9"/>
        <v>select soat.process_medicine (null::int4, 'SODIO BICARBONATO  AMP. 10 ML'::varchar(360), '0.32'::decimal(19,5), '225'::decimal(19,5), 1::int4);</v>
      </c>
    </row>
    <row r="284" spans="1:15" ht="15" customHeight="1" x14ac:dyDescent="0.25">
      <c r="A284" s="32" t="s">
        <v>280</v>
      </c>
      <c r="B284" s="34">
        <f t="shared" si="8"/>
        <v>1.056</v>
      </c>
      <c r="C284" s="28">
        <v>84</v>
      </c>
      <c r="D284" s="29">
        <v>0.96</v>
      </c>
      <c r="E284" s="1"/>
      <c r="F284" s="2"/>
      <c r="G284" s="3"/>
      <c r="H284" s="4">
        <v>0</v>
      </c>
      <c r="I284" s="3"/>
      <c r="J284" s="5">
        <v>84</v>
      </c>
      <c r="K284" s="6">
        <v>0.96</v>
      </c>
      <c r="L284" s="5">
        <v>80.64</v>
      </c>
      <c r="M284" s="7"/>
      <c r="N284" s="8"/>
      <c r="O284" t="str">
        <f t="shared" si="9"/>
        <v>select soat.process_medicine (null::int4, 'SODIO CLORURO 0.9% 100ML'::varchar(360), '0.96'::decimal(19,5), '84'::decimal(19,5), 1::int4);</v>
      </c>
    </row>
    <row r="285" spans="1:15" ht="15" customHeight="1" x14ac:dyDescent="0.25">
      <c r="A285" s="32" t="s">
        <v>281</v>
      </c>
      <c r="B285" s="34">
        <f t="shared" si="8"/>
        <v>0.58300000000000007</v>
      </c>
      <c r="C285" s="28">
        <v>149</v>
      </c>
      <c r="D285" s="29">
        <v>0.53</v>
      </c>
      <c r="E285" s="1"/>
      <c r="F285" s="2"/>
      <c r="G285" s="3"/>
      <c r="H285" s="4">
        <v>0</v>
      </c>
      <c r="I285" s="3"/>
      <c r="J285" s="5">
        <v>149</v>
      </c>
      <c r="K285" s="6">
        <v>0.53</v>
      </c>
      <c r="L285" s="5">
        <v>78.97</v>
      </c>
      <c r="M285" s="7"/>
      <c r="N285" s="8"/>
      <c r="O285" t="str">
        <f t="shared" si="9"/>
        <v>select soat.process_medicine (null::int4, 'SODIO CLORURO 0.9% 250ML'::varchar(360), '0.53'::decimal(19,5), '149'::decimal(19,5), 1::int4);</v>
      </c>
    </row>
    <row r="286" spans="1:15" ht="15" customHeight="1" x14ac:dyDescent="0.25">
      <c r="A286" s="32" t="s">
        <v>282</v>
      </c>
      <c r="B286" s="34">
        <f t="shared" si="8"/>
        <v>1.0669999999999999</v>
      </c>
      <c r="C286" s="28">
        <v>651</v>
      </c>
      <c r="D286" s="29">
        <v>0.97</v>
      </c>
      <c r="E286" s="1"/>
      <c r="F286" s="2"/>
      <c r="G286" s="3"/>
      <c r="H286" s="4">
        <v>0</v>
      </c>
      <c r="I286" s="3"/>
      <c r="J286" s="5">
        <v>651</v>
      </c>
      <c r="K286" s="6">
        <v>0.97000000000000008</v>
      </c>
      <c r="L286" s="5">
        <v>631.47</v>
      </c>
      <c r="M286" s="7"/>
      <c r="N286" s="8"/>
      <c r="O286" t="str">
        <f t="shared" si="9"/>
        <v>select soat.process_medicine (null::int4, 'SODIO CLORURO AL 0.9% 1000ML'::varchar(360), '0.97'::decimal(19,5), '651'::decimal(19,5), 1::int4);</v>
      </c>
    </row>
    <row r="287" spans="1:15" ht="15" customHeight="1" x14ac:dyDescent="0.25">
      <c r="A287" s="32" t="s">
        <v>283</v>
      </c>
      <c r="B287" s="34">
        <f t="shared" si="8"/>
        <v>0.8580000000000001</v>
      </c>
      <c r="C287" s="28">
        <v>159</v>
      </c>
      <c r="D287" s="29">
        <v>0.78</v>
      </c>
      <c r="E287" s="1"/>
      <c r="F287" s="2"/>
      <c r="G287" s="3"/>
      <c r="H287" s="4">
        <v>0</v>
      </c>
      <c r="I287" s="3"/>
      <c r="J287" s="5">
        <v>159</v>
      </c>
      <c r="K287" s="6">
        <v>0.78</v>
      </c>
      <c r="L287" s="5">
        <v>124.02</v>
      </c>
      <c r="M287" s="7"/>
      <c r="N287" s="8"/>
      <c r="O287" t="str">
        <f t="shared" si="9"/>
        <v>select soat.process_medicine (null::int4, 'SODIO CLORURO AL 0.9% DE 500 ML'::varchar(360), '0.78'::decimal(19,5), '159'::decimal(19,5), 1::int4);</v>
      </c>
    </row>
    <row r="288" spans="1:15" ht="15" customHeight="1" x14ac:dyDescent="0.25">
      <c r="A288" s="32" t="s">
        <v>284</v>
      </c>
      <c r="B288" s="34">
        <f t="shared" si="8"/>
        <v>0.25047000000000003</v>
      </c>
      <c r="C288" s="28">
        <v>503</v>
      </c>
      <c r="D288" s="29">
        <v>0.22770000000000001</v>
      </c>
      <c r="E288" s="1"/>
      <c r="F288" s="2"/>
      <c r="G288" s="3"/>
      <c r="H288" s="4">
        <v>0</v>
      </c>
      <c r="I288" s="3"/>
      <c r="J288" s="5">
        <v>503</v>
      </c>
      <c r="K288" s="6">
        <v>0.22773359840954274</v>
      </c>
      <c r="L288" s="5">
        <v>114.55</v>
      </c>
      <c r="M288" s="7"/>
      <c r="N288" s="8"/>
      <c r="O288" t="str">
        <f t="shared" si="9"/>
        <v>select soat.process_medicine (null::int4, 'SODIO CLORURO AMP 20%  10 ML'::varchar(360), '0.2277'::decimal(19,5), '503'::decimal(19,5), 1::int4);</v>
      </c>
    </row>
    <row r="289" spans="1:15" ht="15" customHeight="1" x14ac:dyDescent="0.25">
      <c r="A289" s="32" t="s">
        <v>285</v>
      </c>
      <c r="B289" s="34">
        <f t="shared" si="8"/>
        <v>1.0551200000000001</v>
      </c>
      <c r="C289" s="28">
        <v>3</v>
      </c>
      <c r="D289" s="29">
        <v>0.95920000000000005</v>
      </c>
      <c r="E289" s="1"/>
      <c r="F289" s="2"/>
      <c r="G289" s="3"/>
      <c r="H289" s="4">
        <v>0</v>
      </c>
      <c r="I289" s="3"/>
      <c r="J289" s="5">
        <v>3</v>
      </c>
      <c r="K289" s="6">
        <v>0.96</v>
      </c>
      <c r="L289" s="5">
        <v>2.88</v>
      </c>
      <c r="M289" s="7"/>
      <c r="N289" s="8"/>
      <c r="O289" t="str">
        <f t="shared" si="9"/>
        <v>select soat.process_medicine (null::int4, 'SONDA  FOLEY DOS VIAS  # 20'::varchar(360), '0.9592'::decimal(19,5), '3'::decimal(19,5), 1::int4);</v>
      </c>
    </row>
    <row r="290" spans="1:15" ht="15" customHeight="1" x14ac:dyDescent="0.25">
      <c r="A290" s="32" t="s">
        <v>286</v>
      </c>
      <c r="B290" s="34">
        <f t="shared" si="8"/>
        <v>3.6748799999999999</v>
      </c>
      <c r="C290" s="28">
        <v>12</v>
      </c>
      <c r="D290" s="29">
        <v>3.3407999999999998</v>
      </c>
      <c r="E290" s="1"/>
      <c r="F290" s="2"/>
      <c r="G290" s="3"/>
      <c r="H290" s="4">
        <v>0</v>
      </c>
      <c r="I290" s="3"/>
      <c r="J290" s="5">
        <v>12</v>
      </c>
      <c r="K290" s="6">
        <v>3.3408333333333338</v>
      </c>
      <c r="L290" s="5">
        <v>40.090000000000003</v>
      </c>
      <c r="M290" s="7"/>
      <c r="N290" s="8"/>
      <c r="O290" t="str">
        <f t="shared" si="9"/>
        <v>select soat.process_medicine (null::int4, 'SONDA DE 3VIAS # 22'::varchar(360), '3.3408'::decimal(19,5), '12'::decimal(19,5), 1::int4);</v>
      </c>
    </row>
    <row r="291" spans="1:15" ht="15" customHeight="1" x14ac:dyDescent="0.25">
      <c r="A291" s="32" t="s">
        <v>287</v>
      </c>
      <c r="B291" s="34">
        <f t="shared" si="8"/>
        <v>0.35200000000000004</v>
      </c>
      <c r="C291" s="28">
        <v>131</v>
      </c>
      <c r="D291" s="29">
        <v>0.32</v>
      </c>
      <c r="E291" s="1"/>
      <c r="F291" s="2"/>
      <c r="G291" s="3"/>
      <c r="H291" s="4">
        <v>0</v>
      </c>
      <c r="I291" s="3"/>
      <c r="J291" s="5">
        <v>131</v>
      </c>
      <c r="K291" s="6">
        <v>0.32</v>
      </c>
      <c r="L291" s="5">
        <v>41.92</v>
      </c>
      <c r="M291" s="7"/>
      <c r="N291" s="8"/>
      <c r="O291" t="str">
        <f t="shared" si="9"/>
        <v>select soat.process_medicine (null::int4, 'SONDA DE ALIMENTACION # 5'::varchar(360), '0.32'::decimal(19,5), '131'::decimal(19,5), 1::int4);</v>
      </c>
    </row>
    <row r="292" spans="1:15" ht="15" customHeight="1" x14ac:dyDescent="0.25">
      <c r="A292" s="32" t="s">
        <v>288</v>
      </c>
      <c r="B292" s="34">
        <f t="shared" si="8"/>
        <v>0.39006000000000007</v>
      </c>
      <c r="C292" s="28">
        <v>63</v>
      </c>
      <c r="D292" s="29">
        <v>0.35460000000000003</v>
      </c>
      <c r="E292" s="1"/>
      <c r="F292" s="2"/>
      <c r="G292" s="3"/>
      <c r="H292" s="4">
        <v>0</v>
      </c>
      <c r="I292" s="3"/>
      <c r="J292" s="5">
        <v>63</v>
      </c>
      <c r="K292" s="6">
        <v>0.35460317460317459</v>
      </c>
      <c r="L292" s="5">
        <v>22.34</v>
      </c>
      <c r="M292" s="7"/>
      <c r="N292" s="8"/>
      <c r="O292" t="str">
        <f t="shared" si="9"/>
        <v>select soat.process_medicine (null::int4, 'SONDA DE ALIMENTACION # 6'::varchar(360), '0.3546'::decimal(19,5), '63'::decimal(19,5), 1::int4);</v>
      </c>
    </row>
    <row r="293" spans="1:15" ht="15" customHeight="1" x14ac:dyDescent="0.25">
      <c r="A293" s="32" t="s">
        <v>289</v>
      </c>
      <c r="B293" s="34">
        <f t="shared" si="8"/>
        <v>0.36718000000000001</v>
      </c>
      <c r="C293" s="28">
        <v>21</v>
      </c>
      <c r="D293" s="29">
        <v>0.33379999999999999</v>
      </c>
      <c r="E293" s="1"/>
      <c r="F293" s="2"/>
      <c r="G293" s="3"/>
      <c r="H293" s="4">
        <v>0</v>
      </c>
      <c r="I293" s="3"/>
      <c r="J293" s="5">
        <v>21</v>
      </c>
      <c r="K293" s="6">
        <v>0.33380952380952378</v>
      </c>
      <c r="L293" s="5">
        <v>7.01</v>
      </c>
      <c r="M293" s="7"/>
      <c r="N293" s="8"/>
      <c r="O293" t="str">
        <f t="shared" si="9"/>
        <v>select soat.process_medicine (null::int4, 'SONDA DE ALIMENTACION N. 3.5'::varchar(360), '0.3338'::decimal(19,5), '21'::decimal(19,5), 1::int4);</v>
      </c>
    </row>
    <row r="294" spans="1:15" ht="15" customHeight="1" x14ac:dyDescent="0.25">
      <c r="A294" s="32" t="s">
        <v>290</v>
      </c>
      <c r="B294" s="34">
        <f t="shared" si="8"/>
        <v>0.37400000000000005</v>
      </c>
      <c r="C294" s="28">
        <v>103</v>
      </c>
      <c r="D294" s="29">
        <v>0.34</v>
      </c>
      <c r="E294" s="1"/>
      <c r="F294" s="2"/>
      <c r="G294" s="3"/>
      <c r="H294" s="4">
        <v>0</v>
      </c>
      <c r="I294" s="3"/>
      <c r="J294" s="5">
        <v>103</v>
      </c>
      <c r="K294" s="6">
        <v>0.34</v>
      </c>
      <c r="L294" s="5">
        <v>35.020000000000003</v>
      </c>
      <c r="M294" s="7"/>
      <c r="N294" s="8"/>
      <c r="O294" t="str">
        <f t="shared" si="9"/>
        <v>select soat.process_medicine (null::int4, 'SONDA DE SUCCION # 06'::varchar(360), '0.34'::decimal(19,5), '103'::decimal(19,5), 1::int4);</v>
      </c>
    </row>
    <row r="295" spans="1:15" ht="15" customHeight="1" x14ac:dyDescent="0.25">
      <c r="A295" s="32" t="s">
        <v>291</v>
      </c>
      <c r="B295" s="34">
        <f t="shared" si="8"/>
        <v>0.37400000000000005</v>
      </c>
      <c r="C295" s="28">
        <v>100</v>
      </c>
      <c r="D295" s="29">
        <v>0.34</v>
      </c>
      <c r="E295" s="1"/>
      <c r="F295" s="2"/>
      <c r="G295" s="3"/>
      <c r="H295" s="4">
        <v>0</v>
      </c>
      <c r="I295" s="3"/>
      <c r="J295" s="5">
        <v>100</v>
      </c>
      <c r="K295" s="6">
        <v>0.34</v>
      </c>
      <c r="L295" s="5">
        <v>34</v>
      </c>
      <c r="M295" s="7"/>
      <c r="N295" s="8"/>
      <c r="O295" t="str">
        <f t="shared" si="9"/>
        <v>select soat.process_medicine (null::int4, 'SONDA DE SUCCION CON VALVULA # 10'::varchar(360), '0.34'::decimal(19,5), '100'::decimal(19,5), 1::int4);</v>
      </c>
    </row>
    <row r="296" spans="1:15" ht="15" customHeight="1" x14ac:dyDescent="0.25">
      <c r="A296" s="32" t="s">
        <v>292</v>
      </c>
      <c r="B296" s="34">
        <f t="shared" si="8"/>
        <v>0.37400000000000005</v>
      </c>
      <c r="C296" s="28">
        <v>100</v>
      </c>
      <c r="D296" s="29">
        <v>0.34</v>
      </c>
      <c r="E296" s="1"/>
      <c r="F296" s="2"/>
      <c r="G296" s="3"/>
      <c r="H296" s="4">
        <v>0</v>
      </c>
      <c r="I296" s="3"/>
      <c r="J296" s="5">
        <v>100</v>
      </c>
      <c r="K296" s="6">
        <v>0.34</v>
      </c>
      <c r="L296" s="5">
        <v>34</v>
      </c>
      <c r="M296" s="7"/>
      <c r="N296" s="8"/>
      <c r="O296" t="str">
        <f t="shared" si="9"/>
        <v>select soat.process_medicine (null::int4, 'SONDA DE SUCCION CON VALVULA # 12'::varchar(360), '0.34'::decimal(19,5), '100'::decimal(19,5), 1::int4);</v>
      </c>
    </row>
    <row r="297" spans="1:15" ht="15" customHeight="1" x14ac:dyDescent="0.25">
      <c r="A297" s="32" t="s">
        <v>293</v>
      </c>
      <c r="B297" s="34">
        <f t="shared" si="8"/>
        <v>0.37400000000000005</v>
      </c>
      <c r="C297" s="28">
        <v>108</v>
      </c>
      <c r="D297" s="29">
        <v>0.34</v>
      </c>
      <c r="E297" s="1"/>
      <c r="F297" s="2"/>
      <c r="G297" s="3"/>
      <c r="H297" s="4">
        <v>0</v>
      </c>
      <c r="I297" s="3"/>
      <c r="J297" s="5">
        <v>108</v>
      </c>
      <c r="K297" s="6">
        <v>0.33999999999999997</v>
      </c>
      <c r="L297" s="5">
        <v>36.72</v>
      </c>
      <c r="M297" s="7"/>
      <c r="N297" s="8"/>
      <c r="O297" t="str">
        <f t="shared" si="9"/>
        <v>select soat.process_medicine (null::int4, 'SONDA DE SUCCION CON VALVULA # 8'::varchar(360), '0.34'::decimal(19,5), '108'::decimal(19,5), 1::int4);</v>
      </c>
    </row>
    <row r="298" spans="1:15" ht="15" customHeight="1" x14ac:dyDescent="0.25">
      <c r="A298" s="32" t="s">
        <v>294</v>
      </c>
      <c r="B298" s="34">
        <f t="shared" si="8"/>
        <v>0.38500000000000001</v>
      </c>
      <c r="C298" s="28">
        <v>5</v>
      </c>
      <c r="D298" s="29">
        <v>0.35</v>
      </c>
      <c r="E298" s="1"/>
      <c r="F298" s="2"/>
      <c r="G298" s="3"/>
      <c r="H298" s="4">
        <v>0</v>
      </c>
      <c r="I298" s="3"/>
      <c r="J298" s="5">
        <v>5</v>
      </c>
      <c r="K298" s="6">
        <v>0.35</v>
      </c>
      <c r="L298" s="5">
        <v>1.75</v>
      </c>
      <c r="M298" s="7"/>
      <c r="N298" s="8"/>
      <c r="O298" t="str">
        <f t="shared" si="9"/>
        <v>select soat.process_medicine (null::int4, 'SONDA DE SUCCION N. 14'::varchar(360), '0.35'::decimal(19,5), '5'::decimal(19,5), 1::int4);</v>
      </c>
    </row>
    <row r="299" spans="1:15" ht="15" customHeight="1" x14ac:dyDescent="0.25">
      <c r="A299" s="32" t="s">
        <v>295</v>
      </c>
      <c r="B299" s="34">
        <f t="shared" si="8"/>
        <v>0.45650000000000002</v>
      </c>
      <c r="C299" s="28">
        <v>2</v>
      </c>
      <c r="D299" s="29">
        <v>0.41499999999999998</v>
      </c>
      <c r="E299" s="1"/>
      <c r="F299" s="2"/>
      <c r="G299" s="3"/>
      <c r="H299" s="4">
        <v>0</v>
      </c>
      <c r="I299" s="3"/>
      <c r="J299" s="5">
        <v>2</v>
      </c>
      <c r="K299" s="6">
        <v>0.41499999999999998</v>
      </c>
      <c r="L299" s="5">
        <v>0.83</v>
      </c>
      <c r="M299" s="7"/>
      <c r="N299" s="8"/>
      <c r="O299" t="str">
        <f t="shared" si="9"/>
        <v>select soat.process_medicine (null::int4, 'SONDA DE SUCCION N. 16'::varchar(360), '0.415'::decimal(19,5), '2'::decimal(19,5), 1::int4);</v>
      </c>
    </row>
    <row r="300" spans="1:15" ht="15" customHeight="1" x14ac:dyDescent="0.25">
      <c r="A300" s="32" t="s">
        <v>296</v>
      </c>
      <c r="B300" s="34">
        <f t="shared" si="8"/>
        <v>1.4492499999999999</v>
      </c>
      <c r="C300" s="28">
        <v>31</v>
      </c>
      <c r="D300" s="29">
        <v>1.3174999999999999</v>
      </c>
      <c r="E300" s="1"/>
      <c r="F300" s="2"/>
      <c r="G300" s="3"/>
      <c r="H300" s="4">
        <v>0</v>
      </c>
      <c r="I300" s="3"/>
      <c r="J300" s="5">
        <v>31</v>
      </c>
      <c r="K300" s="6">
        <v>1.3174193548387099</v>
      </c>
      <c r="L300" s="5">
        <v>40.840000000000003</v>
      </c>
      <c r="M300" s="7"/>
      <c r="N300" s="8"/>
      <c r="O300" t="str">
        <f t="shared" si="9"/>
        <v>select soat.process_medicine (null::int4, 'SONDA FOLEY 2 VIAS # 10'::varchar(360), '1.3175'::decimal(19,5), '31'::decimal(19,5), 1::int4);</v>
      </c>
    </row>
    <row r="301" spans="1:15" ht="15" customHeight="1" x14ac:dyDescent="0.25">
      <c r="A301" s="32" t="s">
        <v>297</v>
      </c>
      <c r="B301" s="34">
        <f t="shared" si="8"/>
        <v>1.0652400000000002</v>
      </c>
      <c r="C301" s="28">
        <v>9</v>
      </c>
      <c r="D301" s="29">
        <v>0.96840000000000004</v>
      </c>
      <c r="E301" s="1"/>
      <c r="F301" s="2"/>
      <c r="G301" s="3"/>
      <c r="H301" s="4">
        <v>0</v>
      </c>
      <c r="I301" s="3"/>
      <c r="J301" s="5">
        <v>9</v>
      </c>
      <c r="K301" s="6">
        <v>0.96888888888888891</v>
      </c>
      <c r="L301" s="5">
        <v>8.7200000000000006</v>
      </c>
      <c r="M301" s="7"/>
      <c r="N301" s="8"/>
      <c r="O301" t="str">
        <f t="shared" si="9"/>
        <v>select soat.process_medicine (null::int4, 'SONDA FOLEY 2 VIAS N. 20'::varchar(360), '0.9684'::decimal(19,5), '9'::decimal(19,5), 1::int4);</v>
      </c>
    </row>
    <row r="302" spans="1:15" ht="15" customHeight="1" x14ac:dyDescent="0.25">
      <c r="A302" s="32" t="s">
        <v>298</v>
      </c>
      <c r="B302" s="34">
        <f t="shared" si="8"/>
        <v>0.9900000000000001</v>
      </c>
      <c r="C302" s="28">
        <v>9</v>
      </c>
      <c r="D302" s="29">
        <v>0.9</v>
      </c>
      <c r="E302" s="1"/>
      <c r="F302" s="2"/>
      <c r="G302" s="3"/>
      <c r="H302" s="4">
        <v>0</v>
      </c>
      <c r="I302" s="3"/>
      <c r="J302" s="5">
        <v>9</v>
      </c>
      <c r="K302" s="6">
        <v>0.89999999999999991</v>
      </c>
      <c r="L302" s="5">
        <v>8.1</v>
      </c>
      <c r="M302" s="7"/>
      <c r="N302" s="8"/>
      <c r="O302" t="str">
        <f t="shared" si="9"/>
        <v>select soat.process_medicine (null::int4, 'SONDA FOLEY DE 2 VIAS # 12'::varchar(360), '0.9'::decimal(19,5), '9'::decimal(19,5), 1::int4);</v>
      </c>
    </row>
    <row r="303" spans="1:15" ht="15" customHeight="1" x14ac:dyDescent="0.25">
      <c r="A303" s="32" t="s">
        <v>299</v>
      </c>
      <c r="B303" s="34">
        <f t="shared" si="8"/>
        <v>0.47300000000000003</v>
      </c>
      <c r="C303" s="28">
        <v>106</v>
      </c>
      <c r="D303" s="29">
        <v>0.43</v>
      </c>
      <c r="E303" s="1"/>
      <c r="F303" s="2"/>
      <c r="G303" s="3"/>
      <c r="H303" s="4">
        <v>0</v>
      </c>
      <c r="I303" s="3"/>
      <c r="J303" s="5">
        <v>106</v>
      </c>
      <c r="K303" s="6">
        <v>0.43</v>
      </c>
      <c r="L303" s="5">
        <v>45.58</v>
      </c>
      <c r="M303" s="7"/>
      <c r="N303" s="8"/>
      <c r="O303" t="str">
        <f t="shared" si="9"/>
        <v>select soat.process_medicine (null::int4, 'SONDA NASAGOSTRICA # 16'::varchar(360), '0.43'::decimal(19,5), '106'::decimal(19,5), 1::int4);</v>
      </c>
    </row>
    <row r="304" spans="1:15" ht="15" customHeight="1" x14ac:dyDescent="0.25">
      <c r="A304" s="32" t="s">
        <v>300</v>
      </c>
      <c r="B304" s="34">
        <f t="shared" si="8"/>
        <v>0.46057000000000003</v>
      </c>
      <c r="C304" s="28">
        <v>66</v>
      </c>
      <c r="D304" s="29">
        <v>0.41870000000000002</v>
      </c>
      <c r="E304" s="1"/>
      <c r="F304" s="2"/>
      <c r="G304" s="3"/>
      <c r="H304" s="4">
        <v>0</v>
      </c>
      <c r="I304" s="3"/>
      <c r="J304" s="5">
        <v>66</v>
      </c>
      <c r="K304" s="6">
        <v>0.41863636363636364</v>
      </c>
      <c r="L304" s="5">
        <v>27.63</v>
      </c>
      <c r="M304" s="7"/>
      <c r="N304" s="8"/>
      <c r="O304" t="str">
        <f t="shared" si="9"/>
        <v>select soat.process_medicine (null::int4, 'SONDA NASOGASTRICA # 10'::varchar(360), '0.4187'::decimal(19,5), '66'::decimal(19,5), 1::int4);</v>
      </c>
    </row>
    <row r="305" spans="1:15" ht="15" customHeight="1" x14ac:dyDescent="0.25">
      <c r="A305" s="32" t="s">
        <v>301</v>
      </c>
      <c r="B305" s="34">
        <f t="shared" si="8"/>
        <v>0.41019000000000005</v>
      </c>
      <c r="C305" s="28">
        <v>51</v>
      </c>
      <c r="D305" s="29">
        <v>0.37290000000000001</v>
      </c>
      <c r="E305" s="1"/>
      <c r="F305" s="2"/>
      <c r="G305" s="3"/>
      <c r="H305" s="4">
        <v>0</v>
      </c>
      <c r="I305" s="3"/>
      <c r="J305" s="5">
        <v>51</v>
      </c>
      <c r="K305" s="6">
        <v>0.37294117647058822</v>
      </c>
      <c r="L305" s="5">
        <v>19.02</v>
      </c>
      <c r="M305" s="7"/>
      <c r="N305" s="8"/>
      <c r="O305" t="str">
        <f t="shared" si="9"/>
        <v>select soat.process_medicine (null::int4, 'SONDA NASOGASTRICA # 12'::varchar(360), '0.3729'::decimal(19,5), '51'::decimal(19,5), 1::int4);</v>
      </c>
    </row>
    <row r="306" spans="1:15" ht="15" customHeight="1" x14ac:dyDescent="0.25">
      <c r="A306" s="32" t="s">
        <v>302</v>
      </c>
      <c r="B306" s="34">
        <f t="shared" si="8"/>
        <v>0.47740000000000005</v>
      </c>
      <c r="C306" s="28">
        <v>74</v>
      </c>
      <c r="D306" s="29">
        <v>0.434</v>
      </c>
      <c r="E306" s="1"/>
      <c r="F306" s="2"/>
      <c r="G306" s="3"/>
      <c r="H306" s="4">
        <v>0</v>
      </c>
      <c r="I306" s="3"/>
      <c r="J306" s="5">
        <v>74</v>
      </c>
      <c r="K306" s="6">
        <v>0.43391891891891893</v>
      </c>
      <c r="L306" s="5">
        <v>32.11</v>
      </c>
      <c r="M306" s="7"/>
      <c r="N306" s="8"/>
      <c r="O306" t="str">
        <f t="shared" si="9"/>
        <v>select soat.process_medicine (null::int4, 'SONDA NASOGASTRICA # 14'::varchar(360), '0.434'::decimal(19,5), '74'::decimal(19,5), 1::int4);</v>
      </c>
    </row>
    <row r="307" spans="1:15" ht="15" customHeight="1" x14ac:dyDescent="0.25">
      <c r="A307" s="32" t="s">
        <v>303</v>
      </c>
      <c r="B307" s="34">
        <f t="shared" si="8"/>
        <v>0.39940999999999999</v>
      </c>
      <c r="C307" s="28">
        <v>102</v>
      </c>
      <c r="D307" s="29">
        <v>0.36309999999999998</v>
      </c>
      <c r="E307" s="1"/>
      <c r="F307" s="2"/>
      <c r="G307" s="3"/>
      <c r="H307" s="4">
        <v>0</v>
      </c>
      <c r="I307" s="3"/>
      <c r="J307" s="5">
        <v>102</v>
      </c>
      <c r="K307" s="6">
        <v>0.36313725490196075</v>
      </c>
      <c r="L307" s="5">
        <v>37.04</v>
      </c>
      <c r="M307" s="7"/>
      <c r="N307" s="8"/>
      <c r="O307" t="str">
        <f t="shared" si="9"/>
        <v>select soat.process_medicine (null::int4, 'SONDA NASOGASTRICA # 18'::varchar(360), '0.3631'::decimal(19,5), '102'::decimal(19,5), 1::int4);</v>
      </c>
    </row>
    <row r="308" spans="1:15" ht="15" customHeight="1" x14ac:dyDescent="0.25">
      <c r="A308" s="32" t="s">
        <v>304</v>
      </c>
      <c r="B308" s="34">
        <f t="shared" si="8"/>
        <v>0.33473000000000003</v>
      </c>
      <c r="C308" s="28">
        <v>99</v>
      </c>
      <c r="D308" s="29">
        <v>0.30430000000000001</v>
      </c>
      <c r="E308" s="1"/>
      <c r="F308" s="2"/>
      <c r="G308" s="3"/>
      <c r="H308" s="4">
        <v>0</v>
      </c>
      <c r="I308" s="3"/>
      <c r="J308" s="5">
        <v>99</v>
      </c>
      <c r="K308" s="6">
        <v>0.30434343434343436</v>
      </c>
      <c r="L308" s="5">
        <v>30.13</v>
      </c>
      <c r="M308" s="7"/>
      <c r="N308" s="8"/>
      <c r="O308" t="str">
        <f t="shared" si="9"/>
        <v>select soat.process_medicine (null::int4, 'SONDA NELATON # 10'::varchar(360), '0.3043'::decimal(19,5), '99'::decimal(19,5), 1::int4);</v>
      </c>
    </row>
    <row r="309" spans="1:15" ht="15" customHeight="1" x14ac:dyDescent="0.25">
      <c r="A309" s="32" t="s">
        <v>305</v>
      </c>
      <c r="B309" s="34">
        <f t="shared" si="8"/>
        <v>0.31361000000000006</v>
      </c>
      <c r="C309" s="28">
        <v>127</v>
      </c>
      <c r="D309" s="29">
        <v>0.28510000000000002</v>
      </c>
      <c r="E309" s="1"/>
      <c r="F309" s="2"/>
      <c r="G309" s="3"/>
      <c r="H309" s="4">
        <v>0</v>
      </c>
      <c r="I309" s="3"/>
      <c r="J309" s="5">
        <v>127</v>
      </c>
      <c r="K309" s="6">
        <v>0.2850393700787402</v>
      </c>
      <c r="L309" s="5">
        <v>36.200000000000003</v>
      </c>
      <c r="M309" s="7"/>
      <c r="N309" s="8"/>
      <c r="O309" t="str">
        <f t="shared" si="9"/>
        <v>select soat.process_medicine (null::int4, 'SONDA NELATON # 12'::varchar(360), '0.2851'::decimal(19,5), '127'::decimal(19,5), 1::int4);</v>
      </c>
    </row>
    <row r="310" spans="1:15" ht="15" customHeight="1" x14ac:dyDescent="0.25">
      <c r="A310" s="32" t="s">
        <v>306</v>
      </c>
      <c r="B310" s="34">
        <f t="shared" si="8"/>
        <v>0.63470000000000004</v>
      </c>
      <c r="C310" s="28">
        <v>1</v>
      </c>
      <c r="D310" s="29">
        <v>0.57699999999999996</v>
      </c>
      <c r="E310" s="1"/>
      <c r="F310" s="2"/>
      <c r="G310" s="3"/>
      <c r="H310" s="4">
        <v>0</v>
      </c>
      <c r="I310" s="3"/>
      <c r="J310" s="5">
        <v>1</v>
      </c>
      <c r="K310" s="6">
        <v>0.57999999999999996</v>
      </c>
      <c r="L310" s="5">
        <v>0.57999999999999996</v>
      </c>
      <c r="M310" s="7"/>
      <c r="N310" s="8"/>
      <c r="O310" t="str">
        <f t="shared" si="9"/>
        <v>select soat.process_medicine (null::int4, 'SONDA RECTAL # 26'::varchar(360), '0.577'::decimal(19,5), '1'::decimal(19,5), 1::int4);</v>
      </c>
    </row>
    <row r="311" spans="1:15" ht="15" customHeight="1" x14ac:dyDescent="0.25">
      <c r="A311" s="32" t="s">
        <v>307</v>
      </c>
      <c r="B311" s="34">
        <f t="shared" si="8"/>
        <v>0.58091000000000004</v>
      </c>
      <c r="C311" s="28">
        <v>10</v>
      </c>
      <c r="D311" s="29">
        <v>0.52810000000000001</v>
      </c>
      <c r="E311" s="1"/>
      <c r="F311" s="2"/>
      <c r="G311" s="3"/>
      <c r="H311" s="4">
        <v>0</v>
      </c>
      <c r="I311" s="3"/>
      <c r="J311" s="5">
        <v>10</v>
      </c>
      <c r="K311" s="6">
        <v>0.52800000000000002</v>
      </c>
      <c r="L311" s="5">
        <v>5.28</v>
      </c>
      <c r="M311" s="7"/>
      <c r="N311" s="8"/>
      <c r="O311" t="str">
        <f t="shared" si="9"/>
        <v>select soat.process_medicine (null::int4, 'SONDA RECTAL # 28'::varchar(360), '0.5281'::decimal(19,5), '10'::decimal(19,5), 1::int4);</v>
      </c>
    </row>
    <row r="312" spans="1:15" ht="15" customHeight="1" x14ac:dyDescent="0.25">
      <c r="A312" s="32" t="s">
        <v>308</v>
      </c>
      <c r="B312" s="34">
        <f t="shared" si="8"/>
        <v>0.36751000000000006</v>
      </c>
      <c r="C312" s="28">
        <v>146</v>
      </c>
      <c r="D312" s="29">
        <v>0.33410000000000001</v>
      </c>
      <c r="E312" s="1"/>
      <c r="F312" s="2"/>
      <c r="G312" s="3"/>
      <c r="H312" s="4">
        <v>0</v>
      </c>
      <c r="I312" s="3"/>
      <c r="J312" s="5">
        <v>146</v>
      </c>
      <c r="K312" s="6">
        <v>0.33404109589041098</v>
      </c>
      <c r="L312" s="5">
        <v>48.77</v>
      </c>
      <c r="M312" s="7"/>
      <c r="N312" s="8"/>
      <c r="O312" t="str">
        <f t="shared" si="9"/>
        <v>select soat.process_medicine (null::int4, 'SONDAS DE ALIMENTACION # 3'::varchar(360), '0.3341'::decimal(19,5), '146'::decimal(19,5), 1::int4);</v>
      </c>
    </row>
    <row r="313" spans="1:15" ht="15" customHeight="1" x14ac:dyDescent="0.25">
      <c r="A313" s="32" t="s">
        <v>309</v>
      </c>
      <c r="B313" s="34">
        <f t="shared" si="8"/>
        <v>2.53451</v>
      </c>
      <c r="C313" s="28">
        <v>16</v>
      </c>
      <c r="D313" s="29">
        <v>2.3041</v>
      </c>
      <c r="E313" s="1"/>
      <c r="F313" s="2"/>
      <c r="G313" s="3"/>
      <c r="H313" s="4">
        <v>0</v>
      </c>
      <c r="I313" s="3"/>
      <c r="J313" s="5">
        <v>16</v>
      </c>
      <c r="K313" s="6">
        <v>2.3043749999999998</v>
      </c>
      <c r="L313" s="5">
        <v>36.869999999999997</v>
      </c>
      <c r="M313" s="7"/>
      <c r="N313" s="8"/>
      <c r="O313" t="str">
        <f t="shared" si="9"/>
        <v>select soat.process_medicine (null::int4, 'SONDAS FOLEY 3 VIAS # 24'::varchar(360), '2.3041'::decimal(19,5), '16'::decimal(19,5), 1::int4);</v>
      </c>
    </row>
    <row r="314" spans="1:15" ht="15" customHeight="1" x14ac:dyDescent="0.25">
      <c r="A314" s="32" t="s">
        <v>310</v>
      </c>
      <c r="B314" s="34">
        <f t="shared" si="8"/>
        <v>1.9707600000000001</v>
      </c>
      <c r="C314" s="28">
        <v>3</v>
      </c>
      <c r="D314" s="29">
        <v>1.7915999999999999</v>
      </c>
      <c r="E314" s="1"/>
      <c r="F314" s="2"/>
      <c r="G314" s="3"/>
      <c r="H314" s="4">
        <v>0</v>
      </c>
      <c r="I314" s="3"/>
      <c r="J314" s="5">
        <v>3</v>
      </c>
      <c r="K314" s="6">
        <v>1.79</v>
      </c>
      <c r="L314" s="5">
        <v>5.37</v>
      </c>
      <c r="M314" s="7"/>
      <c r="N314" s="8"/>
      <c r="O314" t="str">
        <f t="shared" si="9"/>
        <v>select soat.process_medicine (null::int4, 'SONDAS KHERR # 12'::varchar(360), '1.7916'::decimal(19,5), '3'::decimal(19,5), 1::int4);</v>
      </c>
    </row>
    <row r="315" spans="1:15" ht="15" customHeight="1" x14ac:dyDescent="0.25">
      <c r="A315" s="32" t="s">
        <v>311</v>
      </c>
      <c r="B315" s="34">
        <f t="shared" si="8"/>
        <v>1.9749400000000001</v>
      </c>
      <c r="C315" s="28">
        <v>18</v>
      </c>
      <c r="D315" s="29">
        <v>1.7953999999999999</v>
      </c>
      <c r="E315" s="1"/>
      <c r="F315" s="2"/>
      <c r="G315" s="3"/>
      <c r="H315" s="4">
        <v>0</v>
      </c>
      <c r="I315" s="3"/>
      <c r="J315" s="5">
        <v>18</v>
      </c>
      <c r="K315" s="6">
        <v>1.7955555555555556</v>
      </c>
      <c r="L315" s="5">
        <v>32.32</v>
      </c>
      <c r="M315" s="7"/>
      <c r="N315" s="8"/>
      <c r="O315" t="str">
        <f t="shared" si="9"/>
        <v>select soat.process_medicine (null::int4, 'SONDAS KHERR # 14'::varchar(360), '1.7954'::decimal(19,5), '18'::decimal(19,5), 1::int4);</v>
      </c>
    </row>
    <row r="316" spans="1:15" ht="15" customHeight="1" x14ac:dyDescent="0.25">
      <c r="A316" s="32" t="s">
        <v>312</v>
      </c>
      <c r="B316" s="34">
        <f t="shared" si="8"/>
        <v>1.9910000000000003</v>
      </c>
      <c r="C316" s="28">
        <v>15</v>
      </c>
      <c r="D316" s="29">
        <v>1.81</v>
      </c>
      <c r="E316" s="1"/>
      <c r="F316" s="2"/>
      <c r="G316" s="3"/>
      <c r="H316" s="4">
        <v>0</v>
      </c>
      <c r="I316" s="3"/>
      <c r="J316" s="5">
        <v>15</v>
      </c>
      <c r="K316" s="6">
        <v>1.8099999999999998</v>
      </c>
      <c r="L316" s="5">
        <v>27.15</v>
      </c>
      <c r="M316" s="7"/>
      <c r="N316" s="8"/>
      <c r="O316" t="str">
        <f t="shared" si="9"/>
        <v>select soat.process_medicine (null::int4, 'SONDAS KHERR # 16'::varchar(360), '1.81'::decimal(19,5), '15'::decimal(19,5), 1::int4);</v>
      </c>
    </row>
    <row r="317" spans="1:15" ht="15" customHeight="1" x14ac:dyDescent="0.25">
      <c r="A317" s="32" t="s">
        <v>313</v>
      </c>
      <c r="B317" s="34">
        <f t="shared" si="8"/>
        <v>0.46046000000000009</v>
      </c>
      <c r="C317" s="28">
        <v>36</v>
      </c>
      <c r="D317" s="29">
        <v>0.41860000000000003</v>
      </c>
      <c r="E317" s="1"/>
      <c r="F317" s="2"/>
      <c r="G317" s="3"/>
      <c r="H317" s="4">
        <v>0</v>
      </c>
      <c r="I317" s="3"/>
      <c r="J317" s="5">
        <v>36</v>
      </c>
      <c r="K317" s="6">
        <v>0.4186111111111111</v>
      </c>
      <c r="L317" s="5">
        <v>15.07</v>
      </c>
      <c r="M317" s="7"/>
      <c r="N317" s="8"/>
      <c r="O317" t="str">
        <f t="shared" si="9"/>
        <v>select soat.process_medicine (null::int4, 'SONDAS NASOGASTRICAS # 06'::varchar(360), '0.4186'::decimal(19,5), '36'::decimal(19,5), 1::int4);</v>
      </c>
    </row>
    <row r="318" spans="1:15" ht="15" customHeight="1" x14ac:dyDescent="0.25">
      <c r="A318" s="32" t="s">
        <v>314</v>
      </c>
      <c r="B318" s="34">
        <f t="shared" si="8"/>
        <v>53.536010000000005</v>
      </c>
      <c r="C318" s="28">
        <v>118</v>
      </c>
      <c r="D318" s="29">
        <v>48.6691</v>
      </c>
      <c r="E318" s="1"/>
      <c r="F318" s="2"/>
      <c r="G318" s="3"/>
      <c r="H318" s="4">
        <v>0</v>
      </c>
      <c r="I318" s="3"/>
      <c r="J318" s="5">
        <v>118</v>
      </c>
      <c r="K318" s="6">
        <v>48.669067796610165</v>
      </c>
      <c r="L318" s="5">
        <v>5742.95</v>
      </c>
      <c r="M318" s="7"/>
      <c r="N318" s="8"/>
      <c r="O318" t="str">
        <f t="shared" si="9"/>
        <v>select soat.process_medicine (null::int4, 'SUERO ANTIOFÍDICO  AMP'::varchar(360), '48.6691'::decimal(19,5), '118'::decimal(19,5), 1::int4);</v>
      </c>
    </row>
    <row r="319" spans="1:15" ht="15" customHeight="1" x14ac:dyDescent="0.25">
      <c r="A319" s="32" t="s">
        <v>315</v>
      </c>
      <c r="B319" s="34">
        <f t="shared" si="8"/>
        <v>2.75</v>
      </c>
      <c r="C319" s="28">
        <v>31</v>
      </c>
      <c r="D319" s="29">
        <v>2.5</v>
      </c>
      <c r="E319" s="1"/>
      <c r="F319" s="2"/>
      <c r="G319" s="3"/>
      <c r="H319" s="4">
        <v>0</v>
      </c>
      <c r="I319" s="3"/>
      <c r="J319" s="5">
        <v>31</v>
      </c>
      <c r="K319" s="6">
        <v>2.5</v>
      </c>
      <c r="L319" s="5">
        <v>77.5</v>
      </c>
      <c r="M319" s="7"/>
      <c r="N319" s="8"/>
      <c r="O319" t="str">
        <f t="shared" si="9"/>
        <v>select soat.process_medicine (null::int4, 'SULFADIAZINA DE PLATA  CREMA 30 GR'::varchar(360), '2.5'::decimal(19,5), '31'::decimal(19,5), 1::int4);</v>
      </c>
    </row>
    <row r="320" spans="1:15" ht="15" customHeight="1" x14ac:dyDescent="0.25">
      <c r="A320" s="32" t="s">
        <v>316</v>
      </c>
      <c r="B320" s="34">
        <f t="shared" si="8"/>
        <v>335.00961999999998</v>
      </c>
      <c r="C320" s="28">
        <v>12</v>
      </c>
      <c r="D320" s="29">
        <v>304.55419999999998</v>
      </c>
      <c r="E320" s="1"/>
      <c r="F320" s="2"/>
      <c r="G320" s="3"/>
      <c r="H320" s="4">
        <v>0</v>
      </c>
      <c r="I320" s="3"/>
      <c r="J320" s="5">
        <v>12</v>
      </c>
      <c r="K320" s="6">
        <v>304.55416666666667</v>
      </c>
      <c r="L320" s="5">
        <v>3654.65</v>
      </c>
      <c r="M320" s="7"/>
      <c r="N320" s="8"/>
      <c r="O320" t="str">
        <f t="shared" si="9"/>
        <v>select soat.process_medicine (null::int4, 'SURFACTANTE PULMONAR SUP/INTR200MG/8ML'::varchar(360), '304.5542'::decimal(19,5), '12'::decimal(19,5), 1::int4);</v>
      </c>
    </row>
    <row r="321" spans="1:15" ht="15" customHeight="1" x14ac:dyDescent="0.25">
      <c r="A321" s="32" t="s">
        <v>317</v>
      </c>
      <c r="B321" s="34">
        <f t="shared" si="8"/>
        <v>4.7300000000000002E-2</v>
      </c>
      <c r="C321" s="28">
        <v>138</v>
      </c>
      <c r="D321" s="29">
        <v>4.2999999999999997E-2</v>
      </c>
      <c r="E321" s="1"/>
      <c r="F321" s="2"/>
      <c r="G321" s="3"/>
      <c r="H321" s="4">
        <v>0</v>
      </c>
      <c r="I321" s="3"/>
      <c r="J321" s="5">
        <v>138</v>
      </c>
      <c r="K321" s="6">
        <v>4.2971014492753624E-2</v>
      </c>
      <c r="L321" s="5">
        <v>5.93</v>
      </c>
      <c r="M321" s="7"/>
      <c r="N321" s="8"/>
      <c r="O321" t="str">
        <f t="shared" si="9"/>
        <v>select soat.process_medicine (null::int4, 'TINIDAZOL TABLETA 1 GR'::varchar(360), '0.043'::decimal(19,5), '138'::decimal(19,5), 1::int4);</v>
      </c>
    </row>
    <row r="322" spans="1:15" ht="15" customHeight="1" x14ac:dyDescent="0.25">
      <c r="A322" s="32" t="s">
        <v>318</v>
      </c>
      <c r="B322" s="34">
        <f t="shared" si="8"/>
        <v>5.2140000000000004</v>
      </c>
      <c r="C322" s="28">
        <v>15</v>
      </c>
      <c r="D322" s="29">
        <v>4.74</v>
      </c>
      <c r="E322" s="1"/>
      <c r="F322" s="2"/>
      <c r="G322" s="3"/>
      <c r="H322" s="4">
        <v>0</v>
      </c>
      <c r="I322" s="3"/>
      <c r="J322" s="5">
        <v>15</v>
      </c>
      <c r="K322" s="6">
        <v>4.7399999999999993</v>
      </c>
      <c r="L322" s="5">
        <v>71.099999999999994</v>
      </c>
      <c r="M322" s="7"/>
      <c r="N322" s="8"/>
      <c r="O322" t="str">
        <f t="shared" si="9"/>
        <v>select soat.process_medicine (null::int4, 'TRAMPA DE MOCO'::varchar(360), '4.74'::decimal(19,5), '15'::decimal(19,5), 1::int4);</v>
      </c>
    </row>
    <row r="323" spans="1:15" ht="15" customHeight="1" x14ac:dyDescent="0.25">
      <c r="A323" s="32" t="s">
        <v>319</v>
      </c>
      <c r="B323" s="34">
        <f t="shared" si="8"/>
        <v>2.2954800000000004</v>
      </c>
      <c r="C323" s="28">
        <v>25</v>
      </c>
      <c r="D323" s="29">
        <v>2.0868000000000002</v>
      </c>
      <c r="E323" s="1"/>
      <c r="F323" s="2"/>
      <c r="G323" s="3"/>
      <c r="H323" s="4">
        <v>0</v>
      </c>
      <c r="I323" s="3"/>
      <c r="J323" s="5">
        <v>25</v>
      </c>
      <c r="K323" s="6">
        <v>2.0868000000000002</v>
      </c>
      <c r="L323" s="5">
        <v>52.17</v>
      </c>
      <c r="M323" s="7"/>
      <c r="N323" s="8"/>
      <c r="O323" t="str">
        <f t="shared" si="9"/>
        <v>select soat.process_medicine (null::int4, 'TUBO ENDOTRAQUEAL #  8.0 CON BAG'::varchar(360), '2.0868'::decimal(19,5), '25'::decimal(19,5), 1::int4);</v>
      </c>
    </row>
    <row r="324" spans="1:15" ht="15" customHeight="1" x14ac:dyDescent="0.25">
      <c r="A324" s="32" t="s">
        <v>320</v>
      </c>
      <c r="B324" s="34">
        <f t="shared" ref="B324:B345" si="10">+D324*1.1</f>
        <v>1.6814600000000002</v>
      </c>
      <c r="C324" s="28">
        <v>44</v>
      </c>
      <c r="D324" s="29">
        <v>1.5286</v>
      </c>
      <c r="E324" s="1"/>
      <c r="F324" s="2"/>
      <c r="G324" s="3"/>
      <c r="H324" s="4">
        <v>0</v>
      </c>
      <c r="I324" s="3"/>
      <c r="J324" s="5">
        <v>44</v>
      </c>
      <c r="K324" s="6">
        <v>1.5286363636363638</v>
      </c>
      <c r="L324" s="5">
        <v>67.260000000000005</v>
      </c>
      <c r="M324" s="7"/>
      <c r="N324" s="8"/>
      <c r="O324" t="str">
        <f t="shared" si="9"/>
        <v>select soat.process_medicine (null::int4, 'TUBO ENDOTRAQUEAL # 2.5 SIN BAG'::varchar(360), '1.5286'::decimal(19,5), '44'::decimal(19,5), 1::int4);</v>
      </c>
    </row>
    <row r="325" spans="1:15" ht="15" customHeight="1" x14ac:dyDescent="0.25">
      <c r="A325" s="32" t="s">
        <v>321</v>
      </c>
      <c r="B325" s="34">
        <f t="shared" si="10"/>
        <v>1.6825600000000001</v>
      </c>
      <c r="C325" s="28">
        <v>32</v>
      </c>
      <c r="D325" s="29">
        <v>1.5295999999999998</v>
      </c>
      <c r="E325" s="1"/>
      <c r="F325" s="2"/>
      <c r="G325" s="3"/>
      <c r="H325" s="4">
        <v>0</v>
      </c>
      <c r="I325" s="3"/>
      <c r="J325" s="5">
        <v>32</v>
      </c>
      <c r="K325" s="6">
        <v>1.5296875000000001</v>
      </c>
      <c r="L325" s="5">
        <v>48.95</v>
      </c>
      <c r="M325" s="7"/>
      <c r="N325" s="8"/>
      <c r="O325" t="str">
        <f t="shared" ref="O325:O345" si="11">CONCATENATE("select soat.process_medicine (null::int4, '",A325,"'::varchar(360), '",D325,"'::decimal(19,5), '", C325,"'::decimal(19,5), 1::int4);")</f>
        <v>select soat.process_medicine (null::int4, 'TUBO ENDOTRAQUEAL # 3.0 SIN BAG'::varchar(360), '1.5296'::decimal(19,5), '32'::decimal(19,5), 1::int4);</v>
      </c>
    </row>
    <row r="326" spans="1:15" ht="15" customHeight="1" x14ac:dyDescent="0.25">
      <c r="A326" s="32" t="s">
        <v>322</v>
      </c>
      <c r="B326" s="34">
        <f t="shared" si="10"/>
        <v>1.6500000000000001</v>
      </c>
      <c r="C326" s="28">
        <v>30</v>
      </c>
      <c r="D326" s="29">
        <v>1.5</v>
      </c>
      <c r="E326" s="1"/>
      <c r="F326" s="2"/>
      <c r="G326" s="3"/>
      <c r="H326" s="4">
        <v>0</v>
      </c>
      <c r="I326" s="3"/>
      <c r="J326" s="5">
        <v>30</v>
      </c>
      <c r="K326" s="6">
        <v>1.5</v>
      </c>
      <c r="L326" s="5">
        <v>45</v>
      </c>
      <c r="M326" s="7"/>
      <c r="N326" s="8"/>
      <c r="O326" t="str">
        <f t="shared" si="11"/>
        <v>select soat.process_medicine (null::int4, 'TUBO ENDOTRAQUEAL # 4.0 SIN BAG'::varchar(360), '1.5'::decimal(19,5), '30'::decimal(19,5), 1::int4);</v>
      </c>
    </row>
    <row r="327" spans="1:15" ht="15" customHeight="1" x14ac:dyDescent="0.25">
      <c r="A327" s="32" t="s">
        <v>323</v>
      </c>
      <c r="B327" s="34">
        <f t="shared" si="10"/>
        <v>1.9833000000000001</v>
      </c>
      <c r="C327" s="28">
        <v>13</v>
      </c>
      <c r="D327" s="29">
        <v>1.8029999999999999</v>
      </c>
      <c r="E327" s="1"/>
      <c r="F327" s="2"/>
      <c r="G327" s="3"/>
      <c r="H327" s="4">
        <v>0</v>
      </c>
      <c r="I327" s="3"/>
      <c r="J327" s="5">
        <v>13</v>
      </c>
      <c r="K327" s="6">
        <v>1.8030769230769232</v>
      </c>
      <c r="L327" s="5">
        <v>23.44</v>
      </c>
      <c r="M327" s="7"/>
      <c r="N327" s="8"/>
      <c r="O327" t="str">
        <f t="shared" si="11"/>
        <v>select soat.process_medicine (null::int4, 'TUBO ENDOTRAQUEAL # 4.5 CON BAG'::varchar(360), '1.803'::decimal(19,5), '13'::decimal(19,5), 1::int4);</v>
      </c>
    </row>
    <row r="328" spans="1:15" ht="15" customHeight="1" x14ac:dyDescent="0.25">
      <c r="A328" s="32" t="s">
        <v>324</v>
      </c>
      <c r="B328" s="34">
        <f t="shared" si="10"/>
        <v>2.25786</v>
      </c>
      <c r="C328" s="28">
        <v>6</v>
      </c>
      <c r="D328" s="29">
        <v>2.0526</v>
      </c>
      <c r="E328" s="1"/>
      <c r="F328" s="2"/>
      <c r="G328" s="3"/>
      <c r="H328" s="4">
        <v>0</v>
      </c>
      <c r="I328" s="3"/>
      <c r="J328" s="5">
        <v>6</v>
      </c>
      <c r="K328" s="6">
        <v>2.0533333333333332</v>
      </c>
      <c r="L328" s="5">
        <v>12.32</v>
      </c>
      <c r="M328" s="7"/>
      <c r="N328" s="8"/>
      <c r="O328" t="str">
        <f t="shared" si="11"/>
        <v>select soat.process_medicine (null::int4, 'TUBO ENDOTRAQUEAL # 5.0 CON BAG'::varchar(360), '2.0526'::decimal(19,5), '6'::decimal(19,5), 1::int4);</v>
      </c>
    </row>
    <row r="329" spans="1:15" ht="15" customHeight="1" x14ac:dyDescent="0.25">
      <c r="A329" s="32" t="s">
        <v>325</v>
      </c>
      <c r="B329" s="34">
        <f t="shared" si="10"/>
        <v>1.7441599999999999</v>
      </c>
      <c r="C329" s="28">
        <v>38</v>
      </c>
      <c r="D329" s="29">
        <v>1.5855999999999999</v>
      </c>
      <c r="E329" s="1"/>
      <c r="F329" s="2"/>
      <c r="G329" s="3"/>
      <c r="H329" s="4">
        <v>0</v>
      </c>
      <c r="I329" s="3"/>
      <c r="J329" s="5">
        <v>38</v>
      </c>
      <c r="K329" s="6">
        <v>1.5855263157894737</v>
      </c>
      <c r="L329" s="5">
        <v>60.25</v>
      </c>
      <c r="M329" s="7"/>
      <c r="N329" s="8"/>
      <c r="O329" t="str">
        <f t="shared" si="11"/>
        <v>select soat.process_medicine (null::int4, 'TUBO ENDOTRAQUEAL # 5.5 CON BAG'::varchar(360), '1.5856'::decimal(19,5), '38'::decimal(19,5), 1::int4);</v>
      </c>
    </row>
    <row r="330" spans="1:15" ht="15" customHeight="1" x14ac:dyDescent="0.25">
      <c r="A330" s="32" t="s">
        <v>326</v>
      </c>
      <c r="B330" s="34">
        <f t="shared" si="10"/>
        <v>2.0489700000000002</v>
      </c>
      <c r="C330" s="28">
        <v>29</v>
      </c>
      <c r="D330" s="29">
        <v>1.8627</v>
      </c>
      <c r="E330" s="1"/>
      <c r="F330" s="2"/>
      <c r="G330" s="3"/>
      <c r="H330" s="4">
        <v>0</v>
      </c>
      <c r="I330" s="3"/>
      <c r="J330" s="5">
        <v>29</v>
      </c>
      <c r="K330" s="6">
        <v>1.8627586206896554</v>
      </c>
      <c r="L330" s="5">
        <v>54.02</v>
      </c>
      <c r="M330" s="7"/>
      <c r="N330" s="8"/>
      <c r="O330" t="str">
        <f t="shared" si="11"/>
        <v>select soat.process_medicine (null::int4, 'TUBO ENDOTRAQUEAL # 6.0 CON BAG'::varchar(360), '1.8627'::decimal(19,5), '29'::decimal(19,5), 1::int4);</v>
      </c>
    </row>
    <row r="331" spans="1:15" ht="15" customHeight="1" x14ac:dyDescent="0.25">
      <c r="A331" s="32" t="s">
        <v>327</v>
      </c>
      <c r="B331" s="34">
        <f t="shared" si="10"/>
        <v>2.17448</v>
      </c>
      <c r="C331" s="28">
        <v>32</v>
      </c>
      <c r="D331" s="29">
        <v>1.9767999999999999</v>
      </c>
      <c r="E331" s="1"/>
      <c r="F331" s="2"/>
      <c r="G331" s="3"/>
      <c r="H331" s="4">
        <v>0</v>
      </c>
      <c r="I331" s="3"/>
      <c r="J331" s="5">
        <v>32</v>
      </c>
      <c r="K331" s="6">
        <v>1.9768749999999999</v>
      </c>
      <c r="L331" s="5">
        <v>63.26</v>
      </c>
      <c r="M331" s="7"/>
      <c r="N331" s="8"/>
      <c r="O331" t="str">
        <f t="shared" si="11"/>
        <v>select soat.process_medicine (null::int4, 'TUBO ENDOTRAQUEAL # 6.5 CON BAG'::varchar(360), '1.9768'::decimal(19,5), '32'::decimal(19,5), 1::int4);</v>
      </c>
    </row>
    <row r="332" spans="1:15" ht="15" customHeight="1" x14ac:dyDescent="0.25">
      <c r="A332" s="32" t="s">
        <v>328</v>
      </c>
      <c r="B332" s="34">
        <f t="shared" si="10"/>
        <v>2.6730000000000005</v>
      </c>
      <c r="C332" s="28">
        <v>36</v>
      </c>
      <c r="D332" s="29">
        <v>2.4300000000000002</v>
      </c>
      <c r="E332" s="1"/>
      <c r="F332" s="2"/>
      <c r="G332" s="3"/>
      <c r="H332" s="4">
        <v>0</v>
      </c>
      <c r="I332" s="3"/>
      <c r="J332" s="5">
        <v>36</v>
      </c>
      <c r="K332" s="6">
        <v>2.4300000000000002</v>
      </c>
      <c r="L332" s="5">
        <v>87.48</v>
      </c>
      <c r="M332" s="7"/>
      <c r="N332" s="8"/>
      <c r="O332" t="str">
        <f t="shared" si="11"/>
        <v>select soat.process_medicine (null::int4, 'TUBO ENDOTRAQUEAL # 7.0'::varchar(360), '2.43'::decimal(19,5), '36'::decimal(19,5), 1::int4);</v>
      </c>
    </row>
    <row r="333" spans="1:15" ht="15" customHeight="1" x14ac:dyDescent="0.25">
      <c r="A333" s="32" t="s">
        <v>329</v>
      </c>
      <c r="B333" s="34">
        <f t="shared" si="10"/>
        <v>2.4271500000000001</v>
      </c>
      <c r="C333" s="28">
        <v>10</v>
      </c>
      <c r="D333" s="29">
        <v>2.2065000000000001</v>
      </c>
      <c r="E333" s="1"/>
      <c r="F333" s="2"/>
      <c r="G333" s="3"/>
      <c r="H333" s="4">
        <v>0</v>
      </c>
      <c r="I333" s="3"/>
      <c r="J333" s="5">
        <v>10</v>
      </c>
      <c r="K333" s="6">
        <v>2.206</v>
      </c>
      <c r="L333" s="5">
        <v>22.06</v>
      </c>
      <c r="M333" s="7"/>
      <c r="N333" s="8"/>
      <c r="O333" t="str">
        <f t="shared" si="11"/>
        <v>select soat.process_medicine (null::int4, 'TUBO ENDOTRAQUEAL # 7.5 CON BAG'::varchar(360), '2.2065'::decimal(19,5), '10'::decimal(19,5), 1::int4);</v>
      </c>
    </row>
    <row r="334" spans="1:15" ht="15" customHeight="1" x14ac:dyDescent="0.25">
      <c r="A334" s="32" t="s">
        <v>330</v>
      </c>
      <c r="B334" s="34">
        <f t="shared" si="10"/>
        <v>1.8062</v>
      </c>
      <c r="C334" s="28">
        <v>22</v>
      </c>
      <c r="D334" s="29">
        <v>1.6419999999999999</v>
      </c>
      <c r="E334" s="1"/>
      <c r="F334" s="2"/>
      <c r="G334" s="3"/>
      <c r="H334" s="4">
        <v>0</v>
      </c>
      <c r="I334" s="3"/>
      <c r="J334" s="5">
        <v>22</v>
      </c>
      <c r="K334" s="6">
        <v>1.6418181818181816</v>
      </c>
      <c r="L334" s="5">
        <v>36.119999999999997</v>
      </c>
      <c r="M334" s="7"/>
      <c r="N334" s="8"/>
      <c r="O334" t="str">
        <f t="shared" si="11"/>
        <v>select soat.process_medicine (null::int4, 'TUBO ENDOTRAQUEAL C/BALON N. 4'::varchar(360), '1.642'::decimal(19,5), '22'::decimal(19,5), 1::int4);</v>
      </c>
    </row>
    <row r="335" spans="1:15" ht="15" customHeight="1" x14ac:dyDescent="0.25">
      <c r="A335" s="32" t="s">
        <v>331</v>
      </c>
      <c r="B335" s="34">
        <f t="shared" si="10"/>
        <v>1.7978399999999999</v>
      </c>
      <c r="C335" s="28">
        <v>96</v>
      </c>
      <c r="D335" s="29">
        <v>1.6343999999999999</v>
      </c>
      <c r="E335" s="1"/>
      <c r="F335" s="2"/>
      <c r="G335" s="3"/>
      <c r="H335" s="4">
        <v>0</v>
      </c>
      <c r="I335" s="3"/>
      <c r="J335" s="5">
        <v>96</v>
      </c>
      <c r="K335" s="6">
        <v>1.6344791666666667</v>
      </c>
      <c r="L335" s="5">
        <v>156.91</v>
      </c>
      <c r="M335" s="7"/>
      <c r="N335" s="8"/>
      <c r="O335" t="str">
        <f t="shared" si="11"/>
        <v>select soat.process_medicine (null::int4, 'TUBO ENDOTRAQUEAL CON BALON # 8.5'::varchar(360), '1.6344'::decimal(19,5), '96'::decimal(19,5), 1::int4);</v>
      </c>
    </row>
    <row r="336" spans="1:15" ht="15" customHeight="1" x14ac:dyDescent="0.25">
      <c r="A336" s="32" t="s">
        <v>332</v>
      </c>
      <c r="B336" s="34">
        <f t="shared" si="10"/>
        <v>1.6720000000000002</v>
      </c>
      <c r="C336" s="28">
        <v>9</v>
      </c>
      <c r="D336" s="29">
        <v>1.52</v>
      </c>
      <c r="E336" s="1"/>
      <c r="F336" s="2"/>
      <c r="G336" s="3"/>
      <c r="H336" s="4">
        <v>0</v>
      </c>
      <c r="I336" s="3"/>
      <c r="J336" s="5">
        <v>9</v>
      </c>
      <c r="K336" s="6">
        <v>1.52</v>
      </c>
      <c r="L336" s="5">
        <v>13.68</v>
      </c>
      <c r="M336" s="7"/>
      <c r="N336" s="8"/>
      <c r="O336" t="str">
        <f t="shared" si="11"/>
        <v>select soat.process_medicine (null::int4, 'TUBO ENDOTRAQUEAL N. 2.0 SIN BAG'::varchar(360), '1.52'::decimal(19,5), '9'::decimal(19,5), 1::int4);</v>
      </c>
    </row>
    <row r="337" spans="1:15" ht="15" customHeight="1" x14ac:dyDescent="0.25">
      <c r="A337" s="32" t="s">
        <v>333</v>
      </c>
      <c r="B337" s="34">
        <f t="shared" si="10"/>
        <v>2.6769600000000002</v>
      </c>
      <c r="C337" s="28">
        <v>168</v>
      </c>
      <c r="D337" s="29">
        <v>2.4336000000000002</v>
      </c>
      <c r="E337" s="1"/>
      <c r="F337" s="2"/>
      <c r="G337" s="3"/>
      <c r="H337" s="4">
        <v>0</v>
      </c>
      <c r="I337" s="3"/>
      <c r="J337" s="5">
        <v>168</v>
      </c>
      <c r="K337" s="6">
        <v>2.4335714285714283</v>
      </c>
      <c r="L337" s="5">
        <v>408.84</v>
      </c>
      <c r="M337" s="7"/>
      <c r="N337" s="8"/>
      <c r="O337" t="str">
        <f t="shared" si="11"/>
        <v>select soat.process_medicine (null::int4, 'VANCOMICINA SOLU/INY 500MG'::varchar(360), '2.4336'::decimal(19,5), '168'::decimal(19,5), 1::int4);</v>
      </c>
    </row>
    <row r="338" spans="1:15" ht="15" customHeight="1" x14ac:dyDescent="0.25">
      <c r="A338" s="32" t="s">
        <v>334</v>
      </c>
      <c r="B338" s="34">
        <f t="shared" si="10"/>
        <v>0.43142000000000003</v>
      </c>
      <c r="C338" s="28">
        <v>103</v>
      </c>
      <c r="D338" s="29">
        <v>0.39219999999999999</v>
      </c>
      <c r="E338" s="1"/>
      <c r="F338" s="2"/>
      <c r="G338" s="3"/>
      <c r="H338" s="4">
        <v>0</v>
      </c>
      <c r="I338" s="3"/>
      <c r="J338" s="5">
        <v>103</v>
      </c>
      <c r="K338" s="6">
        <v>0.39223300970873787</v>
      </c>
      <c r="L338" s="5">
        <v>40.4</v>
      </c>
      <c r="M338" s="7"/>
      <c r="N338" s="8"/>
      <c r="O338" t="str">
        <f t="shared" si="11"/>
        <v>select soat.process_medicine (null::int4, 'VENDAS DE GASA 4 PULGADAS'::varchar(360), '0.3922'::decimal(19,5), '103'::decimal(19,5), 1::int4);</v>
      </c>
    </row>
    <row r="339" spans="1:15" ht="15" customHeight="1" x14ac:dyDescent="0.25">
      <c r="A339" s="32" t="s">
        <v>335</v>
      </c>
      <c r="B339" s="34">
        <f t="shared" si="10"/>
        <v>0.43593000000000004</v>
      </c>
      <c r="C339" s="28">
        <v>31</v>
      </c>
      <c r="D339" s="29">
        <v>0.39629999999999999</v>
      </c>
      <c r="E339" s="1"/>
      <c r="F339" s="2"/>
      <c r="G339" s="3"/>
      <c r="H339" s="4">
        <v>0</v>
      </c>
      <c r="I339" s="3"/>
      <c r="J339" s="5">
        <v>31</v>
      </c>
      <c r="K339" s="6">
        <v>0.39645161290322578</v>
      </c>
      <c r="L339" s="5">
        <v>12.29</v>
      </c>
      <c r="M339" s="7"/>
      <c r="N339" s="8"/>
      <c r="O339" t="str">
        <f t="shared" si="11"/>
        <v>select soat.process_medicine (null::int4, 'VENDAS DE WATTA  6 PULGADAS'::varchar(360), '0.3963'::decimal(19,5), '31'::decimal(19,5), 1::int4);</v>
      </c>
    </row>
    <row r="340" spans="1:15" ht="15" customHeight="1" x14ac:dyDescent="0.25">
      <c r="A340" s="32" t="s">
        <v>336</v>
      </c>
      <c r="B340" s="34">
        <f t="shared" si="10"/>
        <v>0.45001000000000008</v>
      </c>
      <c r="C340" s="28">
        <v>106</v>
      </c>
      <c r="D340" s="29">
        <v>0.40910000000000002</v>
      </c>
      <c r="E340" s="1"/>
      <c r="F340" s="2"/>
      <c r="G340" s="3"/>
      <c r="H340" s="4">
        <v>0</v>
      </c>
      <c r="I340" s="3"/>
      <c r="J340" s="5">
        <v>106</v>
      </c>
      <c r="K340" s="6">
        <v>0.40915094339622637</v>
      </c>
      <c r="L340" s="5">
        <v>43.37</v>
      </c>
      <c r="M340" s="7"/>
      <c r="N340" s="8"/>
      <c r="O340" t="str">
        <f t="shared" si="11"/>
        <v>select soat.process_medicine (null::int4, 'VENDAS DE WATTA 4 PULGADAS'::varchar(360), '0.4091'::decimal(19,5), '106'::decimal(19,5), 1::int4);</v>
      </c>
    </row>
    <row r="341" spans="1:15" ht="15" customHeight="1" x14ac:dyDescent="0.25">
      <c r="A341" s="32" t="s">
        <v>337</v>
      </c>
      <c r="B341" s="34">
        <f t="shared" si="10"/>
        <v>1.2100000000000002</v>
      </c>
      <c r="C341" s="28">
        <v>10</v>
      </c>
      <c r="D341" s="29">
        <v>1.1000000000000001</v>
      </c>
      <c r="E341" s="1"/>
      <c r="F341" s="2"/>
      <c r="G341" s="3"/>
      <c r="H341" s="4">
        <v>0</v>
      </c>
      <c r="I341" s="3"/>
      <c r="J341" s="5">
        <v>10</v>
      </c>
      <c r="K341" s="6">
        <v>1.1000000000000001</v>
      </c>
      <c r="L341" s="5">
        <v>11</v>
      </c>
      <c r="M341" s="7"/>
      <c r="N341" s="8"/>
      <c r="O341" t="str">
        <f t="shared" si="11"/>
        <v>select soat.process_medicine (null::int4, 'VENDAS ELASTICAS DE 6'::varchar(360), '1.1'::decimal(19,5), '10'::decimal(19,5), 1::int4);</v>
      </c>
    </row>
    <row r="342" spans="1:15" ht="15" customHeight="1" x14ac:dyDescent="0.25">
      <c r="A342" s="32" t="s">
        <v>338</v>
      </c>
      <c r="B342" s="34">
        <f t="shared" si="10"/>
        <v>0.18865000000000004</v>
      </c>
      <c r="C342" s="28">
        <v>38</v>
      </c>
      <c r="D342" s="29">
        <v>0.17150000000000001</v>
      </c>
      <c r="E342" s="1"/>
      <c r="F342" s="2"/>
      <c r="G342" s="3"/>
      <c r="H342" s="4">
        <v>0</v>
      </c>
      <c r="I342" s="3"/>
      <c r="J342" s="5">
        <v>38</v>
      </c>
      <c r="K342" s="6">
        <v>0.17157894736842105</v>
      </c>
      <c r="L342" s="5">
        <v>6.52</v>
      </c>
      <c r="M342" s="7"/>
      <c r="N342" s="8"/>
      <c r="O342" t="str">
        <f t="shared" si="11"/>
        <v>select soat.process_medicine (null::int4, 'WARFARINA SODICA TABLETA 5 MG'::varchar(360), '0.1715'::decimal(19,5), '38'::decimal(19,5), 1::int4);</v>
      </c>
    </row>
    <row r="343" spans="1:15" ht="15" customHeight="1" x14ac:dyDescent="0.25">
      <c r="A343" s="32" t="s">
        <v>339</v>
      </c>
      <c r="B343" s="34">
        <f t="shared" si="10"/>
        <v>3.9081900000000007</v>
      </c>
      <c r="C343" s="28">
        <v>5</v>
      </c>
      <c r="D343" s="29">
        <v>3.5529000000000002</v>
      </c>
      <c r="E343" s="1"/>
      <c r="F343" s="2"/>
      <c r="G343" s="3"/>
      <c r="H343" s="4">
        <v>0</v>
      </c>
      <c r="I343" s="3"/>
      <c r="J343" s="5">
        <v>5</v>
      </c>
      <c r="K343" s="6">
        <v>3.5520000000000005</v>
      </c>
      <c r="L343" s="5">
        <v>17.760000000000002</v>
      </c>
      <c r="M343" s="7"/>
      <c r="N343" s="8"/>
      <c r="O343" t="str">
        <f t="shared" si="11"/>
        <v>select soat.process_medicine (null::int4, 'ZIDOVUDINA  SUSPENSION  50 MG / 5 ML S/ORAL'::varchar(360), '3.5529'::decimal(19,5), '5'::decimal(19,5), 1::int4);</v>
      </c>
    </row>
    <row r="344" spans="1:15" ht="15" customHeight="1" x14ac:dyDescent="0.25">
      <c r="A344" s="32" t="s">
        <v>340</v>
      </c>
      <c r="B344" s="34">
        <f t="shared" si="10"/>
        <v>0.12848000000000001</v>
      </c>
      <c r="C344" s="28">
        <v>58</v>
      </c>
      <c r="D344" s="29">
        <v>0.1168</v>
      </c>
      <c r="E344" s="1"/>
      <c r="F344" s="2"/>
      <c r="G344" s="3"/>
      <c r="H344" s="4">
        <v>0</v>
      </c>
      <c r="I344" s="3"/>
      <c r="J344" s="5">
        <v>58</v>
      </c>
      <c r="K344" s="6">
        <v>0.11689655172413793</v>
      </c>
      <c r="L344" s="5">
        <v>6.78</v>
      </c>
      <c r="M344" s="7"/>
      <c r="N344" s="8"/>
      <c r="O344" t="str">
        <f t="shared" si="11"/>
        <v>select soat.process_medicine (null::int4, 'ZIDOVUDINA + LAMIVUDINA  TAB. 300MG/150MG'::varchar(360), '0.1168'::decimal(19,5), '58'::decimal(19,5), 1::int4);</v>
      </c>
    </row>
    <row r="345" spans="1:15" ht="15" customHeight="1" x14ac:dyDescent="0.25">
      <c r="A345" s="32" t="s">
        <v>341</v>
      </c>
      <c r="B345" s="34">
        <f t="shared" si="10"/>
        <v>9.9000000000000005E-2</v>
      </c>
      <c r="C345" s="28">
        <v>76</v>
      </c>
      <c r="D345" s="29">
        <v>0.09</v>
      </c>
      <c r="E345" s="1"/>
      <c r="F345" s="2"/>
      <c r="G345" s="3"/>
      <c r="H345" s="4">
        <v>0</v>
      </c>
      <c r="I345" s="3"/>
      <c r="J345" s="5">
        <v>76</v>
      </c>
      <c r="K345" s="6">
        <v>0.09</v>
      </c>
      <c r="L345" s="5">
        <v>6.84</v>
      </c>
      <c r="M345" s="7"/>
      <c r="N345" s="8"/>
      <c r="O345" t="str">
        <f t="shared" si="11"/>
        <v>select soat.process_medicine (null::int4, 'ZIDOVUDINA TABLETA 300 MG'::varchar(360), '0.09'::decimal(19,5), '76'::decimal(19,5), 1::int4);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workbookViewId="0">
      <selection activeCell="A25" sqref="A25"/>
    </sheetView>
  </sheetViews>
  <sheetFormatPr baseColWidth="10" defaultRowHeight="15" x14ac:dyDescent="0.25"/>
  <cols>
    <col min="1" max="1" width="55.140625" style="10" customWidth="1"/>
    <col min="2" max="2" width="18.140625" style="11" customWidth="1"/>
    <col min="3" max="3" width="16.5703125" style="12" customWidth="1"/>
    <col min="4" max="4" width="6.5703125" style="10" hidden="1" customWidth="1"/>
    <col min="5" max="5" width="10.5703125" style="13" hidden="1" customWidth="1"/>
    <col min="6" max="6" width="6.42578125" style="14" hidden="1" customWidth="1"/>
    <col min="7" max="7" width="6.42578125" style="15" hidden="1" customWidth="1"/>
    <col min="8" max="8" width="6.42578125" style="14" hidden="1" customWidth="1"/>
    <col min="9" max="9" width="10.28515625" style="16" hidden="1" customWidth="1"/>
    <col min="10" max="10" width="7.140625" style="17" hidden="1" customWidth="1"/>
    <col min="11" max="11" width="9.28515625" style="16" hidden="1" customWidth="1"/>
    <col min="12" max="12" width="9.140625" style="18" hidden="1" customWidth="1"/>
    <col min="13" max="13" width="8.5703125" style="19" hidden="1" customWidth="1"/>
    <col min="14" max="14" width="10.5703125" style="13" hidden="1" customWidth="1"/>
    <col min="15" max="251" width="8" style="9" customWidth="1"/>
    <col min="252" max="252" width="11.42578125" style="9" customWidth="1"/>
    <col min="253" max="253" width="43.42578125" style="9" customWidth="1"/>
    <col min="254" max="254" width="7.5703125" style="9" customWidth="1"/>
    <col min="255" max="256" width="12.5703125" style="9" customWidth="1"/>
    <col min="257" max="257" width="10.28515625" style="9" customWidth="1"/>
    <col min="258" max="258" width="7.140625" style="9" customWidth="1"/>
    <col min="259" max="259" width="9.28515625" style="9" customWidth="1"/>
    <col min="260" max="270" width="0" style="9" hidden="1" customWidth="1"/>
    <col min="271" max="507" width="8" style="9" customWidth="1"/>
    <col min="508" max="508" width="11.42578125" style="9" customWidth="1"/>
    <col min="509" max="509" width="43.42578125" style="9" customWidth="1"/>
    <col min="510" max="510" width="7.5703125" style="9" customWidth="1"/>
    <col min="511" max="512" width="12.5703125" style="9" customWidth="1"/>
    <col min="513" max="513" width="10.28515625" style="9" customWidth="1"/>
    <col min="514" max="514" width="7.140625" style="9" customWidth="1"/>
    <col min="515" max="515" width="9.28515625" style="9" customWidth="1"/>
    <col min="516" max="526" width="0" style="9" hidden="1" customWidth="1"/>
    <col min="527" max="763" width="8" style="9" customWidth="1"/>
    <col min="764" max="764" width="11.42578125" style="9" customWidth="1"/>
    <col min="765" max="765" width="43.42578125" style="9" customWidth="1"/>
    <col min="766" max="766" width="7.5703125" style="9" customWidth="1"/>
    <col min="767" max="768" width="12.5703125" style="9" customWidth="1"/>
    <col min="769" max="769" width="10.28515625" style="9" customWidth="1"/>
    <col min="770" max="770" width="7.140625" style="9" customWidth="1"/>
    <col min="771" max="771" width="9.28515625" style="9" customWidth="1"/>
    <col min="772" max="782" width="0" style="9" hidden="1" customWidth="1"/>
    <col min="783" max="1019" width="8" style="9" customWidth="1"/>
    <col min="1020" max="1020" width="11.42578125" style="9" customWidth="1"/>
    <col min="1021" max="1021" width="43.42578125" style="9" customWidth="1"/>
    <col min="1022" max="1022" width="7.5703125" style="9" customWidth="1"/>
    <col min="1023" max="1024" width="12.5703125" style="9" customWidth="1"/>
    <col min="1025" max="1025" width="10.28515625" style="9" customWidth="1"/>
    <col min="1026" max="1026" width="7.140625" style="9" customWidth="1"/>
    <col min="1027" max="1027" width="9.28515625" style="9" customWidth="1"/>
    <col min="1028" max="1038" width="0" style="9" hidden="1" customWidth="1"/>
    <col min="1039" max="1275" width="8" style="9" customWidth="1"/>
    <col min="1276" max="1276" width="11.42578125" style="9" customWidth="1"/>
    <col min="1277" max="1277" width="43.42578125" style="9" customWidth="1"/>
    <col min="1278" max="1278" width="7.5703125" style="9" customWidth="1"/>
    <col min="1279" max="1280" width="12.5703125" style="9" customWidth="1"/>
    <col min="1281" max="1281" width="10.28515625" style="9" customWidth="1"/>
    <col min="1282" max="1282" width="7.140625" style="9" customWidth="1"/>
    <col min="1283" max="1283" width="9.28515625" style="9" customWidth="1"/>
    <col min="1284" max="1294" width="0" style="9" hidden="1" customWidth="1"/>
    <col min="1295" max="1531" width="8" style="9" customWidth="1"/>
    <col min="1532" max="1532" width="11.42578125" style="9" customWidth="1"/>
    <col min="1533" max="1533" width="43.42578125" style="9" customWidth="1"/>
    <col min="1534" max="1534" width="7.5703125" style="9" customWidth="1"/>
    <col min="1535" max="1536" width="12.5703125" style="9" customWidth="1"/>
    <col min="1537" max="1537" width="10.28515625" style="9" customWidth="1"/>
    <col min="1538" max="1538" width="7.140625" style="9" customWidth="1"/>
    <col min="1539" max="1539" width="9.28515625" style="9" customWidth="1"/>
    <col min="1540" max="1550" width="0" style="9" hidden="1" customWidth="1"/>
    <col min="1551" max="1787" width="8" style="9" customWidth="1"/>
    <col min="1788" max="1788" width="11.42578125" style="9" customWidth="1"/>
    <col min="1789" max="1789" width="43.42578125" style="9" customWidth="1"/>
    <col min="1790" max="1790" width="7.5703125" style="9" customWidth="1"/>
    <col min="1791" max="1792" width="12.5703125" style="9" customWidth="1"/>
    <col min="1793" max="1793" width="10.28515625" style="9" customWidth="1"/>
    <col min="1794" max="1794" width="7.140625" style="9" customWidth="1"/>
    <col min="1795" max="1795" width="9.28515625" style="9" customWidth="1"/>
    <col min="1796" max="1806" width="0" style="9" hidden="1" customWidth="1"/>
    <col min="1807" max="2043" width="8" style="9" customWidth="1"/>
    <col min="2044" max="2044" width="11.42578125" style="9" customWidth="1"/>
    <col min="2045" max="2045" width="43.42578125" style="9" customWidth="1"/>
    <col min="2046" max="2046" width="7.5703125" style="9" customWidth="1"/>
    <col min="2047" max="2048" width="12.5703125" style="9" customWidth="1"/>
    <col min="2049" max="2049" width="10.28515625" style="9" customWidth="1"/>
    <col min="2050" max="2050" width="7.140625" style="9" customWidth="1"/>
    <col min="2051" max="2051" width="9.28515625" style="9" customWidth="1"/>
    <col min="2052" max="2062" width="0" style="9" hidden="1" customWidth="1"/>
    <col min="2063" max="2299" width="8" style="9" customWidth="1"/>
    <col min="2300" max="2300" width="11.42578125" style="9" customWidth="1"/>
    <col min="2301" max="2301" width="43.42578125" style="9" customWidth="1"/>
    <col min="2302" max="2302" width="7.5703125" style="9" customWidth="1"/>
    <col min="2303" max="2304" width="12.5703125" style="9" customWidth="1"/>
    <col min="2305" max="2305" width="10.28515625" style="9" customWidth="1"/>
    <col min="2306" max="2306" width="7.140625" style="9" customWidth="1"/>
    <col min="2307" max="2307" width="9.28515625" style="9" customWidth="1"/>
    <col min="2308" max="2318" width="0" style="9" hidden="1" customWidth="1"/>
    <col min="2319" max="2555" width="8" style="9" customWidth="1"/>
    <col min="2556" max="2556" width="11.42578125" style="9" customWidth="1"/>
    <col min="2557" max="2557" width="43.42578125" style="9" customWidth="1"/>
    <col min="2558" max="2558" width="7.5703125" style="9" customWidth="1"/>
    <col min="2559" max="2560" width="12.5703125" style="9" customWidth="1"/>
    <col min="2561" max="2561" width="10.28515625" style="9" customWidth="1"/>
    <col min="2562" max="2562" width="7.140625" style="9" customWidth="1"/>
    <col min="2563" max="2563" width="9.28515625" style="9" customWidth="1"/>
    <col min="2564" max="2574" width="0" style="9" hidden="1" customWidth="1"/>
    <col min="2575" max="2811" width="8" style="9" customWidth="1"/>
    <col min="2812" max="2812" width="11.42578125" style="9" customWidth="1"/>
    <col min="2813" max="2813" width="43.42578125" style="9" customWidth="1"/>
    <col min="2814" max="2814" width="7.5703125" style="9" customWidth="1"/>
    <col min="2815" max="2816" width="12.5703125" style="9" customWidth="1"/>
    <col min="2817" max="2817" width="10.28515625" style="9" customWidth="1"/>
    <col min="2818" max="2818" width="7.140625" style="9" customWidth="1"/>
    <col min="2819" max="2819" width="9.28515625" style="9" customWidth="1"/>
    <col min="2820" max="2830" width="0" style="9" hidden="1" customWidth="1"/>
    <col min="2831" max="3067" width="8" style="9" customWidth="1"/>
    <col min="3068" max="3068" width="11.42578125" style="9" customWidth="1"/>
    <col min="3069" max="3069" width="43.42578125" style="9" customWidth="1"/>
    <col min="3070" max="3070" width="7.5703125" style="9" customWidth="1"/>
    <col min="3071" max="3072" width="12.5703125" style="9" customWidth="1"/>
    <col min="3073" max="3073" width="10.28515625" style="9" customWidth="1"/>
    <col min="3074" max="3074" width="7.140625" style="9" customWidth="1"/>
    <col min="3075" max="3075" width="9.28515625" style="9" customWidth="1"/>
    <col min="3076" max="3086" width="0" style="9" hidden="1" customWidth="1"/>
    <col min="3087" max="3323" width="8" style="9" customWidth="1"/>
    <col min="3324" max="3324" width="11.42578125" style="9" customWidth="1"/>
    <col min="3325" max="3325" width="43.42578125" style="9" customWidth="1"/>
    <col min="3326" max="3326" width="7.5703125" style="9" customWidth="1"/>
    <col min="3327" max="3328" width="12.5703125" style="9" customWidth="1"/>
    <col min="3329" max="3329" width="10.28515625" style="9" customWidth="1"/>
    <col min="3330" max="3330" width="7.140625" style="9" customWidth="1"/>
    <col min="3331" max="3331" width="9.28515625" style="9" customWidth="1"/>
    <col min="3332" max="3342" width="0" style="9" hidden="1" customWidth="1"/>
    <col min="3343" max="3579" width="8" style="9" customWidth="1"/>
    <col min="3580" max="3580" width="11.42578125" style="9" customWidth="1"/>
    <col min="3581" max="3581" width="43.42578125" style="9" customWidth="1"/>
    <col min="3582" max="3582" width="7.5703125" style="9" customWidth="1"/>
    <col min="3583" max="3584" width="12.5703125" style="9" customWidth="1"/>
    <col min="3585" max="3585" width="10.28515625" style="9" customWidth="1"/>
    <col min="3586" max="3586" width="7.140625" style="9" customWidth="1"/>
    <col min="3587" max="3587" width="9.28515625" style="9" customWidth="1"/>
    <col min="3588" max="3598" width="0" style="9" hidden="1" customWidth="1"/>
    <col min="3599" max="3835" width="8" style="9" customWidth="1"/>
    <col min="3836" max="3836" width="11.42578125" style="9" customWidth="1"/>
    <col min="3837" max="3837" width="43.42578125" style="9" customWidth="1"/>
    <col min="3838" max="3838" width="7.5703125" style="9" customWidth="1"/>
    <col min="3839" max="3840" width="12.5703125" style="9" customWidth="1"/>
    <col min="3841" max="3841" width="10.28515625" style="9" customWidth="1"/>
    <col min="3842" max="3842" width="7.140625" style="9" customWidth="1"/>
    <col min="3843" max="3843" width="9.28515625" style="9" customWidth="1"/>
    <col min="3844" max="3854" width="0" style="9" hidden="1" customWidth="1"/>
    <col min="3855" max="4091" width="8" style="9" customWidth="1"/>
    <col min="4092" max="4092" width="11.42578125" style="9" customWidth="1"/>
    <col min="4093" max="4093" width="43.42578125" style="9" customWidth="1"/>
    <col min="4094" max="4094" width="7.5703125" style="9" customWidth="1"/>
    <col min="4095" max="4096" width="12.5703125" style="9" customWidth="1"/>
    <col min="4097" max="4097" width="10.28515625" style="9" customWidth="1"/>
    <col min="4098" max="4098" width="7.140625" style="9" customWidth="1"/>
    <col min="4099" max="4099" width="9.28515625" style="9" customWidth="1"/>
    <col min="4100" max="4110" width="0" style="9" hidden="1" customWidth="1"/>
    <col min="4111" max="4347" width="8" style="9" customWidth="1"/>
    <col min="4348" max="4348" width="11.42578125" style="9" customWidth="1"/>
    <col min="4349" max="4349" width="43.42578125" style="9" customWidth="1"/>
    <col min="4350" max="4350" width="7.5703125" style="9" customWidth="1"/>
    <col min="4351" max="4352" width="12.5703125" style="9" customWidth="1"/>
    <col min="4353" max="4353" width="10.28515625" style="9" customWidth="1"/>
    <col min="4354" max="4354" width="7.140625" style="9" customWidth="1"/>
    <col min="4355" max="4355" width="9.28515625" style="9" customWidth="1"/>
    <col min="4356" max="4366" width="0" style="9" hidden="1" customWidth="1"/>
    <col min="4367" max="4603" width="8" style="9" customWidth="1"/>
    <col min="4604" max="4604" width="11.42578125" style="9" customWidth="1"/>
    <col min="4605" max="4605" width="43.42578125" style="9" customWidth="1"/>
    <col min="4606" max="4606" width="7.5703125" style="9" customWidth="1"/>
    <col min="4607" max="4608" width="12.5703125" style="9" customWidth="1"/>
    <col min="4609" max="4609" width="10.28515625" style="9" customWidth="1"/>
    <col min="4610" max="4610" width="7.140625" style="9" customWidth="1"/>
    <col min="4611" max="4611" width="9.28515625" style="9" customWidth="1"/>
    <col min="4612" max="4622" width="0" style="9" hidden="1" customWidth="1"/>
    <col min="4623" max="4859" width="8" style="9" customWidth="1"/>
    <col min="4860" max="4860" width="11.42578125" style="9" customWidth="1"/>
    <col min="4861" max="4861" width="43.42578125" style="9" customWidth="1"/>
    <col min="4862" max="4862" width="7.5703125" style="9" customWidth="1"/>
    <col min="4863" max="4864" width="12.5703125" style="9" customWidth="1"/>
    <col min="4865" max="4865" width="10.28515625" style="9" customWidth="1"/>
    <col min="4866" max="4866" width="7.140625" style="9" customWidth="1"/>
    <col min="4867" max="4867" width="9.28515625" style="9" customWidth="1"/>
    <col min="4868" max="4878" width="0" style="9" hidden="1" customWidth="1"/>
    <col min="4879" max="5115" width="8" style="9" customWidth="1"/>
    <col min="5116" max="5116" width="11.42578125" style="9" customWidth="1"/>
    <col min="5117" max="5117" width="43.42578125" style="9" customWidth="1"/>
    <col min="5118" max="5118" width="7.5703125" style="9" customWidth="1"/>
    <col min="5119" max="5120" width="12.5703125" style="9" customWidth="1"/>
    <col min="5121" max="5121" width="10.28515625" style="9" customWidth="1"/>
    <col min="5122" max="5122" width="7.140625" style="9" customWidth="1"/>
    <col min="5123" max="5123" width="9.28515625" style="9" customWidth="1"/>
    <col min="5124" max="5134" width="0" style="9" hidden="1" customWidth="1"/>
    <col min="5135" max="5371" width="8" style="9" customWidth="1"/>
    <col min="5372" max="5372" width="11.42578125" style="9" customWidth="1"/>
    <col min="5373" max="5373" width="43.42578125" style="9" customWidth="1"/>
    <col min="5374" max="5374" width="7.5703125" style="9" customWidth="1"/>
    <col min="5375" max="5376" width="12.5703125" style="9" customWidth="1"/>
    <col min="5377" max="5377" width="10.28515625" style="9" customWidth="1"/>
    <col min="5378" max="5378" width="7.140625" style="9" customWidth="1"/>
    <col min="5379" max="5379" width="9.28515625" style="9" customWidth="1"/>
    <col min="5380" max="5390" width="0" style="9" hidden="1" customWidth="1"/>
    <col min="5391" max="5627" width="8" style="9" customWidth="1"/>
    <col min="5628" max="5628" width="11.42578125" style="9" customWidth="1"/>
    <col min="5629" max="5629" width="43.42578125" style="9" customWidth="1"/>
    <col min="5630" max="5630" width="7.5703125" style="9" customWidth="1"/>
    <col min="5631" max="5632" width="12.5703125" style="9" customWidth="1"/>
    <col min="5633" max="5633" width="10.28515625" style="9" customWidth="1"/>
    <col min="5634" max="5634" width="7.140625" style="9" customWidth="1"/>
    <col min="5635" max="5635" width="9.28515625" style="9" customWidth="1"/>
    <col min="5636" max="5646" width="0" style="9" hidden="1" customWidth="1"/>
    <col min="5647" max="5883" width="8" style="9" customWidth="1"/>
    <col min="5884" max="5884" width="11.42578125" style="9" customWidth="1"/>
    <col min="5885" max="5885" width="43.42578125" style="9" customWidth="1"/>
    <col min="5886" max="5886" width="7.5703125" style="9" customWidth="1"/>
    <col min="5887" max="5888" width="12.5703125" style="9" customWidth="1"/>
    <col min="5889" max="5889" width="10.28515625" style="9" customWidth="1"/>
    <col min="5890" max="5890" width="7.140625" style="9" customWidth="1"/>
    <col min="5891" max="5891" width="9.28515625" style="9" customWidth="1"/>
    <col min="5892" max="5902" width="0" style="9" hidden="1" customWidth="1"/>
    <col min="5903" max="6139" width="8" style="9" customWidth="1"/>
    <col min="6140" max="6140" width="11.42578125" style="9" customWidth="1"/>
    <col min="6141" max="6141" width="43.42578125" style="9" customWidth="1"/>
    <col min="6142" max="6142" width="7.5703125" style="9" customWidth="1"/>
    <col min="6143" max="6144" width="12.5703125" style="9" customWidth="1"/>
    <col min="6145" max="6145" width="10.28515625" style="9" customWidth="1"/>
    <col min="6146" max="6146" width="7.140625" style="9" customWidth="1"/>
    <col min="6147" max="6147" width="9.28515625" style="9" customWidth="1"/>
    <col min="6148" max="6158" width="0" style="9" hidden="1" customWidth="1"/>
    <col min="6159" max="6395" width="8" style="9" customWidth="1"/>
    <col min="6396" max="6396" width="11.42578125" style="9" customWidth="1"/>
    <col min="6397" max="6397" width="43.42578125" style="9" customWidth="1"/>
    <col min="6398" max="6398" width="7.5703125" style="9" customWidth="1"/>
    <col min="6399" max="6400" width="12.5703125" style="9" customWidth="1"/>
    <col min="6401" max="6401" width="10.28515625" style="9" customWidth="1"/>
    <col min="6402" max="6402" width="7.140625" style="9" customWidth="1"/>
    <col min="6403" max="6403" width="9.28515625" style="9" customWidth="1"/>
    <col min="6404" max="6414" width="0" style="9" hidden="1" customWidth="1"/>
    <col min="6415" max="6651" width="8" style="9" customWidth="1"/>
    <col min="6652" max="6652" width="11.42578125" style="9" customWidth="1"/>
    <col min="6653" max="6653" width="43.42578125" style="9" customWidth="1"/>
    <col min="6654" max="6654" width="7.5703125" style="9" customWidth="1"/>
    <col min="6655" max="6656" width="12.5703125" style="9" customWidth="1"/>
    <col min="6657" max="6657" width="10.28515625" style="9" customWidth="1"/>
    <col min="6658" max="6658" width="7.140625" style="9" customWidth="1"/>
    <col min="6659" max="6659" width="9.28515625" style="9" customWidth="1"/>
    <col min="6660" max="6670" width="0" style="9" hidden="1" customWidth="1"/>
    <col min="6671" max="6907" width="8" style="9" customWidth="1"/>
    <col min="6908" max="6908" width="11.42578125" style="9" customWidth="1"/>
    <col min="6909" max="6909" width="43.42578125" style="9" customWidth="1"/>
    <col min="6910" max="6910" width="7.5703125" style="9" customWidth="1"/>
    <col min="6911" max="6912" width="12.5703125" style="9" customWidth="1"/>
    <col min="6913" max="6913" width="10.28515625" style="9" customWidth="1"/>
    <col min="6914" max="6914" width="7.140625" style="9" customWidth="1"/>
    <col min="6915" max="6915" width="9.28515625" style="9" customWidth="1"/>
    <col min="6916" max="6926" width="0" style="9" hidden="1" customWidth="1"/>
    <col min="6927" max="7163" width="8" style="9" customWidth="1"/>
    <col min="7164" max="7164" width="11.42578125" style="9" customWidth="1"/>
    <col min="7165" max="7165" width="43.42578125" style="9" customWidth="1"/>
    <col min="7166" max="7166" width="7.5703125" style="9" customWidth="1"/>
    <col min="7167" max="7168" width="12.5703125" style="9" customWidth="1"/>
    <col min="7169" max="7169" width="10.28515625" style="9" customWidth="1"/>
    <col min="7170" max="7170" width="7.140625" style="9" customWidth="1"/>
    <col min="7171" max="7171" width="9.28515625" style="9" customWidth="1"/>
    <col min="7172" max="7182" width="0" style="9" hidden="1" customWidth="1"/>
    <col min="7183" max="7419" width="8" style="9" customWidth="1"/>
    <col min="7420" max="7420" width="11.42578125" style="9" customWidth="1"/>
    <col min="7421" max="7421" width="43.42578125" style="9" customWidth="1"/>
    <col min="7422" max="7422" width="7.5703125" style="9" customWidth="1"/>
    <col min="7423" max="7424" width="12.5703125" style="9" customWidth="1"/>
    <col min="7425" max="7425" width="10.28515625" style="9" customWidth="1"/>
    <col min="7426" max="7426" width="7.140625" style="9" customWidth="1"/>
    <col min="7427" max="7427" width="9.28515625" style="9" customWidth="1"/>
    <col min="7428" max="7438" width="0" style="9" hidden="1" customWidth="1"/>
    <col min="7439" max="7675" width="8" style="9" customWidth="1"/>
    <col min="7676" max="7676" width="11.42578125" style="9" customWidth="1"/>
    <col min="7677" max="7677" width="43.42578125" style="9" customWidth="1"/>
    <col min="7678" max="7678" width="7.5703125" style="9" customWidth="1"/>
    <col min="7679" max="7680" width="12.5703125" style="9" customWidth="1"/>
    <col min="7681" max="7681" width="10.28515625" style="9" customWidth="1"/>
    <col min="7682" max="7682" width="7.140625" style="9" customWidth="1"/>
    <col min="7683" max="7683" width="9.28515625" style="9" customWidth="1"/>
    <col min="7684" max="7694" width="0" style="9" hidden="1" customWidth="1"/>
    <col min="7695" max="7931" width="8" style="9" customWidth="1"/>
    <col min="7932" max="7932" width="11.42578125" style="9" customWidth="1"/>
    <col min="7933" max="7933" width="43.42578125" style="9" customWidth="1"/>
    <col min="7934" max="7934" width="7.5703125" style="9" customWidth="1"/>
    <col min="7935" max="7936" width="12.5703125" style="9" customWidth="1"/>
    <col min="7937" max="7937" width="10.28515625" style="9" customWidth="1"/>
    <col min="7938" max="7938" width="7.140625" style="9" customWidth="1"/>
    <col min="7939" max="7939" width="9.28515625" style="9" customWidth="1"/>
    <col min="7940" max="7950" width="0" style="9" hidden="1" customWidth="1"/>
    <col min="7951" max="8187" width="8" style="9" customWidth="1"/>
    <col min="8188" max="8188" width="11.42578125" style="9" customWidth="1"/>
    <col min="8189" max="8189" width="43.42578125" style="9" customWidth="1"/>
    <col min="8190" max="8190" width="7.5703125" style="9" customWidth="1"/>
    <col min="8191" max="8192" width="12.5703125" style="9" customWidth="1"/>
    <col min="8193" max="8193" width="10.28515625" style="9" customWidth="1"/>
    <col min="8194" max="8194" width="7.140625" style="9" customWidth="1"/>
    <col min="8195" max="8195" width="9.28515625" style="9" customWidth="1"/>
    <col min="8196" max="8206" width="0" style="9" hidden="1" customWidth="1"/>
    <col min="8207" max="8443" width="8" style="9" customWidth="1"/>
    <col min="8444" max="8444" width="11.42578125" style="9" customWidth="1"/>
    <col min="8445" max="8445" width="43.42578125" style="9" customWidth="1"/>
    <col min="8446" max="8446" width="7.5703125" style="9" customWidth="1"/>
    <col min="8447" max="8448" width="12.5703125" style="9" customWidth="1"/>
    <col min="8449" max="8449" width="10.28515625" style="9" customWidth="1"/>
    <col min="8450" max="8450" width="7.140625" style="9" customWidth="1"/>
    <col min="8451" max="8451" width="9.28515625" style="9" customWidth="1"/>
    <col min="8452" max="8462" width="0" style="9" hidden="1" customWidth="1"/>
    <col min="8463" max="8699" width="8" style="9" customWidth="1"/>
    <col min="8700" max="8700" width="11.42578125" style="9" customWidth="1"/>
    <col min="8701" max="8701" width="43.42578125" style="9" customWidth="1"/>
    <col min="8702" max="8702" width="7.5703125" style="9" customWidth="1"/>
    <col min="8703" max="8704" width="12.5703125" style="9" customWidth="1"/>
    <col min="8705" max="8705" width="10.28515625" style="9" customWidth="1"/>
    <col min="8706" max="8706" width="7.140625" style="9" customWidth="1"/>
    <col min="8707" max="8707" width="9.28515625" style="9" customWidth="1"/>
    <col min="8708" max="8718" width="0" style="9" hidden="1" customWidth="1"/>
    <col min="8719" max="8955" width="8" style="9" customWidth="1"/>
    <col min="8956" max="8956" width="11.42578125" style="9" customWidth="1"/>
    <col min="8957" max="8957" width="43.42578125" style="9" customWidth="1"/>
    <col min="8958" max="8958" width="7.5703125" style="9" customWidth="1"/>
    <col min="8959" max="8960" width="12.5703125" style="9" customWidth="1"/>
    <col min="8961" max="8961" width="10.28515625" style="9" customWidth="1"/>
    <col min="8962" max="8962" width="7.140625" style="9" customWidth="1"/>
    <col min="8963" max="8963" width="9.28515625" style="9" customWidth="1"/>
    <col min="8964" max="8974" width="0" style="9" hidden="1" customWidth="1"/>
    <col min="8975" max="9211" width="8" style="9" customWidth="1"/>
    <col min="9212" max="9212" width="11.42578125" style="9" customWidth="1"/>
    <col min="9213" max="9213" width="43.42578125" style="9" customWidth="1"/>
    <col min="9214" max="9214" width="7.5703125" style="9" customWidth="1"/>
    <col min="9215" max="9216" width="12.5703125" style="9" customWidth="1"/>
    <col min="9217" max="9217" width="10.28515625" style="9" customWidth="1"/>
    <col min="9218" max="9218" width="7.140625" style="9" customWidth="1"/>
    <col min="9219" max="9219" width="9.28515625" style="9" customWidth="1"/>
    <col min="9220" max="9230" width="0" style="9" hidden="1" customWidth="1"/>
    <col min="9231" max="9467" width="8" style="9" customWidth="1"/>
    <col min="9468" max="9468" width="11.42578125" style="9" customWidth="1"/>
    <col min="9469" max="9469" width="43.42578125" style="9" customWidth="1"/>
    <col min="9470" max="9470" width="7.5703125" style="9" customWidth="1"/>
    <col min="9471" max="9472" width="12.5703125" style="9" customWidth="1"/>
    <col min="9473" max="9473" width="10.28515625" style="9" customWidth="1"/>
    <col min="9474" max="9474" width="7.140625" style="9" customWidth="1"/>
    <col min="9475" max="9475" width="9.28515625" style="9" customWidth="1"/>
    <col min="9476" max="9486" width="0" style="9" hidden="1" customWidth="1"/>
    <col min="9487" max="9723" width="8" style="9" customWidth="1"/>
    <col min="9724" max="9724" width="11.42578125" style="9" customWidth="1"/>
    <col min="9725" max="9725" width="43.42578125" style="9" customWidth="1"/>
    <col min="9726" max="9726" width="7.5703125" style="9" customWidth="1"/>
    <col min="9727" max="9728" width="12.5703125" style="9" customWidth="1"/>
    <col min="9729" max="9729" width="10.28515625" style="9" customWidth="1"/>
    <col min="9730" max="9730" width="7.140625" style="9" customWidth="1"/>
    <col min="9731" max="9731" width="9.28515625" style="9" customWidth="1"/>
    <col min="9732" max="9742" width="0" style="9" hidden="1" customWidth="1"/>
    <col min="9743" max="9979" width="8" style="9" customWidth="1"/>
    <col min="9980" max="9980" width="11.42578125" style="9" customWidth="1"/>
    <col min="9981" max="9981" width="43.42578125" style="9" customWidth="1"/>
    <col min="9982" max="9982" width="7.5703125" style="9" customWidth="1"/>
    <col min="9983" max="9984" width="12.5703125" style="9" customWidth="1"/>
    <col min="9985" max="9985" width="10.28515625" style="9" customWidth="1"/>
    <col min="9986" max="9986" width="7.140625" style="9" customWidth="1"/>
    <col min="9987" max="9987" width="9.28515625" style="9" customWidth="1"/>
    <col min="9988" max="9998" width="0" style="9" hidden="1" customWidth="1"/>
    <col min="9999" max="10235" width="8" style="9" customWidth="1"/>
    <col min="10236" max="10236" width="11.42578125" style="9" customWidth="1"/>
    <col min="10237" max="10237" width="43.42578125" style="9" customWidth="1"/>
    <col min="10238" max="10238" width="7.5703125" style="9" customWidth="1"/>
    <col min="10239" max="10240" width="12.5703125" style="9" customWidth="1"/>
    <col min="10241" max="10241" width="10.28515625" style="9" customWidth="1"/>
    <col min="10242" max="10242" width="7.140625" style="9" customWidth="1"/>
    <col min="10243" max="10243" width="9.28515625" style="9" customWidth="1"/>
    <col min="10244" max="10254" width="0" style="9" hidden="1" customWidth="1"/>
    <col min="10255" max="10491" width="8" style="9" customWidth="1"/>
    <col min="10492" max="10492" width="11.42578125" style="9" customWidth="1"/>
    <col min="10493" max="10493" width="43.42578125" style="9" customWidth="1"/>
    <col min="10494" max="10494" width="7.5703125" style="9" customWidth="1"/>
    <col min="10495" max="10496" width="12.5703125" style="9" customWidth="1"/>
    <col min="10497" max="10497" width="10.28515625" style="9" customWidth="1"/>
    <col min="10498" max="10498" width="7.140625" style="9" customWidth="1"/>
    <col min="10499" max="10499" width="9.28515625" style="9" customWidth="1"/>
    <col min="10500" max="10510" width="0" style="9" hidden="1" customWidth="1"/>
    <col min="10511" max="10747" width="8" style="9" customWidth="1"/>
    <col min="10748" max="10748" width="11.42578125" style="9" customWidth="1"/>
    <col min="10749" max="10749" width="43.42578125" style="9" customWidth="1"/>
    <col min="10750" max="10750" width="7.5703125" style="9" customWidth="1"/>
    <col min="10751" max="10752" width="12.5703125" style="9" customWidth="1"/>
    <col min="10753" max="10753" width="10.28515625" style="9" customWidth="1"/>
    <col min="10754" max="10754" width="7.140625" style="9" customWidth="1"/>
    <col min="10755" max="10755" width="9.28515625" style="9" customWidth="1"/>
    <col min="10756" max="10766" width="0" style="9" hidden="1" customWidth="1"/>
    <col min="10767" max="11003" width="8" style="9" customWidth="1"/>
    <col min="11004" max="11004" width="11.42578125" style="9" customWidth="1"/>
    <col min="11005" max="11005" width="43.42578125" style="9" customWidth="1"/>
    <col min="11006" max="11006" width="7.5703125" style="9" customWidth="1"/>
    <col min="11007" max="11008" width="12.5703125" style="9" customWidth="1"/>
    <col min="11009" max="11009" width="10.28515625" style="9" customWidth="1"/>
    <col min="11010" max="11010" width="7.140625" style="9" customWidth="1"/>
    <col min="11011" max="11011" width="9.28515625" style="9" customWidth="1"/>
    <col min="11012" max="11022" width="0" style="9" hidden="1" customWidth="1"/>
    <col min="11023" max="11259" width="8" style="9" customWidth="1"/>
    <col min="11260" max="11260" width="11.42578125" style="9" customWidth="1"/>
    <col min="11261" max="11261" width="43.42578125" style="9" customWidth="1"/>
    <col min="11262" max="11262" width="7.5703125" style="9" customWidth="1"/>
    <col min="11263" max="11264" width="12.5703125" style="9" customWidth="1"/>
    <col min="11265" max="11265" width="10.28515625" style="9" customWidth="1"/>
    <col min="11266" max="11266" width="7.140625" style="9" customWidth="1"/>
    <col min="11267" max="11267" width="9.28515625" style="9" customWidth="1"/>
    <col min="11268" max="11278" width="0" style="9" hidden="1" customWidth="1"/>
    <col min="11279" max="11515" width="8" style="9" customWidth="1"/>
    <col min="11516" max="11516" width="11.42578125" style="9" customWidth="1"/>
    <col min="11517" max="11517" width="43.42578125" style="9" customWidth="1"/>
    <col min="11518" max="11518" width="7.5703125" style="9" customWidth="1"/>
    <col min="11519" max="11520" width="12.5703125" style="9" customWidth="1"/>
    <col min="11521" max="11521" width="10.28515625" style="9" customWidth="1"/>
    <col min="11522" max="11522" width="7.140625" style="9" customWidth="1"/>
    <col min="11523" max="11523" width="9.28515625" style="9" customWidth="1"/>
    <col min="11524" max="11534" width="0" style="9" hidden="1" customWidth="1"/>
    <col min="11535" max="11771" width="8" style="9" customWidth="1"/>
    <col min="11772" max="11772" width="11.42578125" style="9" customWidth="1"/>
    <col min="11773" max="11773" width="43.42578125" style="9" customWidth="1"/>
    <col min="11774" max="11774" width="7.5703125" style="9" customWidth="1"/>
    <col min="11775" max="11776" width="12.5703125" style="9" customWidth="1"/>
    <col min="11777" max="11777" width="10.28515625" style="9" customWidth="1"/>
    <col min="11778" max="11778" width="7.140625" style="9" customWidth="1"/>
    <col min="11779" max="11779" width="9.28515625" style="9" customWidth="1"/>
    <col min="11780" max="11790" width="0" style="9" hidden="1" customWidth="1"/>
    <col min="11791" max="12027" width="8" style="9" customWidth="1"/>
    <col min="12028" max="12028" width="11.42578125" style="9" customWidth="1"/>
    <col min="12029" max="12029" width="43.42578125" style="9" customWidth="1"/>
    <col min="12030" max="12030" width="7.5703125" style="9" customWidth="1"/>
    <col min="12031" max="12032" width="12.5703125" style="9" customWidth="1"/>
    <col min="12033" max="12033" width="10.28515625" style="9" customWidth="1"/>
    <col min="12034" max="12034" width="7.140625" style="9" customWidth="1"/>
    <col min="12035" max="12035" width="9.28515625" style="9" customWidth="1"/>
    <col min="12036" max="12046" width="0" style="9" hidden="1" customWidth="1"/>
    <col min="12047" max="12283" width="8" style="9" customWidth="1"/>
    <col min="12284" max="12284" width="11.42578125" style="9" customWidth="1"/>
    <col min="12285" max="12285" width="43.42578125" style="9" customWidth="1"/>
    <col min="12286" max="12286" width="7.5703125" style="9" customWidth="1"/>
    <col min="12287" max="12288" width="12.5703125" style="9" customWidth="1"/>
    <col min="12289" max="12289" width="10.28515625" style="9" customWidth="1"/>
    <col min="12290" max="12290" width="7.140625" style="9" customWidth="1"/>
    <col min="12291" max="12291" width="9.28515625" style="9" customWidth="1"/>
    <col min="12292" max="12302" width="0" style="9" hidden="1" customWidth="1"/>
    <col min="12303" max="12539" width="8" style="9" customWidth="1"/>
    <col min="12540" max="12540" width="11.42578125" style="9" customWidth="1"/>
    <col min="12541" max="12541" width="43.42578125" style="9" customWidth="1"/>
    <col min="12542" max="12542" width="7.5703125" style="9" customWidth="1"/>
    <col min="12543" max="12544" width="12.5703125" style="9" customWidth="1"/>
    <col min="12545" max="12545" width="10.28515625" style="9" customWidth="1"/>
    <col min="12546" max="12546" width="7.140625" style="9" customWidth="1"/>
    <col min="12547" max="12547" width="9.28515625" style="9" customWidth="1"/>
    <col min="12548" max="12558" width="0" style="9" hidden="1" customWidth="1"/>
    <col min="12559" max="12795" width="8" style="9" customWidth="1"/>
    <col min="12796" max="12796" width="11.42578125" style="9" customWidth="1"/>
    <col min="12797" max="12797" width="43.42578125" style="9" customWidth="1"/>
    <col min="12798" max="12798" width="7.5703125" style="9" customWidth="1"/>
    <col min="12799" max="12800" width="12.5703125" style="9" customWidth="1"/>
    <col min="12801" max="12801" width="10.28515625" style="9" customWidth="1"/>
    <col min="12802" max="12802" width="7.140625" style="9" customWidth="1"/>
    <col min="12803" max="12803" width="9.28515625" style="9" customWidth="1"/>
    <col min="12804" max="12814" width="0" style="9" hidden="1" customWidth="1"/>
    <col min="12815" max="13051" width="8" style="9" customWidth="1"/>
    <col min="13052" max="13052" width="11.42578125" style="9" customWidth="1"/>
    <col min="13053" max="13053" width="43.42578125" style="9" customWidth="1"/>
    <col min="13054" max="13054" width="7.5703125" style="9" customWidth="1"/>
    <col min="13055" max="13056" width="12.5703125" style="9" customWidth="1"/>
    <col min="13057" max="13057" width="10.28515625" style="9" customWidth="1"/>
    <col min="13058" max="13058" width="7.140625" style="9" customWidth="1"/>
    <col min="13059" max="13059" width="9.28515625" style="9" customWidth="1"/>
    <col min="13060" max="13070" width="0" style="9" hidden="1" customWidth="1"/>
    <col min="13071" max="13307" width="8" style="9" customWidth="1"/>
    <col min="13308" max="13308" width="11.42578125" style="9" customWidth="1"/>
    <col min="13309" max="13309" width="43.42578125" style="9" customWidth="1"/>
    <col min="13310" max="13310" width="7.5703125" style="9" customWidth="1"/>
    <col min="13311" max="13312" width="12.5703125" style="9" customWidth="1"/>
    <col min="13313" max="13313" width="10.28515625" style="9" customWidth="1"/>
    <col min="13314" max="13314" width="7.140625" style="9" customWidth="1"/>
    <col min="13315" max="13315" width="9.28515625" style="9" customWidth="1"/>
    <col min="13316" max="13326" width="0" style="9" hidden="1" customWidth="1"/>
    <col min="13327" max="13563" width="8" style="9" customWidth="1"/>
    <col min="13564" max="13564" width="11.42578125" style="9" customWidth="1"/>
    <col min="13565" max="13565" width="43.42578125" style="9" customWidth="1"/>
    <col min="13566" max="13566" width="7.5703125" style="9" customWidth="1"/>
    <col min="13567" max="13568" width="12.5703125" style="9" customWidth="1"/>
    <col min="13569" max="13569" width="10.28515625" style="9" customWidth="1"/>
    <col min="13570" max="13570" width="7.140625" style="9" customWidth="1"/>
    <col min="13571" max="13571" width="9.28515625" style="9" customWidth="1"/>
    <col min="13572" max="13582" width="0" style="9" hidden="1" customWidth="1"/>
    <col min="13583" max="13819" width="8" style="9" customWidth="1"/>
    <col min="13820" max="13820" width="11.42578125" style="9" customWidth="1"/>
    <col min="13821" max="13821" width="43.42578125" style="9" customWidth="1"/>
    <col min="13822" max="13822" width="7.5703125" style="9" customWidth="1"/>
    <col min="13823" max="13824" width="12.5703125" style="9" customWidth="1"/>
    <col min="13825" max="13825" width="10.28515625" style="9" customWidth="1"/>
    <col min="13826" max="13826" width="7.140625" style="9" customWidth="1"/>
    <col min="13827" max="13827" width="9.28515625" style="9" customWidth="1"/>
    <col min="13828" max="13838" width="0" style="9" hidden="1" customWidth="1"/>
    <col min="13839" max="14075" width="8" style="9" customWidth="1"/>
    <col min="14076" max="14076" width="11.42578125" style="9" customWidth="1"/>
    <col min="14077" max="14077" width="43.42578125" style="9" customWidth="1"/>
    <col min="14078" max="14078" width="7.5703125" style="9" customWidth="1"/>
    <col min="14079" max="14080" width="12.5703125" style="9" customWidth="1"/>
    <col min="14081" max="14081" width="10.28515625" style="9" customWidth="1"/>
    <col min="14082" max="14082" width="7.140625" style="9" customWidth="1"/>
    <col min="14083" max="14083" width="9.28515625" style="9" customWidth="1"/>
    <col min="14084" max="14094" width="0" style="9" hidden="1" customWidth="1"/>
    <col min="14095" max="14331" width="8" style="9" customWidth="1"/>
    <col min="14332" max="14332" width="11.42578125" style="9" customWidth="1"/>
    <col min="14333" max="14333" width="43.42578125" style="9" customWidth="1"/>
    <col min="14334" max="14334" width="7.5703125" style="9" customWidth="1"/>
    <col min="14335" max="14336" width="12.5703125" style="9" customWidth="1"/>
    <col min="14337" max="14337" width="10.28515625" style="9" customWidth="1"/>
    <col min="14338" max="14338" width="7.140625" style="9" customWidth="1"/>
    <col min="14339" max="14339" width="9.28515625" style="9" customWidth="1"/>
    <col min="14340" max="14350" width="0" style="9" hidden="1" customWidth="1"/>
    <col min="14351" max="14587" width="8" style="9" customWidth="1"/>
    <col min="14588" max="14588" width="11.42578125" style="9" customWidth="1"/>
    <col min="14589" max="14589" width="43.42578125" style="9" customWidth="1"/>
    <col min="14590" max="14590" width="7.5703125" style="9" customWidth="1"/>
    <col min="14591" max="14592" width="12.5703125" style="9" customWidth="1"/>
    <col min="14593" max="14593" width="10.28515625" style="9" customWidth="1"/>
    <col min="14594" max="14594" width="7.140625" style="9" customWidth="1"/>
    <col min="14595" max="14595" width="9.28515625" style="9" customWidth="1"/>
    <col min="14596" max="14606" width="0" style="9" hidden="1" customWidth="1"/>
    <col min="14607" max="14843" width="8" style="9" customWidth="1"/>
    <col min="14844" max="14844" width="11.42578125" style="9" customWidth="1"/>
    <col min="14845" max="14845" width="43.42578125" style="9" customWidth="1"/>
    <col min="14846" max="14846" width="7.5703125" style="9" customWidth="1"/>
    <col min="14847" max="14848" width="12.5703125" style="9" customWidth="1"/>
    <col min="14849" max="14849" width="10.28515625" style="9" customWidth="1"/>
    <col min="14850" max="14850" width="7.140625" style="9" customWidth="1"/>
    <col min="14851" max="14851" width="9.28515625" style="9" customWidth="1"/>
    <col min="14852" max="14862" width="0" style="9" hidden="1" customWidth="1"/>
    <col min="14863" max="15099" width="8" style="9" customWidth="1"/>
    <col min="15100" max="15100" width="11.42578125" style="9" customWidth="1"/>
    <col min="15101" max="15101" width="43.42578125" style="9" customWidth="1"/>
    <col min="15102" max="15102" width="7.5703125" style="9" customWidth="1"/>
    <col min="15103" max="15104" width="12.5703125" style="9" customWidth="1"/>
    <col min="15105" max="15105" width="10.28515625" style="9" customWidth="1"/>
    <col min="15106" max="15106" width="7.140625" style="9" customWidth="1"/>
    <col min="15107" max="15107" width="9.28515625" style="9" customWidth="1"/>
    <col min="15108" max="15118" width="0" style="9" hidden="1" customWidth="1"/>
    <col min="15119" max="15355" width="8" style="9" customWidth="1"/>
    <col min="15356" max="15356" width="11.42578125" style="9" customWidth="1"/>
    <col min="15357" max="15357" width="43.42578125" style="9" customWidth="1"/>
    <col min="15358" max="15358" width="7.5703125" style="9" customWidth="1"/>
    <col min="15359" max="15360" width="12.5703125" style="9" customWidth="1"/>
    <col min="15361" max="15361" width="10.28515625" style="9" customWidth="1"/>
    <col min="15362" max="15362" width="7.140625" style="9" customWidth="1"/>
    <col min="15363" max="15363" width="9.28515625" style="9" customWidth="1"/>
    <col min="15364" max="15374" width="0" style="9" hidden="1" customWidth="1"/>
    <col min="15375" max="15611" width="8" style="9" customWidth="1"/>
    <col min="15612" max="15612" width="11.42578125" style="9" customWidth="1"/>
    <col min="15613" max="15613" width="43.42578125" style="9" customWidth="1"/>
    <col min="15614" max="15614" width="7.5703125" style="9" customWidth="1"/>
    <col min="15615" max="15616" width="12.5703125" style="9" customWidth="1"/>
    <col min="15617" max="15617" width="10.28515625" style="9" customWidth="1"/>
    <col min="15618" max="15618" width="7.140625" style="9" customWidth="1"/>
    <col min="15619" max="15619" width="9.28515625" style="9" customWidth="1"/>
    <col min="15620" max="15630" width="0" style="9" hidden="1" customWidth="1"/>
    <col min="15631" max="15867" width="8" style="9" customWidth="1"/>
    <col min="15868" max="15868" width="11.42578125" style="9" customWidth="1"/>
    <col min="15869" max="15869" width="43.42578125" style="9" customWidth="1"/>
    <col min="15870" max="15870" width="7.5703125" style="9" customWidth="1"/>
    <col min="15871" max="15872" width="12.5703125" style="9" customWidth="1"/>
    <col min="15873" max="15873" width="10.28515625" style="9" customWidth="1"/>
    <col min="15874" max="15874" width="7.140625" style="9" customWidth="1"/>
    <col min="15875" max="15875" width="9.28515625" style="9" customWidth="1"/>
    <col min="15876" max="15886" width="0" style="9" hidden="1" customWidth="1"/>
    <col min="15887" max="16123" width="8" style="9" customWidth="1"/>
    <col min="16124" max="16124" width="11.42578125" style="9" customWidth="1"/>
    <col min="16125" max="16125" width="43.42578125" style="9" customWidth="1"/>
    <col min="16126" max="16126" width="7.5703125" style="9" customWidth="1"/>
    <col min="16127" max="16128" width="12.5703125" style="9" customWidth="1"/>
    <col min="16129" max="16129" width="10.28515625" style="9" customWidth="1"/>
    <col min="16130" max="16130" width="7.140625" style="9" customWidth="1"/>
    <col min="16131" max="16131" width="9.28515625" style="9" customWidth="1"/>
    <col min="16132" max="16142" width="0" style="9" hidden="1" customWidth="1"/>
    <col min="16143" max="16384" width="8" style="9" customWidth="1"/>
  </cols>
  <sheetData>
    <row r="1" spans="1:14" ht="18.75" x14ac:dyDescent="0.25">
      <c r="A1" s="22" t="s">
        <v>385</v>
      </c>
      <c r="B1" s="20"/>
      <c r="C1" s="21"/>
    </row>
    <row r="2" spans="1:14" ht="18.75" x14ac:dyDescent="0.25">
      <c r="A2" s="23"/>
      <c r="B2" s="20"/>
      <c r="C2" s="21"/>
    </row>
    <row r="3" spans="1:14" x14ac:dyDescent="0.25">
      <c r="A3" s="24" t="s">
        <v>386</v>
      </c>
      <c r="B3" s="25" t="s">
        <v>387</v>
      </c>
      <c r="C3" s="26" t="s">
        <v>388</v>
      </c>
    </row>
    <row r="4" spans="1:14" ht="15" customHeight="1" x14ac:dyDescent="0.25">
      <c r="A4" s="27" t="s">
        <v>1</v>
      </c>
      <c r="B4" s="28">
        <v>697</v>
      </c>
      <c r="C4" s="29">
        <v>0.55000000000000004</v>
      </c>
      <c r="D4" s="1"/>
      <c r="E4" s="2"/>
      <c r="F4" s="3"/>
      <c r="G4" s="4">
        <v>0</v>
      </c>
      <c r="H4" s="3"/>
      <c r="I4" s="5">
        <v>697</v>
      </c>
      <c r="J4" s="6">
        <v>0.55000000000000004</v>
      </c>
      <c r="K4" s="5">
        <v>383.35</v>
      </c>
      <c r="L4" s="7"/>
      <c r="M4" s="8"/>
      <c r="N4" s="2"/>
    </row>
    <row r="5" spans="1:14" ht="15" customHeight="1" x14ac:dyDescent="0.25">
      <c r="A5" s="27" t="s">
        <v>2</v>
      </c>
      <c r="B5" s="28">
        <v>10620</v>
      </c>
      <c r="C5" s="29">
        <v>0.04</v>
      </c>
      <c r="D5" s="1"/>
      <c r="E5" s="2"/>
      <c r="F5" s="3"/>
      <c r="G5" s="4">
        <v>0</v>
      </c>
      <c r="H5" s="3"/>
      <c r="I5" s="5">
        <v>10620</v>
      </c>
      <c r="J5" s="6">
        <v>0.04</v>
      </c>
      <c r="K5" s="5">
        <v>424.8</v>
      </c>
      <c r="L5" s="7"/>
      <c r="M5" s="8"/>
      <c r="N5" s="2"/>
    </row>
    <row r="6" spans="1:14" ht="15" customHeight="1" x14ac:dyDescent="0.25">
      <c r="A6" s="27" t="s">
        <v>3</v>
      </c>
      <c r="B6" s="28">
        <v>350</v>
      </c>
      <c r="C6" s="29">
        <v>2.2804000000000002</v>
      </c>
      <c r="D6" s="1"/>
      <c r="E6" s="2"/>
      <c r="F6" s="3"/>
      <c r="G6" s="4">
        <v>0</v>
      </c>
      <c r="H6" s="3"/>
      <c r="I6" s="5">
        <v>350</v>
      </c>
      <c r="J6" s="6">
        <v>2.2803999999999998</v>
      </c>
      <c r="K6" s="5">
        <v>798.14</v>
      </c>
      <c r="L6" s="7"/>
      <c r="M6" s="8"/>
      <c r="N6" s="2"/>
    </row>
    <row r="7" spans="1:14" ht="15" customHeight="1" x14ac:dyDescent="0.25">
      <c r="A7" s="27" t="s">
        <v>4</v>
      </c>
      <c r="B7" s="28">
        <v>125</v>
      </c>
      <c r="C7" s="29">
        <v>0.35</v>
      </c>
      <c r="D7" s="1"/>
      <c r="E7" s="2"/>
      <c r="F7" s="3"/>
      <c r="G7" s="4">
        <v>0</v>
      </c>
      <c r="H7" s="3"/>
      <c r="I7" s="5">
        <v>125</v>
      </c>
      <c r="J7" s="6">
        <v>0.35</v>
      </c>
      <c r="K7" s="5">
        <v>43.75</v>
      </c>
      <c r="L7" s="7"/>
      <c r="M7" s="8"/>
      <c r="N7" s="2"/>
    </row>
    <row r="8" spans="1:14" ht="15" customHeight="1" x14ac:dyDescent="0.25">
      <c r="A8" s="27" t="s">
        <v>5</v>
      </c>
      <c r="B8" s="28">
        <v>8070</v>
      </c>
      <c r="C8" s="29">
        <v>1.4800000000000001E-2</v>
      </c>
      <c r="D8" s="1"/>
      <c r="E8" s="2"/>
      <c r="F8" s="3"/>
      <c r="G8" s="4">
        <v>0</v>
      </c>
      <c r="H8" s="3"/>
      <c r="I8" s="5">
        <v>8070</v>
      </c>
      <c r="J8" s="6">
        <v>1.4800495662949194E-2</v>
      </c>
      <c r="K8" s="5">
        <v>119.44</v>
      </c>
      <c r="L8" s="7"/>
      <c r="M8" s="8"/>
      <c r="N8" s="2"/>
    </row>
    <row r="9" spans="1:14" ht="15" customHeight="1" x14ac:dyDescent="0.25">
      <c r="A9" s="27" t="s">
        <v>7</v>
      </c>
      <c r="B9" s="28">
        <v>40</v>
      </c>
      <c r="C9" s="29">
        <v>1.5899999999999999</v>
      </c>
      <c r="D9" s="1"/>
      <c r="E9" s="2"/>
      <c r="F9" s="3"/>
      <c r="G9" s="4">
        <v>0</v>
      </c>
      <c r="H9" s="3"/>
      <c r="I9" s="5">
        <v>40</v>
      </c>
      <c r="J9" s="6">
        <v>1.59</v>
      </c>
      <c r="K9" s="5">
        <v>63.6</v>
      </c>
      <c r="L9" s="7"/>
      <c r="M9" s="8"/>
      <c r="N9" s="2"/>
    </row>
    <row r="10" spans="1:14" ht="15" customHeight="1" x14ac:dyDescent="0.25">
      <c r="A10" s="27" t="s">
        <v>9</v>
      </c>
      <c r="B10" s="28">
        <v>8145</v>
      </c>
      <c r="C10" s="29">
        <v>0.31</v>
      </c>
      <c r="D10" s="1"/>
      <c r="E10" s="2"/>
      <c r="F10" s="3"/>
      <c r="G10" s="4">
        <v>0</v>
      </c>
      <c r="H10" s="3"/>
      <c r="I10" s="5">
        <v>8145</v>
      </c>
      <c r="J10" s="6">
        <v>0.31</v>
      </c>
      <c r="K10" s="5">
        <v>2524.9499999999998</v>
      </c>
      <c r="L10" s="7"/>
      <c r="M10" s="8"/>
      <c r="N10" s="2"/>
    </row>
    <row r="11" spans="1:14" ht="15" customHeight="1" x14ac:dyDescent="0.25">
      <c r="A11" s="27" t="s">
        <v>14</v>
      </c>
      <c r="B11" s="28">
        <v>100</v>
      </c>
      <c r="C11" s="29">
        <v>0.21</v>
      </c>
      <c r="D11" s="1"/>
      <c r="E11" s="2"/>
      <c r="F11" s="3"/>
      <c r="G11" s="4">
        <v>0</v>
      </c>
      <c r="H11" s="3"/>
      <c r="I11" s="5">
        <v>100</v>
      </c>
      <c r="J11" s="6">
        <v>0.21</v>
      </c>
      <c r="K11" s="5">
        <v>21</v>
      </c>
      <c r="L11" s="7"/>
      <c r="M11" s="8"/>
      <c r="N11" s="2"/>
    </row>
    <row r="12" spans="1:14" ht="15" customHeight="1" x14ac:dyDescent="0.25">
      <c r="A12" s="27" t="s">
        <v>15</v>
      </c>
      <c r="B12" s="28">
        <v>2327</v>
      </c>
      <c r="C12" s="29">
        <v>1.5800000000000002E-2</v>
      </c>
      <c r="D12" s="1"/>
      <c r="E12" s="2"/>
      <c r="F12" s="3"/>
      <c r="G12" s="4">
        <v>0</v>
      </c>
      <c r="H12" s="3"/>
      <c r="I12" s="5">
        <v>2327</v>
      </c>
      <c r="J12" s="6">
        <v>1.5840137516115169E-2</v>
      </c>
      <c r="K12" s="5">
        <v>36.86</v>
      </c>
      <c r="L12" s="7"/>
      <c r="M12" s="8"/>
      <c r="N12" s="2"/>
    </row>
    <row r="13" spans="1:14" ht="15" customHeight="1" x14ac:dyDescent="0.25">
      <c r="A13" s="27" t="s">
        <v>16</v>
      </c>
      <c r="B13" s="28">
        <v>635</v>
      </c>
      <c r="C13" s="29">
        <v>5.7700000000000001E-2</v>
      </c>
      <c r="D13" s="1"/>
      <c r="E13" s="2"/>
      <c r="F13" s="3"/>
      <c r="G13" s="4">
        <v>0</v>
      </c>
      <c r="H13" s="3"/>
      <c r="I13" s="5">
        <v>635</v>
      </c>
      <c r="J13" s="6">
        <v>5.7700787401574805E-2</v>
      </c>
      <c r="K13" s="5">
        <v>36.64</v>
      </c>
      <c r="L13" s="7"/>
      <c r="M13" s="8"/>
      <c r="N13" s="2"/>
    </row>
    <row r="14" spans="1:14" ht="15" customHeight="1" x14ac:dyDescent="0.25">
      <c r="A14" s="27" t="s">
        <v>17</v>
      </c>
      <c r="B14" s="28">
        <v>376</v>
      </c>
      <c r="C14" s="29">
        <v>0.1134</v>
      </c>
      <c r="D14" s="1"/>
      <c r="E14" s="2"/>
      <c r="F14" s="3"/>
      <c r="G14" s="4">
        <v>0</v>
      </c>
      <c r="H14" s="3"/>
      <c r="I14" s="5">
        <v>376</v>
      </c>
      <c r="J14" s="6">
        <v>0.11340425531914894</v>
      </c>
      <c r="K14" s="5">
        <v>42.64</v>
      </c>
      <c r="L14" s="7"/>
      <c r="M14" s="8"/>
      <c r="N14" s="2"/>
    </row>
    <row r="15" spans="1:14" ht="15" customHeight="1" x14ac:dyDescent="0.25">
      <c r="A15" s="27" t="s">
        <v>18</v>
      </c>
      <c r="B15" s="28">
        <v>609</v>
      </c>
      <c r="C15" s="29">
        <v>0.2</v>
      </c>
      <c r="D15" s="1"/>
      <c r="E15" s="2"/>
      <c r="F15" s="3"/>
      <c r="G15" s="4">
        <v>0</v>
      </c>
      <c r="H15" s="3"/>
      <c r="I15" s="5">
        <v>609</v>
      </c>
      <c r="J15" s="6">
        <v>0.19999999999999998</v>
      </c>
      <c r="K15" s="5">
        <v>121.8</v>
      </c>
      <c r="L15" s="7"/>
      <c r="M15" s="8"/>
      <c r="N15" s="2"/>
    </row>
    <row r="16" spans="1:14" ht="15" customHeight="1" x14ac:dyDescent="0.25">
      <c r="A16" s="27" t="s">
        <v>343</v>
      </c>
      <c r="B16" s="28">
        <v>50</v>
      </c>
      <c r="C16" s="29">
        <v>0.71970000000000001</v>
      </c>
      <c r="D16" s="1"/>
      <c r="E16" s="2"/>
      <c r="F16" s="3"/>
      <c r="G16" s="4">
        <v>0</v>
      </c>
      <c r="H16" s="3"/>
      <c r="I16" s="5">
        <v>50</v>
      </c>
      <c r="J16" s="6">
        <v>0.7198</v>
      </c>
      <c r="K16" s="5">
        <v>35.99</v>
      </c>
      <c r="L16" s="7"/>
      <c r="M16" s="8"/>
      <c r="N16" s="2"/>
    </row>
    <row r="17" spans="1:14" ht="15" customHeight="1" x14ac:dyDescent="0.25">
      <c r="A17" s="27" t="s">
        <v>24</v>
      </c>
      <c r="B17" s="28">
        <v>12315</v>
      </c>
      <c r="C17" s="29">
        <v>5.2499999999999998E-2</v>
      </c>
      <c r="D17" s="1"/>
      <c r="E17" s="2"/>
      <c r="F17" s="3"/>
      <c r="G17" s="4">
        <v>0</v>
      </c>
      <c r="H17" s="3"/>
      <c r="I17" s="5">
        <v>12315</v>
      </c>
      <c r="J17" s="6">
        <v>5.2500203004466096E-2</v>
      </c>
      <c r="K17" s="5">
        <v>646.54</v>
      </c>
      <c r="L17" s="7"/>
      <c r="M17" s="8"/>
      <c r="N17" s="2"/>
    </row>
    <row r="18" spans="1:14" ht="15" customHeight="1" x14ac:dyDescent="0.25">
      <c r="A18" s="27" t="s">
        <v>25</v>
      </c>
      <c r="B18" s="28">
        <v>6555</v>
      </c>
      <c r="C18" s="29">
        <v>0.23</v>
      </c>
      <c r="D18" s="1"/>
      <c r="E18" s="2"/>
      <c r="F18" s="3"/>
      <c r="G18" s="4">
        <v>0</v>
      </c>
      <c r="H18" s="3"/>
      <c r="I18" s="5">
        <v>6555</v>
      </c>
      <c r="J18" s="6">
        <v>0.23</v>
      </c>
      <c r="K18" s="5">
        <v>1507.65</v>
      </c>
      <c r="L18" s="7"/>
      <c r="M18" s="8"/>
      <c r="N18" s="2"/>
    </row>
    <row r="19" spans="1:14" ht="15" customHeight="1" x14ac:dyDescent="0.25">
      <c r="A19" s="27" t="s">
        <v>344</v>
      </c>
      <c r="B19" s="28">
        <v>16</v>
      </c>
      <c r="C19" s="29">
        <v>4.3792999999999997</v>
      </c>
      <c r="D19" s="1"/>
      <c r="E19" s="2"/>
      <c r="F19" s="3"/>
      <c r="G19" s="4">
        <v>0</v>
      </c>
      <c r="H19" s="3"/>
      <c r="I19" s="5">
        <v>16</v>
      </c>
      <c r="J19" s="6">
        <v>4.3793749999999996</v>
      </c>
      <c r="K19" s="5">
        <v>70.069999999999993</v>
      </c>
      <c r="L19" s="7"/>
      <c r="M19" s="8"/>
      <c r="N19" s="2"/>
    </row>
    <row r="20" spans="1:14" ht="15" customHeight="1" x14ac:dyDescent="0.25">
      <c r="A20" s="27" t="s">
        <v>26</v>
      </c>
      <c r="B20" s="28">
        <v>1559</v>
      </c>
      <c r="C20" s="29">
        <v>0.46</v>
      </c>
      <c r="D20" s="1"/>
      <c r="E20" s="2"/>
      <c r="F20" s="3"/>
      <c r="G20" s="4">
        <v>0</v>
      </c>
      <c r="H20" s="3"/>
      <c r="I20" s="5">
        <v>1559</v>
      </c>
      <c r="J20" s="6">
        <v>0.45999999999999996</v>
      </c>
      <c r="K20" s="5">
        <v>717.14</v>
      </c>
      <c r="L20" s="7"/>
      <c r="M20" s="8"/>
      <c r="N20" s="2"/>
    </row>
    <row r="21" spans="1:14" ht="15" customHeight="1" x14ac:dyDescent="0.25">
      <c r="A21" s="27" t="s">
        <v>27</v>
      </c>
      <c r="B21" s="28">
        <v>65</v>
      </c>
      <c r="C21" s="29">
        <v>4.3794000000000004</v>
      </c>
      <c r="D21" s="1"/>
      <c r="E21" s="2"/>
      <c r="F21" s="3"/>
      <c r="G21" s="4">
        <v>0</v>
      </c>
      <c r="H21" s="3"/>
      <c r="I21" s="5">
        <v>65</v>
      </c>
      <c r="J21" s="6">
        <v>4.3793846153846161</v>
      </c>
      <c r="K21" s="5">
        <v>284.66000000000003</v>
      </c>
      <c r="L21" s="7"/>
      <c r="M21" s="8"/>
      <c r="N21" s="2"/>
    </row>
    <row r="22" spans="1:14" ht="15" customHeight="1" x14ac:dyDescent="0.25">
      <c r="A22" s="27" t="s">
        <v>28</v>
      </c>
      <c r="B22" s="28">
        <v>4</v>
      </c>
      <c r="C22" s="29">
        <v>4.7134</v>
      </c>
      <c r="D22" s="1"/>
      <c r="E22" s="2"/>
      <c r="F22" s="3"/>
      <c r="G22" s="4">
        <v>0</v>
      </c>
      <c r="H22" s="3"/>
      <c r="I22" s="5">
        <v>4</v>
      </c>
      <c r="J22" s="6">
        <v>4.7125000000000004</v>
      </c>
      <c r="K22" s="5">
        <v>18.850000000000001</v>
      </c>
      <c r="L22" s="7"/>
      <c r="M22" s="8"/>
      <c r="N22" s="2"/>
    </row>
    <row r="23" spans="1:14" ht="15" customHeight="1" x14ac:dyDescent="0.25">
      <c r="A23" s="27" t="s">
        <v>29</v>
      </c>
      <c r="B23" s="28">
        <v>5945</v>
      </c>
      <c r="C23" s="29">
        <v>0.05</v>
      </c>
      <c r="D23" s="1"/>
      <c r="E23" s="2"/>
      <c r="F23" s="3"/>
      <c r="G23" s="4">
        <v>0</v>
      </c>
      <c r="H23" s="3"/>
      <c r="I23" s="5">
        <v>5945</v>
      </c>
      <c r="J23" s="6">
        <v>0.05</v>
      </c>
      <c r="K23" s="5">
        <v>297.25</v>
      </c>
      <c r="L23" s="7"/>
      <c r="M23" s="8"/>
      <c r="N23" s="2"/>
    </row>
    <row r="24" spans="1:14" ht="15" customHeight="1" x14ac:dyDescent="0.25">
      <c r="A24" s="27" t="s">
        <v>345</v>
      </c>
      <c r="B24" s="28">
        <v>24</v>
      </c>
      <c r="C24" s="29">
        <v>0.78</v>
      </c>
      <c r="D24" s="1"/>
      <c r="E24" s="2"/>
      <c r="F24" s="3"/>
      <c r="G24" s="4">
        <v>0</v>
      </c>
      <c r="H24" s="3"/>
      <c r="I24" s="5">
        <v>24</v>
      </c>
      <c r="J24" s="6">
        <v>0.77999999999999992</v>
      </c>
      <c r="K24" s="5">
        <v>18.72</v>
      </c>
      <c r="L24" s="7"/>
      <c r="M24" s="8"/>
      <c r="N24" s="2"/>
    </row>
    <row r="25" spans="1:14" ht="15" customHeight="1" x14ac:dyDescent="0.25">
      <c r="A25" s="27" t="s">
        <v>30</v>
      </c>
      <c r="B25" s="28">
        <v>49</v>
      </c>
      <c r="C25" s="29">
        <v>2.2200000000000002</v>
      </c>
      <c r="D25" s="1"/>
      <c r="E25" s="2"/>
      <c r="F25" s="3"/>
      <c r="G25" s="4">
        <v>0</v>
      </c>
      <c r="H25" s="3"/>
      <c r="I25" s="5">
        <v>49</v>
      </c>
      <c r="J25" s="6">
        <v>2.2200000000000002</v>
      </c>
      <c r="K25" s="5">
        <v>108.78</v>
      </c>
      <c r="L25" s="7"/>
      <c r="M25" s="8"/>
      <c r="N25" s="2"/>
    </row>
    <row r="26" spans="1:14" ht="15" customHeight="1" x14ac:dyDescent="0.25">
      <c r="A26" s="27" t="s">
        <v>346</v>
      </c>
      <c r="B26" s="28">
        <v>342</v>
      </c>
      <c r="C26" s="29">
        <v>0.59689999999999999</v>
      </c>
      <c r="D26" s="1"/>
      <c r="E26" s="2"/>
      <c r="F26" s="3"/>
      <c r="G26" s="4">
        <v>0</v>
      </c>
      <c r="H26" s="3"/>
      <c r="I26" s="5">
        <v>342</v>
      </c>
      <c r="J26" s="6">
        <v>0.5969005847953216</v>
      </c>
      <c r="K26" s="5">
        <v>204.14</v>
      </c>
      <c r="L26" s="7"/>
      <c r="M26" s="8"/>
      <c r="N26" s="2"/>
    </row>
    <row r="27" spans="1:14" ht="15" customHeight="1" x14ac:dyDescent="0.25">
      <c r="A27" s="27" t="s">
        <v>347</v>
      </c>
      <c r="B27" s="28">
        <v>353</v>
      </c>
      <c r="C27" s="29">
        <v>1.05</v>
      </c>
      <c r="D27" s="1"/>
      <c r="E27" s="2"/>
      <c r="F27" s="3"/>
      <c r="G27" s="4">
        <v>0</v>
      </c>
      <c r="H27" s="3"/>
      <c r="I27" s="5">
        <v>353</v>
      </c>
      <c r="J27" s="6">
        <v>1.05</v>
      </c>
      <c r="K27" s="5">
        <v>370.65</v>
      </c>
      <c r="L27" s="7"/>
      <c r="M27" s="8"/>
      <c r="N27" s="2"/>
    </row>
    <row r="28" spans="1:14" ht="15" customHeight="1" x14ac:dyDescent="0.25">
      <c r="A28" s="27" t="s">
        <v>34</v>
      </c>
      <c r="B28" s="28">
        <v>399</v>
      </c>
      <c r="C28" s="29">
        <v>7.1999999999999995E-2</v>
      </c>
      <c r="D28" s="1"/>
      <c r="E28" s="2"/>
      <c r="F28" s="3"/>
      <c r="G28" s="4">
        <v>0</v>
      </c>
      <c r="H28" s="3"/>
      <c r="I28" s="5">
        <v>399</v>
      </c>
      <c r="J28" s="6">
        <v>7.2005012531328322E-2</v>
      </c>
      <c r="K28" s="5">
        <v>28.73</v>
      </c>
      <c r="L28" s="7"/>
      <c r="M28" s="8"/>
      <c r="N28" s="2"/>
    </row>
    <row r="29" spans="1:14" ht="15" customHeight="1" x14ac:dyDescent="0.25">
      <c r="A29" s="27" t="s">
        <v>36</v>
      </c>
      <c r="B29" s="28">
        <v>27</v>
      </c>
      <c r="C29" s="29">
        <v>3</v>
      </c>
      <c r="D29" s="1"/>
      <c r="E29" s="2"/>
      <c r="F29" s="3"/>
      <c r="G29" s="4">
        <v>0</v>
      </c>
      <c r="H29" s="3"/>
      <c r="I29" s="5">
        <v>27</v>
      </c>
      <c r="J29" s="6">
        <v>3</v>
      </c>
      <c r="K29" s="5">
        <v>81</v>
      </c>
      <c r="L29" s="7"/>
      <c r="M29" s="8"/>
      <c r="N29" s="2"/>
    </row>
    <row r="30" spans="1:14" ht="15" customHeight="1" x14ac:dyDescent="0.25">
      <c r="A30" s="27" t="s">
        <v>38</v>
      </c>
      <c r="B30" s="28">
        <v>707</v>
      </c>
      <c r="C30" s="29">
        <v>0.15049999999999999</v>
      </c>
      <c r="D30" s="1"/>
      <c r="E30" s="2"/>
      <c r="F30" s="3"/>
      <c r="G30" s="4">
        <v>0</v>
      </c>
      <c r="H30" s="3"/>
      <c r="I30" s="5">
        <v>707</v>
      </c>
      <c r="J30" s="6">
        <v>0.1505091937765205</v>
      </c>
      <c r="K30" s="5">
        <v>106.41</v>
      </c>
      <c r="L30" s="7"/>
      <c r="M30" s="8"/>
      <c r="N30" s="2"/>
    </row>
    <row r="31" spans="1:14" ht="15" customHeight="1" x14ac:dyDescent="0.25">
      <c r="A31" s="27" t="s">
        <v>348</v>
      </c>
      <c r="B31" s="28">
        <v>399</v>
      </c>
      <c r="C31" s="29">
        <v>0.15049999999999999</v>
      </c>
      <c r="D31" s="1"/>
      <c r="E31" s="2"/>
      <c r="F31" s="3"/>
      <c r="G31" s="4">
        <v>0</v>
      </c>
      <c r="H31" s="3"/>
      <c r="I31" s="5">
        <v>399</v>
      </c>
      <c r="J31" s="6">
        <v>0.15050125313283208</v>
      </c>
      <c r="K31" s="5">
        <v>60.05</v>
      </c>
      <c r="L31" s="7"/>
      <c r="M31" s="8"/>
      <c r="N31" s="2"/>
    </row>
    <row r="32" spans="1:14" ht="15" customHeight="1" x14ac:dyDescent="0.25">
      <c r="A32" s="27" t="s">
        <v>42</v>
      </c>
      <c r="B32" s="28">
        <v>64</v>
      </c>
      <c r="C32" s="29">
        <v>0.95</v>
      </c>
      <c r="D32" s="1"/>
      <c r="E32" s="2"/>
      <c r="F32" s="3"/>
      <c r="G32" s="4">
        <v>0</v>
      </c>
      <c r="H32" s="3"/>
      <c r="I32" s="5">
        <v>64</v>
      </c>
      <c r="J32" s="6">
        <v>0.95</v>
      </c>
      <c r="K32" s="5">
        <v>60.8</v>
      </c>
      <c r="L32" s="7"/>
      <c r="M32" s="8"/>
      <c r="N32" s="2"/>
    </row>
    <row r="33" spans="1:14" ht="15" customHeight="1" x14ac:dyDescent="0.25">
      <c r="A33" s="27" t="s">
        <v>43</v>
      </c>
      <c r="B33" s="28">
        <v>145</v>
      </c>
      <c r="C33" s="29">
        <v>0.32</v>
      </c>
      <c r="D33" s="1"/>
      <c r="E33" s="2"/>
      <c r="F33" s="3"/>
      <c r="G33" s="4">
        <v>0</v>
      </c>
      <c r="H33" s="3"/>
      <c r="I33" s="5">
        <v>145</v>
      </c>
      <c r="J33" s="6">
        <v>0.32</v>
      </c>
      <c r="K33" s="5">
        <v>46.4</v>
      </c>
      <c r="L33" s="7"/>
      <c r="M33" s="8"/>
      <c r="N33" s="2"/>
    </row>
    <row r="34" spans="1:14" ht="15" customHeight="1" x14ac:dyDescent="0.25">
      <c r="A34" s="27" t="s">
        <v>349</v>
      </c>
      <c r="B34" s="28">
        <v>110</v>
      </c>
      <c r="C34" s="29">
        <v>8.3199999999999996E-2</v>
      </c>
      <c r="D34" s="1"/>
      <c r="E34" s="2"/>
      <c r="F34" s="3"/>
      <c r="G34" s="4">
        <v>0</v>
      </c>
      <c r="H34" s="3"/>
      <c r="I34" s="5">
        <v>110</v>
      </c>
      <c r="J34" s="6">
        <v>8.318181818181819E-2</v>
      </c>
      <c r="K34" s="5">
        <v>9.15</v>
      </c>
      <c r="L34" s="7"/>
      <c r="M34" s="8"/>
      <c r="N34" s="2"/>
    </row>
    <row r="35" spans="1:14" ht="15" customHeight="1" x14ac:dyDescent="0.25">
      <c r="A35" s="27" t="s">
        <v>47</v>
      </c>
      <c r="B35" s="28">
        <v>101</v>
      </c>
      <c r="C35" s="29">
        <v>6.7500000000000004E-2</v>
      </c>
      <c r="D35" s="1"/>
      <c r="E35" s="2"/>
      <c r="F35" s="3"/>
      <c r="G35" s="4">
        <v>0</v>
      </c>
      <c r="H35" s="3"/>
      <c r="I35" s="5">
        <v>101</v>
      </c>
      <c r="J35" s="6">
        <v>6.7524752475247529E-2</v>
      </c>
      <c r="K35" s="5">
        <v>6.82</v>
      </c>
      <c r="L35" s="7"/>
      <c r="M35" s="8"/>
      <c r="N35" s="2"/>
    </row>
    <row r="36" spans="1:14" ht="15" customHeight="1" x14ac:dyDescent="0.25">
      <c r="A36" s="27" t="s">
        <v>48</v>
      </c>
      <c r="B36" s="28">
        <v>152</v>
      </c>
      <c r="C36" s="29">
        <v>7.2800000000000004E-2</v>
      </c>
      <c r="D36" s="1"/>
      <c r="E36" s="2"/>
      <c r="F36" s="3"/>
      <c r="G36" s="4">
        <v>0</v>
      </c>
      <c r="H36" s="3"/>
      <c r="I36" s="5">
        <v>152</v>
      </c>
      <c r="J36" s="6">
        <v>7.2763157894736849E-2</v>
      </c>
      <c r="K36" s="5">
        <v>11.06</v>
      </c>
      <c r="L36" s="7"/>
      <c r="M36" s="8"/>
      <c r="N36" s="2"/>
    </row>
    <row r="37" spans="1:14" ht="15" customHeight="1" x14ac:dyDescent="0.25">
      <c r="A37" s="27" t="s">
        <v>49</v>
      </c>
      <c r="B37" s="28">
        <v>138</v>
      </c>
      <c r="C37" s="29">
        <v>7.1199999999999999E-2</v>
      </c>
      <c r="D37" s="1"/>
      <c r="E37" s="2"/>
      <c r="F37" s="3"/>
      <c r="G37" s="4">
        <v>0</v>
      </c>
      <c r="H37" s="3"/>
      <c r="I37" s="5">
        <v>138</v>
      </c>
      <c r="J37" s="6">
        <v>7.1159420289855072E-2</v>
      </c>
      <c r="K37" s="5">
        <v>9.82</v>
      </c>
      <c r="L37" s="7"/>
      <c r="M37" s="8"/>
      <c r="N37" s="2"/>
    </row>
    <row r="38" spans="1:14" ht="15" customHeight="1" x14ac:dyDescent="0.25">
      <c r="A38" s="27" t="s">
        <v>57</v>
      </c>
      <c r="B38" s="28">
        <v>4570</v>
      </c>
      <c r="C38" s="29">
        <v>9.7500000000000003E-2</v>
      </c>
      <c r="D38" s="1"/>
      <c r="E38" s="2"/>
      <c r="F38" s="3"/>
      <c r="G38" s="4">
        <v>0</v>
      </c>
      <c r="H38" s="3"/>
      <c r="I38" s="5">
        <v>4570</v>
      </c>
      <c r="J38" s="6">
        <v>9.7501094091903717E-2</v>
      </c>
      <c r="K38" s="5">
        <v>445.58</v>
      </c>
      <c r="L38" s="7"/>
      <c r="M38" s="8"/>
      <c r="N38" s="2"/>
    </row>
    <row r="39" spans="1:14" ht="15" customHeight="1" x14ac:dyDescent="0.25">
      <c r="A39" s="27" t="s">
        <v>58</v>
      </c>
      <c r="B39" s="28">
        <v>1588</v>
      </c>
      <c r="C39" s="29">
        <v>0.22239999999999999</v>
      </c>
      <c r="D39" s="1"/>
      <c r="E39" s="2"/>
      <c r="F39" s="3"/>
      <c r="G39" s="4">
        <v>0</v>
      </c>
      <c r="H39" s="3"/>
      <c r="I39" s="5">
        <v>1588</v>
      </c>
      <c r="J39" s="6">
        <v>0.22240554156171286</v>
      </c>
      <c r="K39" s="5">
        <v>353.18</v>
      </c>
      <c r="L39" s="7"/>
      <c r="M39" s="8"/>
      <c r="N39" s="2"/>
    </row>
    <row r="40" spans="1:14" ht="15" customHeight="1" x14ac:dyDescent="0.25">
      <c r="A40" s="27" t="s">
        <v>62</v>
      </c>
      <c r="B40" s="28">
        <v>220</v>
      </c>
      <c r="C40" s="29">
        <v>1.4481999999999999</v>
      </c>
      <c r="D40" s="1"/>
      <c r="E40" s="2"/>
      <c r="F40" s="3"/>
      <c r="G40" s="4">
        <v>0</v>
      </c>
      <c r="H40" s="3"/>
      <c r="I40" s="5">
        <v>220</v>
      </c>
      <c r="J40" s="6">
        <v>1.4481818181818182</v>
      </c>
      <c r="K40" s="5">
        <v>318.60000000000002</v>
      </c>
      <c r="L40" s="7"/>
      <c r="M40" s="8"/>
      <c r="N40" s="2"/>
    </row>
    <row r="41" spans="1:14" ht="15" customHeight="1" x14ac:dyDescent="0.25">
      <c r="A41" s="27" t="s">
        <v>63</v>
      </c>
      <c r="B41" s="28">
        <v>3420</v>
      </c>
      <c r="C41" s="29">
        <v>0.15</v>
      </c>
      <c r="D41" s="1"/>
      <c r="E41" s="2"/>
      <c r="F41" s="3"/>
      <c r="G41" s="4">
        <v>0</v>
      </c>
      <c r="H41" s="3"/>
      <c r="I41" s="5">
        <v>3420</v>
      </c>
      <c r="J41" s="6">
        <v>0.15</v>
      </c>
      <c r="K41" s="5">
        <v>513</v>
      </c>
      <c r="L41" s="7"/>
      <c r="M41" s="8"/>
      <c r="N41" s="2"/>
    </row>
    <row r="42" spans="1:14" ht="15" customHeight="1" x14ac:dyDescent="0.25">
      <c r="A42" s="27" t="s">
        <v>64</v>
      </c>
      <c r="B42" s="28">
        <v>15605</v>
      </c>
      <c r="C42" s="29">
        <v>5.67E-2</v>
      </c>
      <c r="D42" s="1"/>
      <c r="E42" s="2"/>
      <c r="F42" s="3"/>
      <c r="G42" s="4">
        <v>0</v>
      </c>
      <c r="H42" s="3"/>
      <c r="I42" s="5">
        <v>15605</v>
      </c>
      <c r="J42" s="6">
        <v>5.6700416533162441E-2</v>
      </c>
      <c r="K42" s="5">
        <v>884.81</v>
      </c>
      <c r="L42" s="7"/>
      <c r="M42" s="8"/>
      <c r="N42" s="2"/>
    </row>
    <row r="43" spans="1:14" ht="15" customHeight="1" x14ac:dyDescent="0.25">
      <c r="A43" s="27" t="s">
        <v>65</v>
      </c>
      <c r="B43" s="28">
        <v>2076</v>
      </c>
      <c r="C43" s="29">
        <v>0.37</v>
      </c>
      <c r="D43" s="1"/>
      <c r="E43" s="2"/>
      <c r="F43" s="3"/>
      <c r="G43" s="4">
        <v>0</v>
      </c>
      <c r="H43" s="3"/>
      <c r="I43" s="5">
        <v>2076</v>
      </c>
      <c r="J43" s="6">
        <v>0.37</v>
      </c>
      <c r="K43" s="5">
        <v>768.12</v>
      </c>
      <c r="L43" s="7"/>
      <c r="M43" s="8"/>
      <c r="N43" s="2"/>
    </row>
    <row r="44" spans="1:14" ht="15" customHeight="1" x14ac:dyDescent="0.25">
      <c r="A44" s="27" t="s">
        <v>82</v>
      </c>
      <c r="B44" s="28">
        <v>15092</v>
      </c>
      <c r="C44" s="29">
        <v>9.8000000000000004E-2</v>
      </c>
      <c r="D44" s="1"/>
      <c r="E44" s="2"/>
      <c r="F44" s="3"/>
      <c r="G44" s="4">
        <v>0</v>
      </c>
      <c r="H44" s="3"/>
      <c r="I44" s="5">
        <v>15092</v>
      </c>
      <c r="J44" s="6">
        <v>9.8000265041081364E-2</v>
      </c>
      <c r="K44" s="5">
        <v>1479.02</v>
      </c>
      <c r="L44" s="7"/>
      <c r="M44" s="8"/>
      <c r="N44" s="2"/>
    </row>
    <row r="45" spans="1:14" ht="15" customHeight="1" x14ac:dyDescent="0.25">
      <c r="A45" s="27" t="s">
        <v>83</v>
      </c>
      <c r="B45" s="28">
        <v>52</v>
      </c>
      <c r="C45" s="29">
        <v>0.56499999999999995</v>
      </c>
      <c r="D45" s="1"/>
      <c r="E45" s="2"/>
      <c r="F45" s="3"/>
      <c r="G45" s="4">
        <v>0</v>
      </c>
      <c r="H45" s="3"/>
      <c r="I45" s="5">
        <v>52</v>
      </c>
      <c r="J45" s="6">
        <v>0.56499999999999995</v>
      </c>
      <c r="K45" s="5">
        <v>29.38</v>
      </c>
      <c r="L45" s="7"/>
      <c r="M45" s="8"/>
      <c r="N45" s="2"/>
    </row>
    <row r="46" spans="1:14" ht="15" customHeight="1" x14ac:dyDescent="0.25">
      <c r="A46" s="27" t="s">
        <v>87</v>
      </c>
      <c r="B46" s="28">
        <v>32</v>
      </c>
      <c r="C46" s="29">
        <v>1.21</v>
      </c>
      <c r="D46" s="1"/>
      <c r="E46" s="2"/>
      <c r="F46" s="3"/>
      <c r="G46" s="4">
        <v>0</v>
      </c>
      <c r="H46" s="3"/>
      <c r="I46" s="5">
        <v>32</v>
      </c>
      <c r="J46" s="6">
        <v>1.21</v>
      </c>
      <c r="K46" s="5">
        <v>38.72</v>
      </c>
      <c r="L46" s="7"/>
      <c r="M46" s="8"/>
      <c r="N46" s="2"/>
    </row>
    <row r="47" spans="1:14" ht="15" customHeight="1" x14ac:dyDescent="0.25">
      <c r="A47" s="27" t="s">
        <v>89</v>
      </c>
      <c r="B47" s="28">
        <v>3560</v>
      </c>
      <c r="C47" s="29">
        <v>5.9900000000000002E-2</v>
      </c>
      <c r="D47" s="1"/>
      <c r="E47" s="2"/>
      <c r="F47" s="3"/>
      <c r="G47" s="4">
        <v>0</v>
      </c>
      <c r="H47" s="3"/>
      <c r="I47" s="5">
        <v>3560</v>
      </c>
      <c r="J47" s="6">
        <v>5.9898876404494386E-2</v>
      </c>
      <c r="K47" s="5">
        <v>213.24</v>
      </c>
      <c r="L47" s="7"/>
      <c r="M47" s="8"/>
      <c r="N47" s="2"/>
    </row>
    <row r="48" spans="1:14" ht="15" customHeight="1" x14ac:dyDescent="0.25">
      <c r="A48" s="27" t="s">
        <v>90</v>
      </c>
      <c r="B48" s="28">
        <v>38</v>
      </c>
      <c r="C48" s="29">
        <v>4.95</v>
      </c>
      <c r="D48" s="1"/>
      <c r="E48" s="2"/>
      <c r="F48" s="3"/>
      <c r="G48" s="4">
        <v>0</v>
      </c>
      <c r="H48" s="3"/>
      <c r="I48" s="5">
        <v>38</v>
      </c>
      <c r="J48" s="6">
        <v>4.95</v>
      </c>
      <c r="K48" s="5">
        <v>188.1</v>
      </c>
      <c r="L48" s="7"/>
      <c r="M48" s="8"/>
      <c r="N48" s="2"/>
    </row>
    <row r="49" spans="1:14" ht="15" customHeight="1" x14ac:dyDescent="0.25">
      <c r="A49" s="27" t="s">
        <v>91</v>
      </c>
      <c r="B49" s="28">
        <v>121</v>
      </c>
      <c r="C49" s="29">
        <v>6.5674999999999999</v>
      </c>
      <c r="D49" s="1"/>
      <c r="E49" s="2"/>
      <c r="F49" s="3"/>
      <c r="G49" s="4">
        <v>0</v>
      </c>
      <c r="H49" s="3"/>
      <c r="I49" s="5">
        <v>121</v>
      </c>
      <c r="J49" s="6">
        <v>6.567438016528925</v>
      </c>
      <c r="K49" s="5">
        <v>794.66</v>
      </c>
      <c r="L49" s="7"/>
      <c r="M49" s="8"/>
      <c r="N49" s="2"/>
    </row>
    <row r="50" spans="1:14" ht="15" customHeight="1" x14ac:dyDescent="0.25">
      <c r="A50" s="27" t="s">
        <v>92</v>
      </c>
      <c r="B50" s="28">
        <v>2028</v>
      </c>
      <c r="C50" s="29">
        <v>0.31</v>
      </c>
      <c r="D50" s="1"/>
      <c r="E50" s="2"/>
      <c r="F50" s="3"/>
      <c r="G50" s="4">
        <v>0</v>
      </c>
      <c r="H50" s="3"/>
      <c r="I50" s="5">
        <v>2028</v>
      </c>
      <c r="J50" s="6">
        <v>0.31</v>
      </c>
      <c r="K50" s="5">
        <v>628.67999999999995</v>
      </c>
      <c r="L50" s="7"/>
      <c r="M50" s="8"/>
      <c r="N50" s="2"/>
    </row>
    <row r="51" spans="1:14" ht="15" customHeight="1" x14ac:dyDescent="0.25">
      <c r="A51" s="27" t="s">
        <v>94</v>
      </c>
      <c r="B51" s="28">
        <v>237</v>
      </c>
      <c r="C51" s="29">
        <v>0.18</v>
      </c>
      <c r="D51" s="1"/>
      <c r="E51" s="2"/>
      <c r="F51" s="3"/>
      <c r="G51" s="4">
        <v>0</v>
      </c>
      <c r="H51" s="3"/>
      <c r="I51" s="5">
        <v>237</v>
      </c>
      <c r="J51" s="6">
        <v>0.18</v>
      </c>
      <c r="K51" s="5">
        <v>42.66</v>
      </c>
      <c r="L51" s="7"/>
      <c r="M51" s="8"/>
      <c r="N51" s="2"/>
    </row>
    <row r="52" spans="1:14" ht="15" customHeight="1" x14ac:dyDescent="0.25">
      <c r="A52" s="27" t="s">
        <v>350</v>
      </c>
      <c r="B52" s="28">
        <v>2786</v>
      </c>
      <c r="C52" s="29">
        <v>0.17799999999999999</v>
      </c>
      <c r="D52" s="1"/>
      <c r="E52" s="2"/>
      <c r="F52" s="3"/>
      <c r="G52" s="4">
        <v>0</v>
      </c>
      <c r="H52" s="3"/>
      <c r="I52" s="5">
        <v>2786</v>
      </c>
      <c r="J52" s="6">
        <v>0.17800071787508975</v>
      </c>
      <c r="K52" s="5">
        <v>495.91</v>
      </c>
      <c r="L52" s="7"/>
      <c r="M52" s="8"/>
      <c r="N52" s="2"/>
    </row>
    <row r="53" spans="1:14" ht="15" customHeight="1" x14ac:dyDescent="0.25">
      <c r="A53" s="27" t="s">
        <v>95</v>
      </c>
      <c r="B53" s="28">
        <v>203</v>
      </c>
      <c r="C53" s="29">
        <v>1.7141999999999999</v>
      </c>
      <c r="D53" s="1"/>
      <c r="E53" s="2"/>
      <c r="F53" s="3"/>
      <c r="G53" s="4">
        <v>0</v>
      </c>
      <c r="H53" s="3"/>
      <c r="I53" s="5">
        <v>203</v>
      </c>
      <c r="J53" s="6">
        <v>1.7141871921182268</v>
      </c>
      <c r="K53" s="5">
        <v>347.98</v>
      </c>
      <c r="L53" s="7"/>
      <c r="M53" s="8"/>
      <c r="N53" s="2"/>
    </row>
    <row r="54" spans="1:14" ht="15" customHeight="1" x14ac:dyDescent="0.25">
      <c r="A54" s="27" t="s">
        <v>351</v>
      </c>
      <c r="B54" s="28">
        <v>420</v>
      </c>
      <c r="C54" s="29">
        <v>8.3699999999999997E-2</v>
      </c>
      <c r="D54" s="1"/>
      <c r="E54" s="2"/>
      <c r="F54" s="3"/>
      <c r="G54" s="4">
        <v>0</v>
      </c>
      <c r="H54" s="3"/>
      <c r="I54" s="5">
        <v>420</v>
      </c>
      <c r="J54" s="6">
        <v>8.369047619047619E-2</v>
      </c>
      <c r="K54" s="5">
        <v>35.15</v>
      </c>
      <c r="L54" s="7"/>
      <c r="M54" s="8"/>
      <c r="N54" s="2"/>
    </row>
    <row r="55" spans="1:14" ht="15" customHeight="1" x14ac:dyDescent="0.25">
      <c r="A55" s="27" t="s">
        <v>96</v>
      </c>
      <c r="B55" s="28">
        <v>1730</v>
      </c>
      <c r="C55" s="29">
        <v>1.29</v>
      </c>
      <c r="D55" s="1"/>
      <c r="E55" s="2"/>
      <c r="F55" s="3"/>
      <c r="G55" s="4">
        <v>0</v>
      </c>
      <c r="H55" s="3"/>
      <c r="I55" s="5">
        <v>1730</v>
      </c>
      <c r="J55" s="6">
        <v>1.2899999999999998</v>
      </c>
      <c r="K55" s="5">
        <v>2231.6999999999998</v>
      </c>
      <c r="L55" s="7"/>
      <c r="M55" s="8"/>
      <c r="N55" s="2"/>
    </row>
    <row r="56" spans="1:14" ht="15" customHeight="1" x14ac:dyDescent="0.25">
      <c r="A56" s="27" t="s">
        <v>97</v>
      </c>
      <c r="B56" s="28">
        <v>134</v>
      </c>
      <c r="C56" s="29">
        <v>1.54</v>
      </c>
      <c r="D56" s="1"/>
      <c r="E56" s="2"/>
      <c r="F56" s="3"/>
      <c r="G56" s="4">
        <v>0</v>
      </c>
      <c r="H56" s="3"/>
      <c r="I56" s="5">
        <v>134</v>
      </c>
      <c r="J56" s="6">
        <v>1.54</v>
      </c>
      <c r="K56" s="5">
        <v>206.36</v>
      </c>
      <c r="L56" s="7"/>
      <c r="M56" s="8"/>
      <c r="N56" s="2"/>
    </row>
    <row r="57" spans="1:14" ht="15" customHeight="1" x14ac:dyDescent="0.25">
      <c r="A57" s="27" t="s">
        <v>98</v>
      </c>
      <c r="B57" s="28">
        <v>480</v>
      </c>
      <c r="C57" s="29">
        <v>5.8000000000000003E-2</v>
      </c>
      <c r="D57" s="1"/>
      <c r="E57" s="2"/>
      <c r="F57" s="3"/>
      <c r="G57" s="4">
        <v>0</v>
      </c>
      <c r="H57" s="3"/>
      <c r="I57" s="5">
        <v>480</v>
      </c>
      <c r="J57" s="6">
        <v>5.8000000000000003E-2</v>
      </c>
      <c r="K57" s="5">
        <v>27.84</v>
      </c>
      <c r="L57" s="7"/>
      <c r="M57" s="8"/>
      <c r="N57" s="2"/>
    </row>
    <row r="58" spans="1:14" ht="15" customHeight="1" x14ac:dyDescent="0.25">
      <c r="A58" s="27" t="s">
        <v>99</v>
      </c>
      <c r="B58" s="28">
        <v>81</v>
      </c>
      <c r="C58" s="29">
        <v>0.502</v>
      </c>
      <c r="D58" s="1"/>
      <c r="E58" s="2"/>
      <c r="F58" s="3"/>
      <c r="G58" s="4">
        <v>0</v>
      </c>
      <c r="H58" s="3"/>
      <c r="I58" s="5">
        <v>81</v>
      </c>
      <c r="J58" s="6">
        <v>0.50197530864197526</v>
      </c>
      <c r="K58" s="5">
        <v>40.659999999999997</v>
      </c>
      <c r="L58" s="7"/>
      <c r="M58" s="8"/>
      <c r="N58" s="2"/>
    </row>
    <row r="59" spans="1:14" ht="15" customHeight="1" x14ac:dyDescent="0.25">
      <c r="A59" s="27" t="s">
        <v>100</v>
      </c>
      <c r="B59" s="28">
        <v>3239</v>
      </c>
      <c r="C59" s="29">
        <v>1.7000000000000001E-2</v>
      </c>
      <c r="D59" s="1"/>
      <c r="E59" s="2"/>
      <c r="F59" s="3"/>
      <c r="G59" s="4">
        <v>0</v>
      </c>
      <c r="H59" s="3"/>
      <c r="I59" s="5">
        <v>3239</v>
      </c>
      <c r="J59" s="6">
        <v>1.6999073788206236E-2</v>
      </c>
      <c r="K59" s="5">
        <v>55.06</v>
      </c>
      <c r="L59" s="7"/>
      <c r="M59" s="8"/>
      <c r="N59" s="2"/>
    </row>
    <row r="60" spans="1:14" ht="15" customHeight="1" x14ac:dyDescent="0.25">
      <c r="A60" s="27" t="s">
        <v>102</v>
      </c>
      <c r="B60" s="28">
        <v>3486</v>
      </c>
      <c r="C60" s="29">
        <v>5.7299999999999997E-2</v>
      </c>
      <c r="D60" s="1"/>
      <c r="E60" s="2"/>
      <c r="F60" s="3"/>
      <c r="G60" s="4">
        <v>0</v>
      </c>
      <c r="H60" s="3"/>
      <c r="I60" s="5">
        <v>3486</v>
      </c>
      <c r="J60" s="6">
        <v>5.7320711417096958E-2</v>
      </c>
      <c r="K60" s="5">
        <v>199.82</v>
      </c>
      <c r="L60" s="7"/>
      <c r="M60" s="8"/>
      <c r="N60" s="2"/>
    </row>
    <row r="61" spans="1:14" ht="15" customHeight="1" x14ac:dyDescent="0.25">
      <c r="A61" s="27" t="s">
        <v>352</v>
      </c>
      <c r="B61" s="28">
        <v>600</v>
      </c>
      <c r="C61" s="29">
        <v>6.8331999999999997</v>
      </c>
      <c r="D61" s="1"/>
      <c r="E61" s="2"/>
      <c r="F61" s="3"/>
      <c r="G61" s="4">
        <v>0</v>
      </c>
      <c r="H61" s="3"/>
      <c r="I61" s="5">
        <v>600</v>
      </c>
      <c r="J61" s="6">
        <v>6.8331999999999997</v>
      </c>
      <c r="K61" s="5">
        <v>4099.92</v>
      </c>
      <c r="L61" s="7"/>
      <c r="M61" s="8"/>
      <c r="N61" s="2"/>
    </row>
    <row r="62" spans="1:14" ht="15" customHeight="1" x14ac:dyDescent="0.25">
      <c r="A62" s="27" t="s">
        <v>103</v>
      </c>
      <c r="B62" s="28">
        <v>31</v>
      </c>
      <c r="C62" s="29">
        <v>0.438</v>
      </c>
      <c r="D62" s="1"/>
      <c r="E62" s="2"/>
      <c r="F62" s="3"/>
      <c r="G62" s="4">
        <v>0</v>
      </c>
      <c r="H62" s="3"/>
      <c r="I62" s="5">
        <v>31</v>
      </c>
      <c r="J62" s="6">
        <v>0.43806451612903224</v>
      </c>
      <c r="K62" s="5">
        <v>13.58</v>
      </c>
      <c r="L62" s="7"/>
      <c r="M62" s="8"/>
      <c r="N62" s="2"/>
    </row>
    <row r="63" spans="1:14" ht="15" customHeight="1" x14ac:dyDescent="0.25">
      <c r="A63" s="27" t="s">
        <v>109</v>
      </c>
      <c r="B63" s="28">
        <v>102</v>
      </c>
      <c r="C63" s="29">
        <v>0.26</v>
      </c>
      <c r="D63" s="1"/>
      <c r="E63" s="2"/>
      <c r="F63" s="3"/>
      <c r="G63" s="4">
        <v>0</v>
      </c>
      <c r="H63" s="3"/>
      <c r="I63" s="5">
        <v>102</v>
      </c>
      <c r="J63" s="6">
        <v>0.26</v>
      </c>
      <c r="K63" s="5">
        <v>26.52</v>
      </c>
      <c r="L63" s="7"/>
      <c r="M63" s="8"/>
      <c r="N63" s="2"/>
    </row>
    <row r="64" spans="1:14" ht="15" customHeight="1" x14ac:dyDescent="0.25">
      <c r="A64" s="27" t="s">
        <v>110</v>
      </c>
      <c r="B64" s="28">
        <v>3378</v>
      </c>
      <c r="C64" s="29">
        <v>1.4999999999999999E-2</v>
      </c>
      <c r="D64" s="1"/>
      <c r="E64" s="2"/>
      <c r="F64" s="3"/>
      <c r="G64" s="4">
        <v>0</v>
      </c>
      <c r="H64" s="3"/>
      <c r="I64" s="5">
        <v>3378</v>
      </c>
      <c r="J64" s="6">
        <v>1.5000000000000001E-2</v>
      </c>
      <c r="K64" s="5">
        <v>50.67</v>
      </c>
      <c r="L64" s="7"/>
      <c r="M64" s="8"/>
      <c r="N64" s="2"/>
    </row>
    <row r="65" spans="1:14" ht="15" customHeight="1" x14ac:dyDescent="0.25">
      <c r="A65" s="27" t="s">
        <v>111</v>
      </c>
      <c r="B65" s="28">
        <v>130</v>
      </c>
      <c r="C65" s="29">
        <v>1</v>
      </c>
      <c r="D65" s="1"/>
      <c r="E65" s="2"/>
      <c r="F65" s="3"/>
      <c r="G65" s="4">
        <v>0</v>
      </c>
      <c r="H65" s="3"/>
      <c r="I65" s="5">
        <v>130</v>
      </c>
      <c r="J65" s="6">
        <v>1</v>
      </c>
      <c r="K65" s="5">
        <v>130</v>
      </c>
      <c r="L65" s="7"/>
      <c r="M65" s="8"/>
      <c r="N65" s="2"/>
    </row>
    <row r="66" spans="1:14" ht="15" customHeight="1" x14ac:dyDescent="0.25">
      <c r="A66" s="27" t="s">
        <v>113</v>
      </c>
      <c r="B66" s="28">
        <v>997</v>
      </c>
      <c r="C66" s="29">
        <v>0.05</v>
      </c>
      <c r="D66" s="1"/>
      <c r="E66" s="2"/>
      <c r="F66" s="3"/>
      <c r="G66" s="4">
        <v>0</v>
      </c>
      <c r="H66" s="3"/>
      <c r="I66" s="5">
        <v>997</v>
      </c>
      <c r="J66" s="6">
        <v>0.05</v>
      </c>
      <c r="K66" s="5">
        <v>49.85</v>
      </c>
      <c r="L66" s="7"/>
      <c r="M66" s="8"/>
      <c r="N66" s="2"/>
    </row>
    <row r="67" spans="1:14" ht="15" customHeight="1" x14ac:dyDescent="0.25">
      <c r="A67" s="27" t="s">
        <v>115</v>
      </c>
      <c r="B67" s="28">
        <v>3830</v>
      </c>
      <c r="C67" s="29">
        <v>3.4000000000000002E-2</v>
      </c>
      <c r="D67" s="1"/>
      <c r="E67" s="2"/>
      <c r="F67" s="3"/>
      <c r="G67" s="4">
        <v>0</v>
      </c>
      <c r="H67" s="3"/>
      <c r="I67" s="5">
        <v>3830</v>
      </c>
      <c r="J67" s="6">
        <v>3.4000000000000002E-2</v>
      </c>
      <c r="K67" s="5">
        <v>130.22</v>
      </c>
      <c r="L67" s="7"/>
      <c r="M67" s="8"/>
      <c r="N67" s="2"/>
    </row>
    <row r="68" spans="1:14" ht="15" customHeight="1" x14ac:dyDescent="0.25">
      <c r="A68" s="27" t="s">
        <v>353</v>
      </c>
      <c r="B68" s="28">
        <v>27</v>
      </c>
      <c r="C68" s="29">
        <v>2</v>
      </c>
      <c r="D68" s="1"/>
      <c r="E68" s="2"/>
      <c r="F68" s="3"/>
      <c r="G68" s="4">
        <v>0</v>
      </c>
      <c r="H68" s="3"/>
      <c r="I68" s="5">
        <v>27</v>
      </c>
      <c r="J68" s="6">
        <v>2</v>
      </c>
      <c r="K68" s="5">
        <v>54</v>
      </c>
      <c r="L68" s="7"/>
      <c r="M68" s="8"/>
      <c r="N68" s="2"/>
    </row>
    <row r="69" spans="1:14" ht="15" customHeight="1" x14ac:dyDescent="0.25">
      <c r="A69" s="27" t="s">
        <v>120</v>
      </c>
      <c r="B69" s="28">
        <v>3210</v>
      </c>
      <c r="C69" s="29">
        <v>0.1033</v>
      </c>
      <c r="D69" s="1"/>
      <c r="E69" s="2"/>
      <c r="F69" s="3"/>
      <c r="G69" s="4">
        <v>0</v>
      </c>
      <c r="H69" s="3"/>
      <c r="I69" s="5">
        <v>3210</v>
      </c>
      <c r="J69" s="6">
        <v>0.10330529595015576</v>
      </c>
      <c r="K69" s="5">
        <v>331.61</v>
      </c>
      <c r="L69" s="7"/>
      <c r="M69" s="8"/>
      <c r="N69" s="2"/>
    </row>
    <row r="70" spans="1:14" ht="15" customHeight="1" x14ac:dyDescent="0.25">
      <c r="A70" s="27" t="s">
        <v>125</v>
      </c>
      <c r="B70" s="28">
        <v>1295</v>
      </c>
      <c r="C70" s="29">
        <v>1.4999999999999999E-2</v>
      </c>
      <c r="D70" s="1"/>
      <c r="E70" s="2"/>
      <c r="F70" s="3"/>
      <c r="G70" s="4">
        <v>0</v>
      </c>
      <c r="H70" s="3"/>
      <c r="I70" s="5">
        <v>1295</v>
      </c>
      <c r="J70" s="6">
        <v>1.5003861003861004E-2</v>
      </c>
      <c r="K70" s="5">
        <v>19.43</v>
      </c>
      <c r="L70" s="7"/>
      <c r="M70" s="8"/>
      <c r="N70" s="2"/>
    </row>
    <row r="71" spans="1:14" ht="15" customHeight="1" x14ac:dyDescent="0.25">
      <c r="A71" s="27" t="s">
        <v>127</v>
      </c>
      <c r="B71" s="28">
        <v>3330</v>
      </c>
      <c r="C71" s="29">
        <v>4.7800000000000002E-2</v>
      </c>
      <c r="D71" s="1"/>
      <c r="E71" s="2"/>
      <c r="F71" s="3"/>
      <c r="G71" s="4">
        <v>0</v>
      </c>
      <c r="H71" s="3"/>
      <c r="I71" s="5">
        <v>3330</v>
      </c>
      <c r="J71" s="6">
        <v>4.7756756756756759E-2</v>
      </c>
      <c r="K71" s="5">
        <v>159.03</v>
      </c>
      <c r="L71" s="7"/>
      <c r="M71" s="8"/>
      <c r="N71" s="2"/>
    </row>
    <row r="72" spans="1:14" ht="15" customHeight="1" x14ac:dyDescent="0.25">
      <c r="A72" s="27" t="s">
        <v>131</v>
      </c>
      <c r="B72" s="28">
        <v>13</v>
      </c>
      <c r="C72" s="29">
        <v>0.30680000000000002</v>
      </c>
      <c r="D72" s="1"/>
      <c r="E72" s="2"/>
      <c r="F72" s="3"/>
      <c r="G72" s="4">
        <v>0</v>
      </c>
      <c r="H72" s="3"/>
      <c r="I72" s="5">
        <v>13</v>
      </c>
      <c r="J72" s="6">
        <v>0.30692307692307697</v>
      </c>
      <c r="K72" s="5">
        <v>3.99</v>
      </c>
      <c r="L72" s="7"/>
      <c r="M72" s="8"/>
      <c r="N72" s="2"/>
    </row>
    <row r="73" spans="1:14" ht="15" customHeight="1" x14ac:dyDescent="0.25">
      <c r="A73" s="27" t="s">
        <v>134</v>
      </c>
      <c r="B73" s="28">
        <v>142</v>
      </c>
      <c r="C73" s="29">
        <v>9.7000000000000003E-2</v>
      </c>
      <c r="D73" s="1"/>
      <c r="E73" s="2"/>
      <c r="F73" s="3"/>
      <c r="G73" s="4">
        <v>0</v>
      </c>
      <c r="H73" s="3"/>
      <c r="I73" s="5">
        <v>142</v>
      </c>
      <c r="J73" s="6">
        <v>9.6971830985915483E-2</v>
      </c>
      <c r="K73" s="5">
        <v>13.77</v>
      </c>
      <c r="L73" s="7"/>
      <c r="M73" s="8"/>
      <c r="N73" s="2"/>
    </row>
    <row r="74" spans="1:14" ht="15" customHeight="1" x14ac:dyDescent="0.25">
      <c r="A74" s="27" t="s">
        <v>354</v>
      </c>
      <c r="B74" s="28">
        <v>2810</v>
      </c>
      <c r="C74" s="29">
        <v>0.1</v>
      </c>
      <c r="D74" s="1"/>
      <c r="E74" s="2"/>
      <c r="F74" s="3"/>
      <c r="G74" s="4">
        <v>0</v>
      </c>
      <c r="H74" s="3"/>
      <c r="I74" s="5">
        <v>2810</v>
      </c>
      <c r="J74" s="6">
        <v>0.1</v>
      </c>
      <c r="K74" s="5">
        <v>281</v>
      </c>
      <c r="L74" s="7"/>
      <c r="M74" s="8"/>
      <c r="N74" s="2"/>
    </row>
    <row r="75" spans="1:14" ht="15" customHeight="1" x14ac:dyDescent="0.25">
      <c r="A75" s="27" t="s">
        <v>135</v>
      </c>
      <c r="B75" s="28">
        <v>42</v>
      </c>
      <c r="C75" s="29">
        <v>1.88</v>
      </c>
      <c r="D75" s="1"/>
      <c r="E75" s="2"/>
      <c r="F75" s="3"/>
      <c r="G75" s="4">
        <v>0</v>
      </c>
      <c r="H75" s="3"/>
      <c r="I75" s="5">
        <v>42</v>
      </c>
      <c r="J75" s="6">
        <v>1.88</v>
      </c>
      <c r="K75" s="5">
        <v>78.959999999999994</v>
      </c>
      <c r="L75" s="7"/>
      <c r="M75" s="8"/>
      <c r="N75" s="2"/>
    </row>
    <row r="76" spans="1:14" ht="15" customHeight="1" x14ac:dyDescent="0.25">
      <c r="A76" s="27" t="s">
        <v>137</v>
      </c>
      <c r="B76" s="28">
        <v>46</v>
      </c>
      <c r="C76" s="29">
        <v>4.3499999999999996</v>
      </c>
      <c r="D76" s="1"/>
      <c r="E76" s="2"/>
      <c r="F76" s="3"/>
      <c r="G76" s="4">
        <v>0</v>
      </c>
      <c r="H76" s="3"/>
      <c r="I76" s="5">
        <v>46</v>
      </c>
      <c r="J76" s="6">
        <v>4.3499999999999996</v>
      </c>
      <c r="K76" s="5">
        <v>200.1</v>
      </c>
      <c r="L76" s="7"/>
      <c r="M76" s="8"/>
      <c r="N76" s="2"/>
    </row>
    <row r="77" spans="1:14" ht="15" customHeight="1" x14ac:dyDescent="0.25">
      <c r="A77" s="27" t="s">
        <v>139</v>
      </c>
      <c r="B77" s="28">
        <v>18</v>
      </c>
      <c r="C77" s="29">
        <v>1.26</v>
      </c>
      <c r="D77" s="1"/>
      <c r="E77" s="2"/>
      <c r="F77" s="3"/>
      <c r="G77" s="4">
        <v>0</v>
      </c>
      <c r="H77" s="3"/>
      <c r="I77" s="5">
        <v>18</v>
      </c>
      <c r="J77" s="6">
        <v>1.26</v>
      </c>
      <c r="K77" s="5">
        <v>22.68</v>
      </c>
      <c r="L77" s="7"/>
      <c r="M77" s="8"/>
      <c r="N77" s="2"/>
    </row>
    <row r="78" spans="1:14" ht="15" customHeight="1" x14ac:dyDescent="0.25">
      <c r="A78" s="27" t="s">
        <v>140</v>
      </c>
      <c r="B78" s="28">
        <v>34</v>
      </c>
      <c r="C78" s="29">
        <v>1.0489999999999999</v>
      </c>
      <c r="D78" s="1"/>
      <c r="E78" s="2"/>
      <c r="F78" s="3"/>
      <c r="G78" s="4">
        <v>0</v>
      </c>
      <c r="H78" s="3"/>
      <c r="I78" s="5">
        <v>34</v>
      </c>
      <c r="J78" s="6">
        <v>1.0491176470588235</v>
      </c>
      <c r="K78" s="5">
        <v>35.67</v>
      </c>
      <c r="L78" s="7"/>
      <c r="M78" s="8"/>
      <c r="N78" s="2"/>
    </row>
    <row r="79" spans="1:14" ht="15" customHeight="1" x14ac:dyDescent="0.25">
      <c r="A79" s="27" t="s">
        <v>141</v>
      </c>
      <c r="B79" s="28">
        <v>33</v>
      </c>
      <c r="C79" s="29">
        <v>1.0915999999999999</v>
      </c>
      <c r="D79" s="1"/>
      <c r="E79" s="2"/>
      <c r="F79" s="3"/>
      <c r="G79" s="4">
        <v>0</v>
      </c>
      <c r="H79" s="3"/>
      <c r="I79" s="5">
        <v>33</v>
      </c>
      <c r="J79" s="6">
        <v>1.0915151515151515</v>
      </c>
      <c r="K79" s="5">
        <v>36.020000000000003</v>
      </c>
      <c r="L79" s="7"/>
      <c r="M79" s="8"/>
      <c r="N79" s="2"/>
    </row>
    <row r="80" spans="1:14" ht="15" customHeight="1" x14ac:dyDescent="0.25">
      <c r="A80" s="27" t="s">
        <v>142</v>
      </c>
      <c r="B80" s="28">
        <v>9</v>
      </c>
      <c r="C80" s="29">
        <v>1.0617000000000001</v>
      </c>
      <c r="D80" s="1"/>
      <c r="E80" s="2"/>
      <c r="F80" s="3"/>
      <c r="G80" s="4">
        <v>0</v>
      </c>
      <c r="H80" s="3"/>
      <c r="I80" s="5">
        <v>9</v>
      </c>
      <c r="J80" s="6">
        <v>1.0622222222222222</v>
      </c>
      <c r="K80" s="5">
        <v>9.56</v>
      </c>
      <c r="L80" s="7"/>
      <c r="M80" s="8"/>
      <c r="N80" s="2"/>
    </row>
    <row r="81" spans="1:14" ht="15" customHeight="1" x14ac:dyDescent="0.25">
      <c r="A81" s="27" t="s">
        <v>144</v>
      </c>
      <c r="B81" s="28">
        <v>390</v>
      </c>
      <c r="C81" s="29">
        <v>0.05</v>
      </c>
      <c r="D81" s="1"/>
      <c r="E81" s="2"/>
      <c r="F81" s="3"/>
      <c r="G81" s="4">
        <v>0</v>
      </c>
      <c r="H81" s="3"/>
      <c r="I81" s="5">
        <v>390</v>
      </c>
      <c r="J81" s="6">
        <v>0.05</v>
      </c>
      <c r="K81" s="5">
        <v>19.5</v>
      </c>
      <c r="L81" s="7"/>
      <c r="M81" s="8"/>
      <c r="N81" s="2"/>
    </row>
    <row r="82" spans="1:14" ht="15" customHeight="1" x14ac:dyDescent="0.25">
      <c r="A82" s="27" t="s">
        <v>146</v>
      </c>
      <c r="B82" s="28">
        <v>117</v>
      </c>
      <c r="C82" s="29">
        <v>2.5</v>
      </c>
      <c r="D82" s="1"/>
      <c r="E82" s="2"/>
      <c r="F82" s="3"/>
      <c r="G82" s="4">
        <v>0</v>
      </c>
      <c r="H82" s="3"/>
      <c r="I82" s="5">
        <v>117</v>
      </c>
      <c r="J82" s="6">
        <v>2.5</v>
      </c>
      <c r="K82" s="5">
        <v>292.5</v>
      </c>
      <c r="L82" s="7"/>
      <c r="M82" s="8"/>
      <c r="N82" s="2"/>
    </row>
    <row r="83" spans="1:14" ht="15" customHeight="1" x14ac:dyDescent="0.25">
      <c r="A83" s="27" t="s">
        <v>150</v>
      </c>
      <c r="B83" s="28">
        <v>791</v>
      </c>
      <c r="C83" s="29">
        <v>0.28810000000000002</v>
      </c>
      <c r="D83" s="1"/>
      <c r="E83" s="2"/>
      <c r="F83" s="3"/>
      <c r="G83" s="4">
        <v>0</v>
      </c>
      <c r="H83" s="3"/>
      <c r="I83" s="5">
        <v>791</v>
      </c>
      <c r="J83" s="6">
        <v>0.28810366624525913</v>
      </c>
      <c r="K83" s="5">
        <v>227.89</v>
      </c>
      <c r="L83" s="7"/>
      <c r="M83" s="8"/>
      <c r="N83" s="2"/>
    </row>
    <row r="84" spans="1:14" ht="15" customHeight="1" x14ac:dyDescent="0.25">
      <c r="A84" s="27" t="s">
        <v>152</v>
      </c>
      <c r="B84" s="28">
        <v>2325</v>
      </c>
      <c r="C84" s="29">
        <v>0.27</v>
      </c>
      <c r="D84" s="1"/>
      <c r="E84" s="2"/>
      <c r="F84" s="3"/>
      <c r="G84" s="4">
        <v>0</v>
      </c>
      <c r="H84" s="3"/>
      <c r="I84" s="5">
        <v>2325</v>
      </c>
      <c r="J84" s="6">
        <v>0.27</v>
      </c>
      <c r="K84" s="5">
        <v>627.75</v>
      </c>
      <c r="L84" s="7"/>
      <c r="M84" s="8"/>
      <c r="N84" s="2"/>
    </row>
    <row r="85" spans="1:14" ht="15" customHeight="1" x14ac:dyDescent="0.25">
      <c r="A85" s="27" t="s">
        <v>153</v>
      </c>
      <c r="B85" s="28">
        <v>76</v>
      </c>
      <c r="C85" s="29">
        <v>12.94</v>
      </c>
      <c r="D85" s="1"/>
      <c r="E85" s="2"/>
      <c r="F85" s="3"/>
      <c r="G85" s="4">
        <v>0</v>
      </c>
      <c r="H85" s="3"/>
      <c r="I85" s="5">
        <v>76</v>
      </c>
      <c r="J85" s="6">
        <v>12.940000000000001</v>
      </c>
      <c r="K85" s="5">
        <v>983.44</v>
      </c>
      <c r="L85" s="7"/>
      <c r="M85" s="8"/>
      <c r="N85" s="2"/>
    </row>
    <row r="86" spans="1:14" ht="15" customHeight="1" x14ac:dyDescent="0.25">
      <c r="A86" s="27" t="s">
        <v>155</v>
      </c>
      <c r="B86" s="28">
        <v>118</v>
      </c>
      <c r="C86" s="29">
        <v>8.49</v>
      </c>
      <c r="D86" s="1"/>
      <c r="E86" s="2"/>
      <c r="F86" s="3"/>
      <c r="G86" s="4">
        <v>0</v>
      </c>
      <c r="H86" s="3"/>
      <c r="I86" s="5">
        <v>118</v>
      </c>
      <c r="J86" s="6">
        <v>8.49</v>
      </c>
      <c r="K86" s="5">
        <v>1001.82</v>
      </c>
      <c r="L86" s="7"/>
      <c r="M86" s="8"/>
      <c r="N86" s="2"/>
    </row>
    <row r="87" spans="1:14" ht="15" customHeight="1" x14ac:dyDescent="0.25">
      <c r="A87" s="27" t="s">
        <v>355</v>
      </c>
      <c r="B87" s="28">
        <v>116</v>
      </c>
      <c r="C87" s="29">
        <v>8.5</v>
      </c>
      <c r="D87" s="1"/>
      <c r="E87" s="2"/>
      <c r="F87" s="3"/>
      <c r="G87" s="4">
        <v>0</v>
      </c>
      <c r="H87" s="3"/>
      <c r="I87" s="5">
        <v>116</v>
      </c>
      <c r="J87" s="6">
        <v>8.5</v>
      </c>
      <c r="K87" s="5">
        <v>986</v>
      </c>
      <c r="L87" s="7"/>
      <c r="M87" s="8"/>
      <c r="N87" s="2"/>
    </row>
    <row r="88" spans="1:14" ht="15" customHeight="1" x14ac:dyDescent="0.25">
      <c r="A88" s="27" t="s">
        <v>356</v>
      </c>
      <c r="B88" s="28">
        <v>66</v>
      </c>
      <c r="C88" s="29">
        <v>7.0483000000000002</v>
      </c>
      <c r="D88" s="1"/>
      <c r="E88" s="2"/>
      <c r="F88" s="3"/>
      <c r="G88" s="4">
        <v>0</v>
      </c>
      <c r="H88" s="3"/>
      <c r="I88" s="5">
        <v>66</v>
      </c>
      <c r="J88" s="6">
        <v>7.0483333333333329</v>
      </c>
      <c r="K88" s="5">
        <v>465.19</v>
      </c>
      <c r="L88" s="7"/>
      <c r="M88" s="8"/>
      <c r="N88" s="2"/>
    </row>
    <row r="89" spans="1:14" ht="15" customHeight="1" x14ac:dyDescent="0.25">
      <c r="A89" s="27" t="s">
        <v>157</v>
      </c>
      <c r="B89" s="28">
        <v>113</v>
      </c>
      <c r="C89" s="29">
        <v>0.15049999999999999</v>
      </c>
      <c r="D89" s="1"/>
      <c r="E89" s="2"/>
      <c r="F89" s="3"/>
      <c r="G89" s="4">
        <v>0</v>
      </c>
      <c r="H89" s="3"/>
      <c r="I89" s="5">
        <v>113</v>
      </c>
      <c r="J89" s="6">
        <v>0.15053097345132746</v>
      </c>
      <c r="K89" s="5">
        <v>17.010000000000002</v>
      </c>
      <c r="L89" s="7"/>
      <c r="M89" s="8"/>
      <c r="N89" s="2"/>
    </row>
    <row r="90" spans="1:14" ht="15" customHeight="1" x14ac:dyDescent="0.25">
      <c r="A90" s="27" t="s">
        <v>158</v>
      </c>
      <c r="B90" s="28">
        <v>192</v>
      </c>
      <c r="C90" s="29">
        <v>8.0399999999999999E-2</v>
      </c>
      <c r="D90" s="1"/>
      <c r="E90" s="2"/>
      <c r="F90" s="3"/>
      <c r="G90" s="4">
        <v>0</v>
      </c>
      <c r="H90" s="3"/>
      <c r="I90" s="5">
        <v>192</v>
      </c>
      <c r="J90" s="6">
        <v>8.0468749999999992E-2</v>
      </c>
      <c r="K90" s="5">
        <v>15.45</v>
      </c>
      <c r="L90" s="7"/>
      <c r="M90" s="8"/>
      <c r="N90" s="2"/>
    </row>
    <row r="91" spans="1:14" ht="15" customHeight="1" x14ac:dyDescent="0.25">
      <c r="A91" s="27" t="s">
        <v>160</v>
      </c>
      <c r="B91" s="28">
        <v>141</v>
      </c>
      <c r="C91" s="29">
        <v>0.36509999999999998</v>
      </c>
      <c r="D91" s="1"/>
      <c r="E91" s="2"/>
      <c r="F91" s="3"/>
      <c r="G91" s="4">
        <v>0</v>
      </c>
      <c r="H91" s="3"/>
      <c r="I91" s="5">
        <v>141</v>
      </c>
      <c r="J91" s="6">
        <v>0.36510638297872339</v>
      </c>
      <c r="K91" s="5">
        <v>51.48</v>
      </c>
      <c r="L91" s="7"/>
      <c r="M91" s="8"/>
      <c r="N91" s="2"/>
    </row>
    <row r="92" spans="1:14" ht="15" customHeight="1" x14ac:dyDescent="0.25">
      <c r="A92" s="27" t="s">
        <v>161</v>
      </c>
      <c r="B92" s="28">
        <v>96</v>
      </c>
      <c r="C92" s="29">
        <v>0.33600000000000002</v>
      </c>
      <c r="D92" s="1"/>
      <c r="E92" s="2"/>
      <c r="F92" s="3"/>
      <c r="G92" s="4">
        <v>0</v>
      </c>
      <c r="H92" s="3"/>
      <c r="I92" s="5">
        <v>96</v>
      </c>
      <c r="J92" s="6">
        <v>0.33604166666666663</v>
      </c>
      <c r="K92" s="5">
        <v>32.26</v>
      </c>
      <c r="L92" s="7"/>
      <c r="M92" s="8"/>
      <c r="N92" s="2"/>
    </row>
    <row r="93" spans="1:14" ht="15" customHeight="1" x14ac:dyDescent="0.25">
      <c r="A93" s="27" t="s">
        <v>164</v>
      </c>
      <c r="B93" s="28">
        <v>9045</v>
      </c>
      <c r="C93" s="29">
        <v>0.12</v>
      </c>
      <c r="D93" s="1"/>
      <c r="E93" s="2"/>
      <c r="F93" s="3"/>
      <c r="G93" s="4">
        <v>0</v>
      </c>
      <c r="H93" s="3"/>
      <c r="I93" s="5">
        <v>9045</v>
      </c>
      <c r="J93" s="6">
        <v>0.12000000000000001</v>
      </c>
      <c r="K93" s="5">
        <v>1085.4000000000001</v>
      </c>
      <c r="L93" s="7"/>
      <c r="M93" s="8"/>
      <c r="N93" s="2"/>
    </row>
    <row r="94" spans="1:14" ht="15" customHeight="1" x14ac:dyDescent="0.25">
      <c r="A94" s="27" t="s">
        <v>167</v>
      </c>
      <c r="B94" s="28">
        <v>111</v>
      </c>
      <c r="C94" s="29">
        <v>0.28539999999999999</v>
      </c>
      <c r="D94" s="1"/>
      <c r="E94" s="2"/>
      <c r="F94" s="3"/>
      <c r="G94" s="4">
        <v>0</v>
      </c>
      <c r="H94" s="3"/>
      <c r="I94" s="5">
        <v>111</v>
      </c>
      <c r="J94" s="6">
        <v>0.28540540540540538</v>
      </c>
      <c r="K94" s="5">
        <v>31.68</v>
      </c>
      <c r="L94" s="7"/>
      <c r="M94" s="8"/>
      <c r="N94" s="2"/>
    </row>
    <row r="95" spans="1:14" ht="15" customHeight="1" x14ac:dyDescent="0.25">
      <c r="A95" s="27" t="s">
        <v>168</v>
      </c>
      <c r="B95" s="28">
        <v>118</v>
      </c>
      <c r="C95" s="29">
        <v>0.25790000000000002</v>
      </c>
      <c r="D95" s="1"/>
      <c r="E95" s="2"/>
      <c r="F95" s="3"/>
      <c r="G95" s="4">
        <v>0</v>
      </c>
      <c r="H95" s="3"/>
      <c r="I95" s="5">
        <v>118</v>
      </c>
      <c r="J95" s="6">
        <v>0.2578813559322034</v>
      </c>
      <c r="K95" s="5">
        <v>30.43</v>
      </c>
      <c r="L95" s="7"/>
      <c r="M95" s="8"/>
      <c r="N95" s="2"/>
    </row>
    <row r="96" spans="1:14" ht="15" customHeight="1" x14ac:dyDescent="0.25">
      <c r="A96" s="27" t="s">
        <v>169</v>
      </c>
      <c r="B96" s="28">
        <v>57</v>
      </c>
      <c r="C96" s="29">
        <v>0.30869999999999997</v>
      </c>
      <c r="D96" s="1"/>
      <c r="E96" s="2"/>
      <c r="F96" s="3"/>
      <c r="G96" s="4">
        <v>0</v>
      </c>
      <c r="H96" s="3"/>
      <c r="I96" s="5">
        <v>57</v>
      </c>
      <c r="J96" s="6">
        <v>0.30877192982456142</v>
      </c>
      <c r="K96" s="5">
        <v>17.600000000000001</v>
      </c>
      <c r="L96" s="7"/>
      <c r="M96" s="8"/>
      <c r="N96" s="2"/>
    </row>
    <row r="97" spans="1:14" ht="15" customHeight="1" x14ac:dyDescent="0.25">
      <c r="A97" s="27" t="s">
        <v>170</v>
      </c>
      <c r="B97" s="28">
        <v>163</v>
      </c>
      <c r="C97" s="29">
        <v>0.25790000000000002</v>
      </c>
      <c r="D97" s="1"/>
      <c r="E97" s="2"/>
      <c r="F97" s="3"/>
      <c r="G97" s="4">
        <v>0</v>
      </c>
      <c r="H97" s="3"/>
      <c r="I97" s="5">
        <v>163</v>
      </c>
      <c r="J97" s="6">
        <v>0.25791411042944784</v>
      </c>
      <c r="K97" s="5">
        <v>42.04</v>
      </c>
      <c r="L97" s="7"/>
      <c r="M97" s="8"/>
      <c r="N97" s="2"/>
    </row>
    <row r="98" spans="1:14" ht="15" customHeight="1" x14ac:dyDescent="0.25">
      <c r="A98" s="27" t="s">
        <v>357</v>
      </c>
      <c r="B98" s="28">
        <v>500</v>
      </c>
      <c r="C98" s="29">
        <v>0.01</v>
      </c>
      <c r="D98" s="1"/>
      <c r="E98" s="2"/>
      <c r="F98" s="3"/>
      <c r="G98" s="4">
        <v>0</v>
      </c>
      <c r="H98" s="3"/>
      <c r="I98" s="5">
        <v>500</v>
      </c>
      <c r="J98" s="6">
        <v>0.01</v>
      </c>
      <c r="K98" s="5">
        <v>5</v>
      </c>
      <c r="L98" s="7"/>
      <c r="M98" s="8"/>
      <c r="N98" s="2"/>
    </row>
    <row r="99" spans="1:14" ht="15" customHeight="1" x14ac:dyDescent="0.25">
      <c r="A99" s="27" t="s">
        <v>176</v>
      </c>
      <c r="B99" s="28">
        <v>172</v>
      </c>
      <c r="C99" s="29">
        <v>1.3998999999999999</v>
      </c>
      <c r="D99" s="1"/>
      <c r="E99" s="2"/>
      <c r="F99" s="3"/>
      <c r="G99" s="4">
        <v>0</v>
      </c>
      <c r="H99" s="3"/>
      <c r="I99" s="5">
        <v>172</v>
      </c>
      <c r="J99" s="6">
        <v>1.3999418604651162</v>
      </c>
      <c r="K99" s="5">
        <v>240.79</v>
      </c>
      <c r="L99" s="7"/>
      <c r="M99" s="8"/>
      <c r="N99" s="2"/>
    </row>
    <row r="100" spans="1:14" ht="15" customHeight="1" x14ac:dyDescent="0.25">
      <c r="A100" s="27" t="s">
        <v>177</v>
      </c>
      <c r="B100" s="28">
        <v>8670</v>
      </c>
      <c r="C100" s="29">
        <v>4.2999999999999997E-2</v>
      </c>
      <c r="D100" s="1"/>
      <c r="E100" s="2"/>
      <c r="F100" s="3"/>
      <c r="G100" s="4">
        <v>0</v>
      </c>
      <c r="H100" s="3"/>
      <c r="I100" s="5">
        <v>8670</v>
      </c>
      <c r="J100" s="6">
        <v>4.2998846597462517E-2</v>
      </c>
      <c r="K100" s="5">
        <v>372.8</v>
      </c>
      <c r="L100" s="7"/>
      <c r="M100" s="8"/>
      <c r="N100" s="2"/>
    </row>
    <row r="101" spans="1:14" ht="15" customHeight="1" x14ac:dyDescent="0.25">
      <c r="A101" s="27" t="s">
        <v>358</v>
      </c>
      <c r="B101" s="28">
        <v>2</v>
      </c>
      <c r="C101" s="29">
        <v>1.2</v>
      </c>
      <c r="D101" s="1"/>
      <c r="E101" s="2"/>
      <c r="F101" s="3"/>
      <c r="G101" s="4">
        <v>0</v>
      </c>
      <c r="H101" s="3"/>
      <c r="I101" s="5">
        <v>2</v>
      </c>
      <c r="J101" s="6">
        <v>1.2</v>
      </c>
      <c r="K101" s="5">
        <v>2.4</v>
      </c>
      <c r="L101" s="7"/>
      <c r="M101" s="8"/>
      <c r="N101" s="2"/>
    </row>
    <row r="102" spans="1:14" ht="15" customHeight="1" x14ac:dyDescent="0.25">
      <c r="A102" s="27" t="s">
        <v>179</v>
      </c>
      <c r="B102" s="28">
        <v>98</v>
      </c>
      <c r="C102" s="29">
        <v>3.04</v>
      </c>
      <c r="D102" s="1"/>
      <c r="E102" s="2"/>
      <c r="F102" s="3"/>
      <c r="G102" s="4">
        <v>0</v>
      </c>
      <c r="H102" s="3"/>
      <c r="I102" s="5">
        <v>98</v>
      </c>
      <c r="J102" s="6">
        <v>3.04</v>
      </c>
      <c r="K102" s="5">
        <v>297.92</v>
      </c>
      <c r="L102" s="7"/>
      <c r="M102" s="8"/>
      <c r="N102" s="2"/>
    </row>
    <row r="103" spans="1:14" ht="15" customHeight="1" x14ac:dyDescent="0.25">
      <c r="A103" s="27" t="s">
        <v>180</v>
      </c>
      <c r="B103" s="28">
        <v>39</v>
      </c>
      <c r="C103" s="29">
        <v>4.5122</v>
      </c>
      <c r="D103" s="1"/>
      <c r="E103" s="2"/>
      <c r="F103" s="3"/>
      <c r="G103" s="4">
        <v>0</v>
      </c>
      <c r="H103" s="3"/>
      <c r="I103" s="5">
        <v>39</v>
      </c>
      <c r="J103" s="6">
        <v>4.5123076923076919</v>
      </c>
      <c r="K103" s="5">
        <v>175.98</v>
      </c>
      <c r="L103" s="7"/>
      <c r="M103" s="8"/>
      <c r="N103" s="2"/>
    </row>
    <row r="104" spans="1:14" ht="15" customHeight="1" x14ac:dyDescent="0.25">
      <c r="A104" s="27" t="s">
        <v>181</v>
      </c>
      <c r="B104" s="28">
        <v>102</v>
      </c>
      <c r="C104" s="29">
        <v>9.1199999999999992</v>
      </c>
      <c r="D104" s="1"/>
      <c r="E104" s="2"/>
      <c r="F104" s="3"/>
      <c r="G104" s="4">
        <v>0</v>
      </c>
      <c r="H104" s="3"/>
      <c r="I104" s="5">
        <v>102</v>
      </c>
      <c r="J104" s="6">
        <v>9.1199999999999992</v>
      </c>
      <c r="K104" s="5">
        <v>930.24</v>
      </c>
      <c r="L104" s="7"/>
      <c r="M104" s="8"/>
      <c r="N104" s="2"/>
    </row>
    <row r="105" spans="1:14" ht="15" customHeight="1" x14ac:dyDescent="0.25">
      <c r="A105" s="27" t="s">
        <v>359</v>
      </c>
      <c r="B105" s="28">
        <v>109</v>
      </c>
      <c r="C105" s="29">
        <v>0.08</v>
      </c>
      <c r="D105" s="1"/>
      <c r="E105" s="2"/>
      <c r="F105" s="3"/>
      <c r="G105" s="4">
        <v>0</v>
      </c>
      <c r="H105" s="3"/>
      <c r="I105" s="5">
        <v>109</v>
      </c>
      <c r="J105" s="6">
        <v>0.08</v>
      </c>
      <c r="K105" s="5">
        <v>8.7200000000000006</v>
      </c>
      <c r="L105" s="7"/>
      <c r="M105" s="8"/>
      <c r="N105" s="2"/>
    </row>
    <row r="106" spans="1:14" ht="15" customHeight="1" x14ac:dyDescent="0.25">
      <c r="A106" s="27" t="s">
        <v>360</v>
      </c>
      <c r="B106" s="28">
        <v>446</v>
      </c>
      <c r="C106" s="29">
        <v>7.3899999999999993E-2</v>
      </c>
      <c r="D106" s="1"/>
      <c r="E106" s="2"/>
      <c r="F106" s="3"/>
      <c r="G106" s="4">
        <v>0</v>
      </c>
      <c r="H106" s="3"/>
      <c r="I106" s="5">
        <v>446</v>
      </c>
      <c r="J106" s="6">
        <v>7.390134529147982E-2</v>
      </c>
      <c r="K106" s="5">
        <v>32.96</v>
      </c>
      <c r="L106" s="7"/>
      <c r="M106" s="8"/>
      <c r="N106" s="2"/>
    </row>
    <row r="107" spans="1:14" ht="15" customHeight="1" x14ac:dyDescent="0.25">
      <c r="A107" s="27" t="s">
        <v>361</v>
      </c>
      <c r="B107" s="28">
        <v>91</v>
      </c>
      <c r="C107" s="29">
        <v>0.09</v>
      </c>
      <c r="D107" s="1"/>
      <c r="E107" s="2"/>
      <c r="F107" s="3"/>
      <c r="G107" s="4">
        <v>0</v>
      </c>
      <c r="H107" s="3"/>
      <c r="I107" s="5">
        <v>91</v>
      </c>
      <c r="J107" s="6">
        <v>0.09</v>
      </c>
      <c r="K107" s="5">
        <v>8.19</v>
      </c>
      <c r="L107" s="7"/>
      <c r="M107" s="8"/>
      <c r="N107" s="2"/>
    </row>
    <row r="108" spans="1:14" ht="15" customHeight="1" x14ac:dyDescent="0.25">
      <c r="A108" s="27" t="s">
        <v>184</v>
      </c>
      <c r="B108" s="28">
        <v>44</v>
      </c>
      <c r="C108" s="29">
        <v>4.9000000000000002E-2</v>
      </c>
      <c r="D108" s="1"/>
      <c r="E108" s="2"/>
      <c r="F108" s="3"/>
      <c r="G108" s="4">
        <v>0</v>
      </c>
      <c r="H108" s="3"/>
      <c r="I108" s="5">
        <v>44</v>
      </c>
      <c r="J108" s="6">
        <v>4.9090909090909095E-2</v>
      </c>
      <c r="K108" s="5">
        <v>2.16</v>
      </c>
      <c r="L108" s="7"/>
      <c r="M108" s="8"/>
      <c r="N108" s="2"/>
    </row>
    <row r="109" spans="1:14" ht="15" customHeight="1" x14ac:dyDescent="0.25">
      <c r="A109" s="27" t="s">
        <v>185</v>
      </c>
      <c r="B109" s="28">
        <v>530</v>
      </c>
      <c r="C109" s="29">
        <v>8.4699999999999998E-2</v>
      </c>
      <c r="D109" s="1"/>
      <c r="E109" s="2"/>
      <c r="F109" s="3"/>
      <c r="G109" s="4">
        <v>0</v>
      </c>
      <c r="H109" s="3"/>
      <c r="I109" s="5">
        <v>530</v>
      </c>
      <c r="J109" s="6">
        <v>8.4754716981132072E-2</v>
      </c>
      <c r="K109" s="5">
        <v>44.92</v>
      </c>
      <c r="L109" s="7"/>
      <c r="M109" s="8"/>
      <c r="N109" s="2"/>
    </row>
    <row r="110" spans="1:14" ht="15" customHeight="1" x14ac:dyDescent="0.25">
      <c r="A110" s="27" t="s">
        <v>186</v>
      </c>
      <c r="B110" s="28">
        <v>40</v>
      </c>
      <c r="C110" s="29">
        <v>0.40899999999999997</v>
      </c>
      <c r="D110" s="1"/>
      <c r="E110" s="2"/>
      <c r="F110" s="3"/>
      <c r="G110" s="4">
        <v>0</v>
      </c>
      <c r="H110" s="3"/>
      <c r="I110" s="5">
        <v>40</v>
      </c>
      <c r="J110" s="6">
        <v>0.40899999999999997</v>
      </c>
      <c r="K110" s="5">
        <v>16.36</v>
      </c>
      <c r="L110" s="7"/>
      <c r="M110" s="8"/>
      <c r="N110" s="2"/>
    </row>
    <row r="111" spans="1:14" ht="15" customHeight="1" x14ac:dyDescent="0.25">
      <c r="A111" s="27" t="s">
        <v>362</v>
      </c>
      <c r="B111" s="28">
        <v>185</v>
      </c>
      <c r="C111" s="29">
        <v>0.09</v>
      </c>
      <c r="D111" s="1"/>
      <c r="E111" s="2"/>
      <c r="F111" s="3"/>
      <c r="G111" s="4">
        <v>0</v>
      </c>
      <c r="H111" s="3"/>
      <c r="I111" s="5">
        <v>185</v>
      </c>
      <c r="J111" s="6">
        <v>0.09</v>
      </c>
      <c r="K111" s="5">
        <v>16.649999999999999</v>
      </c>
      <c r="L111" s="7"/>
      <c r="M111" s="8"/>
      <c r="N111" s="2"/>
    </row>
    <row r="112" spans="1:14" ht="15" customHeight="1" x14ac:dyDescent="0.25">
      <c r="A112" s="27" t="s">
        <v>188</v>
      </c>
      <c r="B112" s="28">
        <v>85</v>
      </c>
      <c r="C112" s="29">
        <v>6</v>
      </c>
      <c r="D112" s="1"/>
      <c r="E112" s="2"/>
      <c r="F112" s="3"/>
      <c r="G112" s="4">
        <v>0</v>
      </c>
      <c r="H112" s="3"/>
      <c r="I112" s="5">
        <v>85</v>
      </c>
      <c r="J112" s="6">
        <v>6</v>
      </c>
      <c r="K112" s="5">
        <v>510</v>
      </c>
      <c r="L112" s="7"/>
      <c r="M112" s="8"/>
      <c r="N112" s="2"/>
    </row>
    <row r="113" spans="1:14" ht="15" customHeight="1" x14ac:dyDescent="0.25">
      <c r="A113" s="27" t="s">
        <v>363</v>
      </c>
      <c r="B113" s="28">
        <v>237</v>
      </c>
      <c r="C113" s="29">
        <v>2.9100000000000001E-2</v>
      </c>
      <c r="D113" s="1"/>
      <c r="E113" s="2"/>
      <c r="F113" s="3"/>
      <c r="G113" s="4">
        <v>0</v>
      </c>
      <c r="H113" s="3"/>
      <c r="I113" s="5">
        <v>237</v>
      </c>
      <c r="J113" s="6">
        <v>2.9113924050632914E-2</v>
      </c>
      <c r="K113" s="5">
        <v>6.9</v>
      </c>
      <c r="L113" s="7"/>
      <c r="M113" s="8"/>
      <c r="N113" s="2"/>
    </row>
    <row r="114" spans="1:14" ht="15" customHeight="1" x14ac:dyDescent="0.25">
      <c r="A114" s="27" t="s">
        <v>189</v>
      </c>
      <c r="B114" s="28">
        <v>1620</v>
      </c>
      <c r="C114" s="29">
        <v>0.46989999999999998</v>
      </c>
      <c r="D114" s="1"/>
      <c r="E114" s="2"/>
      <c r="F114" s="3"/>
      <c r="G114" s="4">
        <v>0</v>
      </c>
      <c r="H114" s="3"/>
      <c r="I114" s="5">
        <v>1620</v>
      </c>
      <c r="J114" s="6">
        <v>0.46992592592592591</v>
      </c>
      <c r="K114" s="5">
        <v>761.28</v>
      </c>
      <c r="L114" s="7"/>
      <c r="M114" s="8"/>
      <c r="N114" s="2"/>
    </row>
    <row r="115" spans="1:14" ht="15" customHeight="1" x14ac:dyDescent="0.25">
      <c r="A115" s="27" t="s">
        <v>190</v>
      </c>
      <c r="B115" s="28">
        <v>3130</v>
      </c>
      <c r="C115" s="29">
        <v>0.34539999999999998</v>
      </c>
      <c r="D115" s="1"/>
      <c r="E115" s="2"/>
      <c r="F115" s="3"/>
      <c r="G115" s="4">
        <v>0</v>
      </c>
      <c r="H115" s="3"/>
      <c r="I115" s="5">
        <v>3130</v>
      </c>
      <c r="J115" s="6">
        <v>0.34536421725239619</v>
      </c>
      <c r="K115" s="5">
        <v>1080.99</v>
      </c>
      <c r="L115" s="7"/>
      <c r="M115" s="8"/>
      <c r="N115" s="2"/>
    </row>
    <row r="116" spans="1:14" ht="15" customHeight="1" x14ac:dyDescent="0.25">
      <c r="A116" s="27" t="s">
        <v>193</v>
      </c>
      <c r="B116" s="28">
        <v>105</v>
      </c>
      <c r="C116" s="29">
        <v>0.27</v>
      </c>
      <c r="D116" s="1"/>
      <c r="E116" s="2"/>
      <c r="F116" s="3"/>
      <c r="G116" s="4">
        <v>0</v>
      </c>
      <c r="H116" s="3"/>
      <c r="I116" s="5">
        <v>105</v>
      </c>
      <c r="J116" s="6">
        <v>0.27</v>
      </c>
      <c r="K116" s="5">
        <v>28.35</v>
      </c>
      <c r="L116" s="7"/>
      <c r="M116" s="8"/>
      <c r="N116" s="2"/>
    </row>
    <row r="117" spans="1:14" ht="15" customHeight="1" x14ac:dyDescent="0.25">
      <c r="A117" s="27" t="s">
        <v>195</v>
      </c>
      <c r="B117" s="28">
        <v>4292</v>
      </c>
      <c r="C117" s="29">
        <v>4.9799999999999997E-2</v>
      </c>
      <c r="D117" s="1"/>
      <c r="E117" s="2"/>
      <c r="F117" s="3"/>
      <c r="G117" s="4">
        <v>0</v>
      </c>
      <c r="H117" s="3"/>
      <c r="I117" s="5">
        <v>4292</v>
      </c>
      <c r="J117" s="6">
        <v>4.9799627213420322E-2</v>
      </c>
      <c r="K117" s="5">
        <v>213.74</v>
      </c>
      <c r="L117" s="7"/>
      <c r="M117" s="8"/>
      <c r="N117" s="2"/>
    </row>
    <row r="118" spans="1:14" ht="15" customHeight="1" x14ac:dyDescent="0.25">
      <c r="A118" s="27" t="s">
        <v>198</v>
      </c>
      <c r="B118" s="28">
        <v>24</v>
      </c>
      <c r="C118" s="29">
        <v>0.878</v>
      </c>
      <c r="D118" s="1"/>
      <c r="E118" s="2"/>
      <c r="F118" s="3"/>
      <c r="G118" s="4">
        <v>0</v>
      </c>
      <c r="H118" s="3"/>
      <c r="I118" s="5">
        <v>24</v>
      </c>
      <c r="J118" s="6">
        <v>0.87791666666666668</v>
      </c>
      <c r="K118" s="5">
        <v>21.07</v>
      </c>
      <c r="L118" s="7"/>
      <c r="M118" s="8"/>
      <c r="N118" s="2"/>
    </row>
    <row r="119" spans="1:14" ht="15" customHeight="1" x14ac:dyDescent="0.25">
      <c r="A119" s="27" t="s">
        <v>200</v>
      </c>
      <c r="B119" s="28">
        <v>97</v>
      </c>
      <c r="C119" s="29">
        <v>0.26769999999999999</v>
      </c>
      <c r="D119" s="1"/>
      <c r="E119" s="2"/>
      <c r="F119" s="3"/>
      <c r="G119" s="4">
        <v>0</v>
      </c>
      <c r="H119" s="3"/>
      <c r="I119" s="5">
        <v>97</v>
      </c>
      <c r="J119" s="6">
        <v>0.26773195876288658</v>
      </c>
      <c r="K119" s="5">
        <v>25.97</v>
      </c>
      <c r="L119" s="7"/>
      <c r="M119" s="8"/>
      <c r="N119" s="2"/>
    </row>
    <row r="120" spans="1:14" ht="15" customHeight="1" x14ac:dyDescent="0.25">
      <c r="A120" s="27" t="s">
        <v>201</v>
      </c>
      <c r="B120" s="28">
        <v>8280</v>
      </c>
      <c r="C120" s="29">
        <v>0.17699999999999999</v>
      </c>
      <c r="D120" s="1"/>
      <c r="E120" s="2"/>
      <c r="F120" s="3"/>
      <c r="G120" s="4">
        <v>0</v>
      </c>
      <c r="H120" s="3"/>
      <c r="I120" s="5">
        <v>8280</v>
      </c>
      <c r="J120" s="6">
        <v>0.17699999999999999</v>
      </c>
      <c r="K120" s="5">
        <v>1465.56</v>
      </c>
      <c r="L120" s="7"/>
      <c r="M120" s="8"/>
      <c r="N120" s="2"/>
    </row>
    <row r="121" spans="1:14" ht="15" customHeight="1" x14ac:dyDescent="0.25">
      <c r="A121" s="27" t="s">
        <v>202</v>
      </c>
      <c r="B121" s="28">
        <v>137</v>
      </c>
      <c r="C121" s="29">
        <v>0.67100000000000004</v>
      </c>
      <c r="D121" s="1"/>
      <c r="E121" s="2"/>
      <c r="F121" s="3"/>
      <c r="G121" s="4">
        <v>0</v>
      </c>
      <c r="H121" s="3"/>
      <c r="I121" s="5">
        <v>137</v>
      </c>
      <c r="J121" s="6">
        <v>0.67102189781021904</v>
      </c>
      <c r="K121" s="5">
        <v>91.93</v>
      </c>
      <c r="L121" s="7"/>
      <c r="M121" s="8"/>
      <c r="N121" s="2"/>
    </row>
    <row r="122" spans="1:14" ht="15" customHeight="1" x14ac:dyDescent="0.25">
      <c r="A122" s="27" t="s">
        <v>203</v>
      </c>
      <c r="B122" s="28">
        <v>4396</v>
      </c>
      <c r="C122" s="29">
        <v>4.1000000000000002E-2</v>
      </c>
      <c r="D122" s="1"/>
      <c r="E122" s="2"/>
      <c r="F122" s="3"/>
      <c r="G122" s="4">
        <v>0</v>
      </c>
      <c r="H122" s="3"/>
      <c r="I122" s="5">
        <v>4396</v>
      </c>
      <c r="J122" s="6">
        <v>4.100090991810737E-2</v>
      </c>
      <c r="K122" s="5">
        <v>180.24</v>
      </c>
      <c r="L122" s="7"/>
      <c r="M122" s="8"/>
      <c r="N122" s="2"/>
    </row>
    <row r="123" spans="1:14" ht="15" customHeight="1" x14ac:dyDescent="0.25">
      <c r="A123" s="27" t="s">
        <v>204</v>
      </c>
      <c r="B123" s="28">
        <v>128</v>
      </c>
      <c r="C123" s="29">
        <v>1.0241</v>
      </c>
      <c r="D123" s="1"/>
      <c r="E123" s="2"/>
      <c r="F123" s="3"/>
      <c r="G123" s="4">
        <v>0</v>
      </c>
      <c r="H123" s="3"/>
      <c r="I123" s="5">
        <v>128</v>
      </c>
      <c r="J123" s="6">
        <v>1.0240625000000001</v>
      </c>
      <c r="K123" s="5">
        <v>131.08000000000001</v>
      </c>
      <c r="L123" s="7"/>
      <c r="M123" s="8"/>
      <c r="N123" s="2"/>
    </row>
    <row r="124" spans="1:14" ht="15" customHeight="1" x14ac:dyDescent="0.25">
      <c r="A124" s="27" t="s">
        <v>209</v>
      </c>
      <c r="B124" s="28">
        <v>15568</v>
      </c>
      <c r="C124" s="29">
        <v>0.18</v>
      </c>
      <c r="D124" s="1"/>
      <c r="E124" s="2"/>
      <c r="F124" s="3"/>
      <c r="G124" s="4">
        <v>0</v>
      </c>
      <c r="H124" s="3"/>
      <c r="I124" s="5">
        <v>15568</v>
      </c>
      <c r="J124" s="6">
        <v>0.18</v>
      </c>
      <c r="K124" s="5">
        <v>2802.24</v>
      </c>
      <c r="L124" s="7"/>
      <c r="M124" s="8"/>
      <c r="N124" s="2"/>
    </row>
    <row r="125" spans="1:14" ht="15" customHeight="1" x14ac:dyDescent="0.25">
      <c r="A125" s="27" t="s">
        <v>210</v>
      </c>
      <c r="B125" s="28">
        <v>17255</v>
      </c>
      <c r="C125" s="29">
        <v>0.18</v>
      </c>
      <c r="D125" s="1"/>
      <c r="E125" s="2"/>
      <c r="F125" s="3"/>
      <c r="G125" s="4">
        <v>0</v>
      </c>
      <c r="H125" s="3"/>
      <c r="I125" s="5">
        <v>17255</v>
      </c>
      <c r="J125" s="6">
        <v>0.18</v>
      </c>
      <c r="K125" s="5">
        <v>3105.9</v>
      </c>
      <c r="L125" s="7"/>
      <c r="M125" s="8"/>
      <c r="N125" s="2"/>
    </row>
    <row r="126" spans="1:14" ht="15" customHeight="1" x14ac:dyDescent="0.25">
      <c r="A126" s="27" t="s">
        <v>211</v>
      </c>
      <c r="B126" s="28">
        <v>7015</v>
      </c>
      <c r="C126" s="29">
        <v>0.19</v>
      </c>
      <c r="D126" s="1"/>
      <c r="E126" s="2"/>
      <c r="F126" s="3"/>
      <c r="G126" s="4">
        <v>0</v>
      </c>
      <c r="H126" s="3"/>
      <c r="I126" s="5">
        <v>7015</v>
      </c>
      <c r="J126" s="6">
        <v>0.18999999999999997</v>
      </c>
      <c r="K126" s="5">
        <v>1332.85</v>
      </c>
      <c r="L126" s="7"/>
      <c r="M126" s="8"/>
      <c r="N126" s="2"/>
    </row>
    <row r="127" spans="1:14" ht="15" customHeight="1" x14ac:dyDescent="0.25">
      <c r="A127" s="27" t="s">
        <v>364</v>
      </c>
      <c r="B127" s="28">
        <v>260</v>
      </c>
      <c r="C127" s="29">
        <v>0.22</v>
      </c>
      <c r="D127" s="1"/>
      <c r="E127" s="2"/>
      <c r="F127" s="3"/>
      <c r="G127" s="4">
        <v>0</v>
      </c>
      <c r="H127" s="3"/>
      <c r="I127" s="5">
        <v>260</v>
      </c>
      <c r="J127" s="6">
        <v>0.22</v>
      </c>
      <c r="K127" s="5">
        <v>57.2</v>
      </c>
      <c r="L127" s="7"/>
      <c r="M127" s="8"/>
      <c r="N127" s="2"/>
    </row>
    <row r="128" spans="1:14" ht="15" customHeight="1" x14ac:dyDescent="0.25">
      <c r="A128" s="27" t="s">
        <v>217</v>
      </c>
      <c r="B128" s="28">
        <v>1282</v>
      </c>
      <c r="C128" s="29">
        <v>0.26</v>
      </c>
      <c r="D128" s="1"/>
      <c r="E128" s="2"/>
      <c r="F128" s="3"/>
      <c r="G128" s="4">
        <v>0</v>
      </c>
      <c r="H128" s="3"/>
      <c r="I128" s="5">
        <v>1282</v>
      </c>
      <c r="J128" s="6">
        <v>0.26</v>
      </c>
      <c r="K128" s="5">
        <v>333.32</v>
      </c>
      <c r="L128" s="7"/>
      <c r="M128" s="8"/>
      <c r="N128" s="2"/>
    </row>
    <row r="129" spans="1:14" ht="15" customHeight="1" x14ac:dyDescent="0.25">
      <c r="A129" s="27" t="s">
        <v>218</v>
      </c>
      <c r="B129" s="28">
        <v>45</v>
      </c>
      <c r="C129" s="29">
        <v>0.4506</v>
      </c>
      <c r="D129" s="1"/>
      <c r="E129" s="2"/>
      <c r="F129" s="3"/>
      <c r="G129" s="4">
        <v>0</v>
      </c>
      <c r="H129" s="3"/>
      <c r="I129" s="5">
        <v>45</v>
      </c>
      <c r="J129" s="6">
        <v>0.45066666666666672</v>
      </c>
      <c r="K129" s="5">
        <v>20.28</v>
      </c>
      <c r="L129" s="7"/>
      <c r="M129" s="8"/>
      <c r="N129" s="2"/>
    </row>
    <row r="130" spans="1:14" ht="15" customHeight="1" x14ac:dyDescent="0.25">
      <c r="A130" s="27" t="s">
        <v>219</v>
      </c>
      <c r="B130" s="28">
        <v>67</v>
      </c>
      <c r="C130" s="29">
        <v>0.85</v>
      </c>
      <c r="D130" s="1"/>
      <c r="E130" s="2"/>
      <c r="F130" s="3"/>
      <c r="G130" s="4">
        <v>0</v>
      </c>
      <c r="H130" s="3"/>
      <c r="I130" s="5">
        <v>67</v>
      </c>
      <c r="J130" s="6">
        <v>0.85000000000000009</v>
      </c>
      <c r="K130" s="5">
        <v>56.95</v>
      </c>
      <c r="L130" s="7"/>
      <c r="M130" s="8"/>
      <c r="N130" s="2"/>
    </row>
    <row r="131" spans="1:14" ht="15" customHeight="1" x14ac:dyDescent="0.25">
      <c r="A131" s="27" t="s">
        <v>365</v>
      </c>
      <c r="B131" s="28">
        <v>2622</v>
      </c>
      <c r="C131" s="29">
        <v>1.2999999999999999E-2</v>
      </c>
      <c r="D131" s="1"/>
      <c r="E131" s="2"/>
      <c r="F131" s="3"/>
      <c r="G131" s="4">
        <v>0</v>
      </c>
      <c r="H131" s="3"/>
      <c r="I131" s="5">
        <v>2622</v>
      </c>
      <c r="J131" s="6">
        <v>1.3001525553012969E-2</v>
      </c>
      <c r="K131" s="5">
        <v>34.090000000000003</v>
      </c>
      <c r="L131" s="7"/>
      <c r="M131" s="8"/>
      <c r="N131" s="2"/>
    </row>
    <row r="132" spans="1:14" ht="15" customHeight="1" x14ac:dyDescent="0.25">
      <c r="A132" s="27" t="s">
        <v>221</v>
      </c>
      <c r="B132" s="28">
        <v>120</v>
      </c>
      <c r="C132" s="29">
        <v>1.1000000000000001</v>
      </c>
      <c r="D132" s="1"/>
      <c r="E132" s="2"/>
      <c r="F132" s="3"/>
      <c r="G132" s="4">
        <v>0</v>
      </c>
      <c r="H132" s="3"/>
      <c r="I132" s="5">
        <v>120</v>
      </c>
      <c r="J132" s="6">
        <v>1.1000000000000001</v>
      </c>
      <c r="K132" s="5">
        <v>132</v>
      </c>
      <c r="L132" s="7"/>
      <c r="M132" s="8"/>
      <c r="N132" s="2"/>
    </row>
    <row r="133" spans="1:14" ht="15" customHeight="1" x14ac:dyDescent="0.25">
      <c r="A133" s="27" t="s">
        <v>222</v>
      </c>
      <c r="B133" s="28">
        <v>8</v>
      </c>
      <c r="C133" s="29">
        <v>1.8</v>
      </c>
      <c r="D133" s="1"/>
      <c r="E133" s="2"/>
      <c r="F133" s="3"/>
      <c r="G133" s="4">
        <v>0</v>
      </c>
      <c r="H133" s="3"/>
      <c r="I133" s="5">
        <v>8</v>
      </c>
      <c r="J133" s="6">
        <v>1.8</v>
      </c>
      <c r="K133" s="5">
        <v>14.4</v>
      </c>
      <c r="L133" s="7"/>
      <c r="M133" s="8"/>
      <c r="N133" s="2"/>
    </row>
    <row r="134" spans="1:14" ht="15" customHeight="1" x14ac:dyDescent="0.25">
      <c r="A134" s="27" t="s">
        <v>366</v>
      </c>
      <c r="B134" s="28">
        <v>9</v>
      </c>
      <c r="C134" s="29">
        <v>1.0384</v>
      </c>
      <c r="D134" s="1"/>
      <c r="E134" s="2"/>
      <c r="F134" s="3"/>
      <c r="G134" s="4">
        <v>0</v>
      </c>
      <c r="H134" s="3"/>
      <c r="I134" s="5">
        <v>9</v>
      </c>
      <c r="J134" s="6">
        <v>1.0388888888888888</v>
      </c>
      <c r="K134" s="5">
        <v>9.35</v>
      </c>
      <c r="L134" s="7"/>
      <c r="M134" s="8"/>
      <c r="N134" s="2"/>
    </row>
    <row r="135" spans="1:14" ht="15" customHeight="1" x14ac:dyDescent="0.25">
      <c r="A135" s="27" t="s">
        <v>226</v>
      </c>
      <c r="B135" s="28">
        <v>54</v>
      </c>
      <c r="C135" s="29">
        <v>0.32</v>
      </c>
      <c r="D135" s="1"/>
      <c r="E135" s="2"/>
      <c r="F135" s="3"/>
      <c r="G135" s="4">
        <v>0</v>
      </c>
      <c r="H135" s="3"/>
      <c r="I135" s="5">
        <v>54</v>
      </c>
      <c r="J135" s="6">
        <v>0.32</v>
      </c>
      <c r="K135" s="5">
        <v>17.28</v>
      </c>
      <c r="L135" s="7"/>
      <c r="M135" s="8"/>
      <c r="N135" s="2"/>
    </row>
    <row r="136" spans="1:14" ht="15" customHeight="1" x14ac:dyDescent="0.25">
      <c r="A136" s="27" t="s">
        <v>230</v>
      </c>
      <c r="B136" s="28">
        <v>2649</v>
      </c>
      <c r="C136" s="29">
        <v>5.4399999999999997E-2</v>
      </c>
      <c r="D136" s="1"/>
      <c r="E136" s="2"/>
      <c r="F136" s="3"/>
      <c r="G136" s="4">
        <v>0</v>
      </c>
      <c r="H136" s="3"/>
      <c r="I136" s="5">
        <v>2649</v>
      </c>
      <c r="J136" s="6">
        <v>5.4397885994714984E-2</v>
      </c>
      <c r="K136" s="5">
        <v>144.1</v>
      </c>
      <c r="L136" s="7"/>
      <c r="M136" s="8"/>
      <c r="N136" s="2"/>
    </row>
    <row r="137" spans="1:14" ht="15" customHeight="1" x14ac:dyDescent="0.25">
      <c r="A137" s="27" t="s">
        <v>231</v>
      </c>
      <c r="B137" s="28">
        <v>300</v>
      </c>
      <c r="C137" s="29">
        <v>0.1</v>
      </c>
      <c r="D137" s="1"/>
      <c r="E137" s="2"/>
      <c r="F137" s="3"/>
      <c r="G137" s="4">
        <v>0</v>
      </c>
      <c r="H137" s="3"/>
      <c r="I137" s="5">
        <v>300</v>
      </c>
      <c r="J137" s="6">
        <v>0.1</v>
      </c>
      <c r="K137" s="5">
        <v>30</v>
      </c>
      <c r="L137" s="7"/>
      <c r="M137" s="8"/>
      <c r="N137" s="2"/>
    </row>
    <row r="138" spans="1:14" ht="15" customHeight="1" x14ac:dyDescent="0.25">
      <c r="A138" s="27" t="s">
        <v>232</v>
      </c>
      <c r="B138" s="28">
        <v>350</v>
      </c>
      <c r="C138" s="29">
        <v>0.218</v>
      </c>
      <c r="D138" s="1"/>
      <c r="E138" s="2"/>
      <c r="F138" s="3"/>
      <c r="G138" s="4">
        <v>0</v>
      </c>
      <c r="H138" s="3"/>
      <c r="I138" s="5">
        <v>350</v>
      </c>
      <c r="J138" s="6">
        <v>0.21802857142857143</v>
      </c>
      <c r="K138" s="5">
        <v>76.31</v>
      </c>
      <c r="L138" s="7"/>
      <c r="M138" s="8"/>
      <c r="N138" s="2"/>
    </row>
    <row r="139" spans="1:14" ht="15" customHeight="1" x14ac:dyDescent="0.25">
      <c r="A139" s="27" t="s">
        <v>233</v>
      </c>
      <c r="B139" s="28">
        <v>42</v>
      </c>
      <c r="C139" s="29">
        <v>1.6400000000000001</v>
      </c>
      <c r="D139" s="1"/>
      <c r="E139" s="2"/>
      <c r="F139" s="3"/>
      <c r="G139" s="4">
        <v>0</v>
      </c>
      <c r="H139" s="3"/>
      <c r="I139" s="5">
        <v>42</v>
      </c>
      <c r="J139" s="6">
        <v>1.64</v>
      </c>
      <c r="K139" s="5">
        <v>68.88</v>
      </c>
      <c r="L139" s="7"/>
      <c r="M139" s="8"/>
      <c r="N139" s="2"/>
    </row>
    <row r="140" spans="1:14" ht="15" customHeight="1" x14ac:dyDescent="0.25">
      <c r="A140" s="27" t="s">
        <v>234</v>
      </c>
      <c r="B140" s="28">
        <v>2695</v>
      </c>
      <c r="C140" s="29">
        <v>0.15179999999999999</v>
      </c>
      <c r="D140" s="1"/>
      <c r="E140" s="2"/>
      <c r="F140" s="3"/>
      <c r="G140" s="4">
        <v>0</v>
      </c>
      <c r="H140" s="3"/>
      <c r="I140" s="5">
        <v>2695</v>
      </c>
      <c r="J140" s="6">
        <v>0.15184044526901669</v>
      </c>
      <c r="K140" s="5">
        <v>409.21</v>
      </c>
      <c r="L140" s="7"/>
      <c r="M140" s="8"/>
      <c r="N140" s="2"/>
    </row>
    <row r="141" spans="1:14" ht="15" customHeight="1" x14ac:dyDescent="0.25">
      <c r="A141" s="27" t="s">
        <v>239</v>
      </c>
      <c r="B141" s="28">
        <v>17</v>
      </c>
      <c r="C141" s="29">
        <v>1.119</v>
      </c>
      <c r="D141" s="1"/>
      <c r="E141" s="2"/>
      <c r="F141" s="3"/>
      <c r="G141" s="4">
        <v>0</v>
      </c>
      <c r="H141" s="3"/>
      <c r="I141" s="5">
        <v>17</v>
      </c>
      <c r="J141" s="6">
        <v>1.1188235294117648</v>
      </c>
      <c r="K141" s="5">
        <v>19.02</v>
      </c>
      <c r="L141" s="7"/>
      <c r="M141" s="8"/>
      <c r="N141" s="2"/>
    </row>
    <row r="142" spans="1:14" ht="15" customHeight="1" x14ac:dyDescent="0.25">
      <c r="A142" s="27" t="s">
        <v>241</v>
      </c>
      <c r="B142" s="28">
        <v>106</v>
      </c>
      <c r="C142" s="29">
        <v>1.5074000000000001</v>
      </c>
      <c r="D142" s="1"/>
      <c r="E142" s="2"/>
      <c r="F142" s="3"/>
      <c r="G142" s="4">
        <v>0</v>
      </c>
      <c r="H142" s="3"/>
      <c r="I142" s="5">
        <v>106</v>
      </c>
      <c r="J142" s="6">
        <v>1.5074528301886791</v>
      </c>
      <c r="K142" s="5">
        <v>159.79</v>
      </c>
      <c r="L142" s="7"/>
      <c r="M142" s="8"/>
      <c r="N142" s="2"/>
    </row>
    <row r="143" spans="1:14" ht="15" customHeight="1" x14ac:dyDescent="0.25">
      <c r="A143" s="27" t="s">
        <v>367</v>
      </c>
      <c r="B143" s="28">
        <v>20</v>
      </c>
      <c r="C143" s="29">
        <v>1.17</v>
      </c>
      <c r="D143" s="1"/>
      <c r="E143" s="2"/>
      <c r="F143" s="3"/>
      <c r="G143" s="4">
        <v>0</v>
      </c>
      <c r="H143" s="3"/>
      <c r="I143" s="5">
        <v>20</v>
      </c>
      <c r="J143" s="6">
        <v>1.17</v>
      </c>
      <c r="K143" s="5">
        <v>23.4</v>
      </c>
      <c r="L143" s="7"/>
      <c r="M143" s="8"/>
      <c r="N143" s="2"/>
    </row>
    <row r="144" spans="1:14" ht="15" customHeight="1" x14ac:dyDescent="0.25">
      <c r="A144" s="27" t="s">
        <v>243</v>
      </c>
      <c r="B144" s="28">
        <v>23910</v>
      </c>
      <c r="C144" s="29">
        <v>4.36E-2</v>
      </c>
      <c r="D144" s="1"/>
      <c r="E144" s="2"/>
      <c r="F144" s="3"/>
      <c r="G144" s="4">
        <v>0</v>
      </c>
      <c r="H144" s="3"/>
      <c r="I144" s="5">
        <v>23910</v>
      </c>
      <c r="J144" s="6">
        <v>4.3600167294019242E-2</v>
      </c>
      <c r="K144" s="5">
        <v>1042.48</v>
      </c>
      <c r="L144" s="7"/>
      <c r="M144" s="8"/>
      <c r="N144" s="2"/>
    </row>
    <row r="145" spans="1:14" ht="15" customHeight="1" x14ac:dyDescent="0.25">
      <c r="A145" s="27" t="s">
        <v>368</v>
      </c>
      <c r="B145" s="28">
        <v>40</v>
      </c>
      <c r="C145" s="29">
        <v>1.23</v>
      </c>
      <c r="D145" s="1"/>
      <c r="E145" s="2"/>
      <c r="F145" s="3"/>
      <c r="G145" s="4">
        <v>0</v>
      </c>
      <c r="H145" s="3"/>
      <c r="I145" s="5">
        <v>40</v>
      </c>
      <c r="J145" s="6">
        <v>1.23</v>
      </c>
      <c r="K145" s="5">
        <v>49.2</v>
      </c>
      <c r="L145" s="7"/>
      <c r="M145" s="8"/>
      <c r="N145" s="2"/>
    </row>
    <row r="146" spans="1:14" ht="15" customHeight="1" x14ac:dyDescent="0.25">
      <c r="A146" s="27" t="s">
        <v>247</v>
      </c>
      <c r="B146" s="28">
        <v>193</v>
      </c>
      <c r="C146" s="29">
        <v>0.28999999999999998</v>
      </c>
      <c r="D146" s="1"/>
      <c r="E146" s="2"/>
      <c r="F146" s="3"/>
      <c r="G146" s="4">
        <v>0</v>
      </c>
      <c r="H146" s="3"/>
      <c r="I146" s="5">
        <v>193</v>
      </c>
      <c r="J146" s="6">
        <v>0.28999999999999998</v>
      </c>
      <c r="K146" s="5">
        <v>55.97</v>
      </c>
      <c r="L146" s="7"/>
      <c r="M146" s="8"/>
      <c r="N146" s="2"/>
    </row>
    <row r="147" spans="1:14" ht="15" customHeight="1" x14ac:dyDescent="0.25">
      <c r="A147" s="27" t="s">
        <v>249</v>
      </c>
      <c r="B147" s="28">
        <v>13800</v>
      </c>
      <c r="C147" s="29">
        <v>1.8800000000000001E-2</v>
      </c>
      <c r="D147" s="1"/>
      <c r="E147" s="2"/>
      <c r="F147" s="3"/>
      <c r="G147" s="4">
        <v>0</v>
      </c>
      <c r="H147" s="3"/>
      <c r="I147" s="5">
        <v>13800</v>
      </c>
      <c r="J147" s="6">
        <v>1.8800000000000001E-2</v>
      </c>
      <c r="K147" s="5">
        <v>259.44</v>
      </c>
      <c r="L147" s="7"/>
      <c r="M147" s="8"/>
      <c r="N147" s="2"/>
    </row>
    <row r="148" spans="1:14" ht="15" customHeight="1" x14ac:dyDescent="0.25">
      <c r="A148" s="27" t="s">
        <v>369</v>
      </c>
      <c r="B148" s="28">
        <v>24</v>
      </c>
      <c r="C148" s="29">
        <v>1.8</v>
      </c>
      <c r="D148" s="1"/>
      <c r="E148" s="2"/>
      <c r="F148" s="3"/>
      <c r="G148" s="4">
        <v>0</v>
      </c>
      <c r="H148" s="3"/>
      <c r="I148" s="5">
        <v>24</v>
      </c>
      <c r="J148" s="6">
        <v>1.8</v>
      </c>
      <c r="K148" s="5">
        <v>43.2</v>
      </c>
      <c r="L148" s="7"/>
      <c r="M148" s="8"/>
      <c r="N148" s="2"/>
    </row>
    <row r="149" spans="1:14" ht="15" customHeight="1" x14ac:dyDescent="0.25">
      <c r="A149" s="27" t="s">
        <v>370</v>
      </c>
      <c r="B149" s="28">
        <v>33</v>
      </c>
      <c r="C149" s="29">
        <v>2.4300000000000002</v>
      </c>
      <c r="D149" s="1"/>
      <c r="E149" s="2"/>
      <c r="F149" s="3"/>
      <c r="G149" s="4">
        <v>0</v>
      </c>
      <c r="H149" s="3"/>
      <c r="I149" s="5">
        <v>33</v>
      </c>
      <c r="J149" s="6">
        <v>2.4299999999999997</v>
      </c>
      <c r="K149" s="5">
        <v>80.19</v>
      </c>
      <c r="L149" s="7"/>
      <c r="M149" s="8"/>
      <c r="N149" s="2"/>
    </row>
    <row r="150" spans="1:14" ht="15" customHeight="1" x14ac:dyDescent="0.25">
      <c r="A150" s="27" t="s">
        <v>253</v>
      </c>
      <c r="B150" s="28">
        <v>12</v>
      </c>
      <c r="C150" s="29">
        <v>2.4971999999999999</v>
      </c>
      <c r="D150" s="1"/>
      <c r="E150" s="2"/>
      <c r="F150" s="3"/>
      <c r="G150" s="4">
        <v>0</v>
      </c>
      <c r="H150" s="3"/>
      <c r="I150" s="5">
        <v>12</v>
      </c>
      <c r="J150" s="6">
        <v>2.4975000000000001</v>
      </c>
      <c r="K150" s="5">
        <v>29.97</v>
      </c>
      <c r="L150" s="7"/>
      <c r="M150" s="8"/>
      <c r="N150" s="2"/>
    </row>
    <row r="151" spans="1:14" ht="15" customHeight="1" x14ac:dyDescent="0.25">
      <c r="A151" s="27" t="s">
        <v>255</v>
      </c>
      <c r="B151" s="28">
        <v>5</v>
      </c>
      <c r="C151" s="29">
        <v>3.5689000000000002</v>
      </c>
      <c r="D151" s="1"/>
      <c r="E151" s="2"/>
      <c r="F151" s="3"/>
      <c r="G151" s="4">
        <v>0</v>
      </c>
      <c r="H151" s="3"/>
      <c r="I151" s="5">
        <v>5</v>
      </c>
      <c r="J151" s="6">
        <v>3.5680000000000001</v>
      </c>
      <c r="K151" s="5">
        <v>17.84</v>
      </c>
      <c r="L151" s="7"/>
      <c r="M151" s="8"/>
      <c r="N151" s="2"/>
    </row>
    <row r="152" spans="1:14" ht="15" customHeight="1" x14ac:dyDescent="0.25">
      <c r="A152" s="27" t="s">
        <v>371</v>
      </c>
      <c r="B152" s="28">
        <v>47</v>
      </c>
      <c r="C152" s="29">
        <v>2.2999999999999998</v>
      </c>
      <c r="D152" s="1"/>
      <c r="E152" s="2"/>
      <c r="F152" s="3"/>
      <c r="G152" s="4">
        <v>0</v>
      </c>
      <c r="H152" s="3"/>
      <c r="I152" s="5">
        <v>47</v>
      </c>
      <c r="J152" s="6">
        <v>2.2999999999999998</v>
      </c>
      <c r="K152" s="5">
        <v>108.1</v>
      </c>
      <c r="L152" s="7"/>
      <c r="M152" s="8"/>
      <c r="N152" s="2"/>
    </row>
    <row r="153" spans="1:14" ht="15" customHeight="1" x14ac:dyDescent="0.25">
      <c r="A153" s="27" t="s">
        <v>260</v>
      </c>
      <c r="B153" s="28">
        <v>4240</v>
      </c>
      <c r="C153" s="29">
        <v>0.27489999999999998</v>
      </c>
      <c r="D153" s="1"/>
      <c r="E153" s="2"/>
      <c r="F153" s="3"/>
      <c r="G153" s="4">
        <v>0</v>
      </c>
      <c r="H153" s="3"/>
      <c r="I153" s="5">
        <v>4240</v>
      </c>
      <c r="J153" s="6">
        <v>0.27490094339622639</v>
      </c>
      <c r="K153" s="5">
        <v>1165.58</v>
      </c>
      <c r="L153" s="7"/>
      <c r="M153" s="8"/>
      <c r="N153" s="2"/>
    </row>
    <row r="154" spans="1:14" ht="15" customHeight="1" x14ac:dyDescent="0.25">
      <c r="A154" s="27" t="s">
        <v>261</v>
      </c>
      <c r="B154" s="28">
        <v>345</v>
      </c>
      <c r="C154" s="29">
        <v>2.8400000000000002E-2</v>
      </c>
      <c r="D154" s="1"/>
      <c r="E154" s="2"/>
      <c r="F154" s="3"/>
      <c r="G154" s="4">
        <v>0</v>
      </c>
      <c r="H154" s="3"/>
      <c r="I154" s="5">
        <v>345</v>
      </c>
      <c r="J154" s="6">
        <v>2.8405797101449276E-2</v>
      </c>
      <c r="K154" s="5">
        <v>9.8000000000000007</v>
      </c>
      <c r="L154" s="7"/>
      <c r="M154" s="8"/>
      <c r="N154" s="2"/>
    </row>
    <row r="155" spans="1:14" ht="15" customHeight="1" x14ac:dyDescent="0.25">
      <c r="A155" s="27" t="s">
        <v>372</v>
      </c>
      <c r="B155" s="28">
        <v>538</v>
      </c>
      <c r="C155" s="29">
        <v>0.55000000000000004</v>
      </c>
      <c r="D155" s="1"/>
      <c r="E155" s="2"/>
      <c r="F155" s="3"/>
      <c r="G155" s="4">
        <v>0</v>
      </c>
      <c r="H155" s="3"/>
      <c r="I155" s="5">
        <v>538</v>
      </c>
      <c r="J155" s="6">
        <v>0.54999999999999993</v>
      </c>
      <c r="K155" s="5">
        <v>295.89999999999998</v>
      </c>
      <c r="L155" s="7"/>
      <c r="M155" s="8"/>
      <c r="N155" s="2"/>
    </row>
    <row r="156" spans="1:14" ht="15" customHeight="1" x14ac:dyDescent="0.25">
      <c r="A156" s="27" t="s">
        <v>373</v>
      </c>
      <c r="B156" s="28">
        <v>780</v>
      </c>
      <c r="C156" s="29">
        <v>9.5474999999999994</v>
      </c>
      <c r="D156" s="1"/>
      <c r="E156" s="2"/>
      <c r="F156" s="3"/>
      <c r="G156" s="4">
        <v>0</v>
      </c>
      <c r="H156" s="3"/>
      <c r="I156" s="5">
        <v>780</v>
      </c>
      <c r="J156" s="6">
        <v>9.5475512820512822</v>
      </c>
      <c r="K156" s="5">
        <v>7447.09</v>
      </c>
      <c r="L156" s="7"/>
      <c r="M156" s="8"/>
      <c r="N156" s="2"/>
    </row>
    <row r="157" spans="1:14" ht="15" customHeight="1" x14ac:dyDescent="0.25">
      <c r="A157" s="27" t="s">
        <v>265</v>
      </c>
      <c r="B157" s="28">
        <v>7040</v>
      </c>
      <c r="C157" s="29">
        <v>3.2399999999999998E-2</v>
      </c>
      <c r="D157" s="1"/>
      <c r="E157" s="2"/>
      <c r="F157" s="3"/>
      <c r="G157" s="4">
        <v>0</v>
      </c>
      <c r="H157" s="3"/>
      <c r="I157" s="5">
        <v>7040</v>
      </c>
      <c r="J157" s="6">
        <v>3.2400568181818183E-2</v>
      </c>
      <c r="K157" s="5">
        <v>228.1</v>
      </c>
      <c r="L157" s="7"/>
      <c r="M157" s="8"/>
      <c r="N157" s="2"/>
    </row>
    <row r="158" spans="1:14" ht="15" customHeight="1" x14ac:dyDescent="0.25">
      <c r="A158" s="27" t="s">
        <v>268</v>
      </c>
      <c r="B158" s="28">
        <v>6</v>
      </c>
      <c r="C158" s="29">
        <v>0.85</v>
      </c>
      <c r="D158" s="1"/>
      <c r="E158" s="2"/>
      <c r="F158" s="3"/>
      <c r="G158" s="4">
        <v>0</v>
      </c>
      <c r="H158" s="3"/>
      <c r="I158" s="5">
        <v>6</v>
      </c>
      <c r="J158" s="6">
        <v>0.85</v>
      </c>
      <c r="K158" s="5">
        <v>5.0999999999999996</v>
      </c>
      <c r="L158" s="7"/>
      <c r="M158" s="8"/>
      <c r="N158" s="2"/>
    </row>
    <row r="159" spans="1:14" ht="15" customHeight="1" x14ac:dyDescent="0.25">
      <c r="A159" s="27" t="s">
        <v>374</v>
      </c>
      <c r="B159" s="28">
        <v>2346</v>
      </c>
      <c r="C159" s="29">
        <v>0.51439999999999997</v>
      </c>
      <c r="D159" s="1"/>
      <c r="E159" s="2"/>
      <c r="F159" s="3"/>
      <c r="G159" s="4">
        <v>0</v>
      </c>
      <c r="H159" s="3"/>
      <c r="I159" s="5">
        <v>2346</v>
      </c>
      <c r="J159" s="6">
        <v>0.51439897698209713</v>
      </c>
      <c r="K159" s="5">
        <v>1206.78</v>
      </c>
      <c r="L159" s="7"/>
      <c r="M159" s="8"/>
      <c r="N159" s="2"/>
    </row>
    <row r="160" spans="1:14" ht="15" customHeight="1" x14ac:dyDescent="0.25">
      <c r="A160" s="27" t="s">
        <v>269</v>
      </c>
      <c r="B160" s="28">
        <v>101</v>
      </c>
      <c r="C160" s="29">
        <v>7.8</v>
      </c>
      <c r="D160" s="1"/>
      <c r="E160" s="2"/>
      <c r="F160" s="3"/>
      <c r="G160" s="4">
        <v>0</v>
      </c>
      <c r="H160" s="3"/>
      <c r="I160" s="5">
        <v>101</v>
      </c>
      <c r="J160" s="6">
        <v>7.8</v>
      </c>
      <c r="K160" s="5">
        <v>787.8</v>
      </c>
      <c r="L160" s="7"/>
      <c r="M160" s="8"/>
      <c r="N160" s="2"/>
    </row>
    <row r="161" spans="1:14" ht="15" customHeight="1" x14ac:dyDescent="0.25">
      <c r="A161" s="27" t="s">
        <v>375</v>
      </c>
      <c r="B161" s="28">
        <v>990</v>
      </c>
      <c r="C161" s="29">
        <v>0.73509999999999998</v>
      </c>
      <c r="D161" s="1"/>
      <c r="E161" s="2"/>
      <c r="F161" s="3"/>
      <c r="G161" s="4">
        <v>0</v>
      </c>
      <c r="H161" s="3"/>
      <c r="I161" s="5">
        <v>990</v>
      </c>
      <c r="J161" s="6">
        <v>0.73510101010101014</v>
      </c>
      <c r="K161" s="5">
        <v>727.75</v>
      </c>
      <c r="L161" s="7"/>
      <c r="M161" s="8"/>
      <c r="N161" s="2"/>
    </row>
    <row r="162" spans="1:14" ht="15" customHeight="1" x14ac:dyDescent="0.25">
      <c r="A162" s="27" t="s">
        <v>270</v>
      </c>
      <c r="B162" s="28">
        <v>5</v>
      </c>
      <c r="C162" s="29">
        <v>4.9797000000000002</v>
      </c>
      <c r="D162" s="1"/>
      <c r="E162" s="2"/>
      <c r="F162" s="3"/>
      <c r="G162" s="4">
        <v>0</v>
      </c>
      <c r="H162" s="3"/>
      <c r="I162" s="5">
        <v>5</v>
      </c>
      <c r="J162" s="6">
        <v>4.9799999999999995</v>
      </c>
      <c r="K162" s="5">
        <v>24.9</v>
      </c>
      <c r="L162" s="7"/>
      <c r="M162" s="8"/>
      <c r="N162" s="2"/>
    </row>
    <row r="163" spans="1:14" ht="15" customHeight="1" x14ac:dyDescent="0.25">
      <c r="A163" s="27" t="s">
        <v>376</v>
      </c>
      <c r="B163" s="28">
        <v>83</v>
      </c>
      <c r="C163" s="29">
        <v>1.34</v>
      </c>
      <c r="D163" s="1"/>
      <c r="E163" s="2"/>
      <c r="F163" s="3"/>
      <c r="G163" s="4">
        <v>0</v>
      </c>
      <c r="H163" s="3"/>
      <c r="I163" s="5">
        <v>83</v>
      </c>
      <c r="J163" s="6">
        <v>1.34</v>
      </c>
      <c r="K163" s="5">
        <v>111.22</v>
      </c>
      <c r="L163" s="7"/>
      <c r="M163" s="8"/>
      <c r="N163" s="2"/>
    </row>
    <row r="164" spans="1:14" ht="15" customHeight="1" x14ac:dyDescent="0.25">
      <c r="A164" s="27" t="s">
        <v>271</v>
      </c>
      <c r="B164" s="28">
        <v>88</v>
      </c>
      <c r="C164" s="29">
        <v>5</v>
      </c>
      <c r="D164" s="1"/>
      <c r="E164" s="2"/>
      <c r="F164" s="3"/>
      <c r="G164" s="4">
        <v>0</v>
      </c>
      <c r="H164" s="3"/>
      <c r="I164" s="5">
        <v>88</v>
      </c>
      <c r="J164" s="6">
        <v>5</v>
      </c>
      <c r="K164" s="5">
        <v>440</v>
      </c>
      <c r="L164" s="7"/>
      <c r="M164" s="8"/>
      <c r="N164" s="2"/>
    </row>
    <row r="165" spans="1:14" ht="15" customHeight="1" x14ac:dyDescent="0.25">
      <c r="A165" s="27" t="s">
        <v>272</v>
      </c>
      <c r="B165" s="28">
        <v>4010</v>
      </c>
      <c r="C165" s="29">
        <v>0.12</v>
      </c>
      <c r="D165" s="1"/>
      <c r="E165" s="2"/>
      <c r="F165" s="3"/>
      <c r="G165" s="4">
        <v>0</v>
      </c>
      <c r="H165" s="3"/>
      <c r="I165" s="5">
        <v>4010</v>
      </c>
      <c r="J165" s="6">
        <v>0.12</v>
      </c>
      <c r="K165" s="5">
        <v>481.2</v>
      </c>
      <c r="L165" s="7"/>
      <c r="M165" s="8"/>
      <c r="N165" s="2"/>
    </row>
    <row r="166" spans="1:14" ht="15" customHeight="1" x14ac:dyDescent="0.25">
      <c r="A166" s="27" t="s">
        <v>273</v>
      </c>
      <c r="B166" s="28">
        <v>93</v>
      </c>
      <c r="C166" s="29">
        <v>1.98</v>
      </c>
      <c r="D166" s="1"/>
      <c r="E166" s="2"/>
      <c r="F166" s="3"/>
      <c r="G166" s="4">
        <v>0</v>
      </c>
      <c r="H166" s="3"/>
      <c r="I166" s="5">
        <v>93</v>
      </c>
      <c r="J166" s="6">
        <v>1.9799999999999998</v>
      </c>
      <c r="K166" s="5">
        <v>184.14</v>
      </c>
      <c r="L166" s="7"/>
      <c r="M166" s="8"/>
      <c r="N166" s="2"/>
    </row>
    <row r="167" spans="1:14" ht="15" customHeight="1" x14ac:dyDescent="0.25">
      <c r="A167" s="27" t="s">
        <v>377</v>
      </c>
      <c r="B167" s="28">
        <v>3</v>
      </c>
      <c r="C167" s="29">
        <v>1.98</v>
      </c>
      <c r="D167" s="1"/>
      <c r="E167" s="2"/>
      <c r="F167" s="3"/>
      <c r="G167" s="4">
        <v>0</v>
      </c>
      <c r="H167" s="3"/>
      <c r="I167" s="5">
        <v>3</v>
      </c>
      <c r="J167" s="6">
        <v>1.9799999999999998</v>
      </c>
      <c r="K167" s="5">
        <v>5.9399999999999995</v>
      </c>
      <c r="L167" s="7"/>
      <c r="M167" s="8"/>
      <c r="N167" s="2"/>
    </row>
    <row r="168" spans="1:14" ht="15" customHeight="1" x14ac:dyDescent="0.25">
      <c r="A168" s="27" t="s">
        <v>274</v>
      </c>
      <c r="B168" s="28">
        <v>295</v>
      </c>
      <c r="C168" s="29">
        <v>0.42</v>
      </c>
      <c r="D168" s="1"/>
      <c r="E168" s="2"/>
      <c r="F168" s="3"/>
      <c r="G168" s="4">
        <v>0</v>
      </c>
      <c r="H168" s="3"/>
      <c r="I168" s="5">
        <v>295</v>
      </c>
      <c r="J168" s="6">
        <v>0.42000000000000004</v>
      </c>
      <c r="K168" s="5">
        <v>123.9</v>
      </c>
      <c r="L168" s="7"/>
      <c r="M168" s="8"/>
      <c r="N168" s="2"/>
    </row>
    <row r="169" spans="1:14" ht="15" customHeight="1" x14ac:dyDescent="0.25">
      <c r="A169" s="27" t="s">
        <v>278</v>
      </c>
      <c r="B169" s="28">
        <v>8045</v>
      </c>
      <c r="C169" s="29">
        <v>0.24</v>
      </c>
      <c r="D169" s="1"/>
      <c r="E169" s="2"/>
      <c r="F169" s="3"/>
      <c r="G169" s="4">
        <v>0</v>
      </c>
      <c r="H169" s="3"/>
      <c r="I169" s="5">
        <v>8045</v>
      </c>
      <c r="J169" s="6">
        <v>0.24</v>
      </c>
      <c r="K169" s="5">
        <v>1930.8</v>
      </c>
      <c r="L169" s="7"/>
      <c r="M169" s="8"/>
      <c r="N169" s="2"/>
    </row>
    <row r="170" spans="1:14" ht="15" customHeight="1" x14ac:dyDescent="0.25">
      <c r="A170" s="27" t="s">
        <v>280</v>
      </c>
      <c r="B170" s="28">
        <v>63</v>
      </c>
      <c r="C170" s="29">
        <v>0.96</v>
      </c>
      <c r="D170" s="1"/>
      <c r="E170" s="2"/>
      <c r="F170" s="3"/>
      <c r="G170" s="4">
        <v>0</v>
      </c>
      <c r="H170" s="3"/>
      <c r="I170" s="5">
        <v>63</v>
      </c>
      <c r="J170" s="6">
        <v>0.96</v>
      </c>
      <c r="K170" s="5">
        <v>60.48</v>
      </c>
      <c r="L170" s="7"/>
      <c r="M170" s="8"/>
      <c r="N170" s="2"/>
    </row>
    <row r="171" spans="1:14" ht="15" customHeight="1" x14ac:dyDescent="0.25">
      <c r="A171" s="27" t="s">
        <v>281</v>
      </c>
      <c r="B171" s="28">
        <v>49</v>
      </c>
      <c r="C171" s="29">
        <v>0.53</v>
      </c>
      <c r="D171" s="1"/>
      <c r="E171" s="2"/>
      <c r="F171" s="3"/>
      <c r="G171" s="4">
        <v>0</v>
      </c>
      <c r="H171" s="3"/>
      <c r="I171" s="5">
        <v>49</v>
      </c>
      <c r="J171" s="6">
        <v>0.53</v>
      </c>
      <c r="K171" s="5">
        <v>25.97</v>
      </c>
      <c r="L171" s="7"/>
      <c r="M171" s="8"/>
      <c r="N171" s="2"/>
    </row>
    <row r="172" spans="1:14" ht="15" customHeight="1" x14ac:dyDescent="0.25">
      <c r="A172" s="27" t="s">
        <v>282</v>
      </c>
      <c r="B172" s="28">
        <v>2</v>
      </c>
      <c r="C172" s="29">
        <v>0.97</v>
      </c>
      <c r="D172" s="1"/>
      <c r="E172" s="2"/>
      <c r="F172" s="3"/>
      <c r="G172" s="4">
        <v>0</v>
      </c>
      <c r="H172" s="3"/>
      <c r="I172" s="5">
        <v>2</v>
      </c>
      <c r="J172" s="6">
        <v>0.97</v>
      </c>
      <c r="K172" s="5">
        <v>1.94</v>
      </c>
      <c r="L172" s="7"/>
      <c r="M172" s="8"/>
      <c r="N172" s="2"/>
    </row>
    <row r="173" spans="1:14" ht="15" customHeight="1" x14ac:dyDescent="0.25">
      <c r="A173" s="27" t="s">
        <v>284</v>
      </c>
      <c r="B173" s="28">
        <v>125</v>
      </c>
      <c r="C173" s="29">
        <v>0.2</v>
      </c>
      <c r="D173" s="1"/>
      <c r="E173" s="2"/>
      <c r="F173" s="3"/>
      <c r="G173" s="4">
        <v>0</v>
      </c>
      <c r="H173" s="3"/>
      <c r="I173" s="5">
        <v>125</v>
      </c>
      <c r="J173" s="6">
        <v>0.2</v>
      </c>
      <c r="K173" s="5">
        <v>25</v>
      </c>
      <c r="L173" s="7"/>
      <c r="M173" s="8"/>
      <c r="N173" s="2"/>
    </row>
    <row r="174" spans="1:14" ht="15" customHeight="1" x14ac:dyDescent="0.25">
      <c r="A174" s="27" t="s">
        <v>297</v>
      </c>
      <c r="B174" s="28">
        <v>16</v>
      </c>
      <c r="C174" s="29">
        <v>0.76829999999999998</v>
      </c>
      <c r="D174" s="1"/>
      <c r="E174" s="2"/>
      <c r="F174" s="3"/>
      <c r="G174" s="4">
        <v>0</v>
      </c>
      <c r="H174" s="3"/>
      <c r="I174" s="5">
        <v>16</v>
      </c>
      <c r="J174" s="6">
        <v>0.76812499999999995</v>
      </c>
      <c r="K174" s="5">
        <v>12.29</v>
      </c>
      <c r="L174" s="7"/>
      <c r="M174" s="8"/>
      <c r="N174" s="2"/>
    </row>
    <row r="175" spans="1:14" ht="15" customHeight="1" x14ac:dyDescent="0.25">
      <c r="A175" s="27" t="s">
        <v>378</v>
      </c>
      <c r="B175" s="28">
        <v>24</v>
      </c>
      <c r="C175" s="29">
        <v>0.9</v>
      </c>
      <c r="D175" s="1"/>
      <c r="E175" s="2"/>
      <c r="F175" s="3"/>
      <c r="G175" s="4">
        <v>0</v>
      </c>
      <c r="H175" s="3"/>
      <c r="I175" s="5">
        <v>24</v>
      </c>
      <c r="J175" s="6">
        <v>0.9</v>
      </c>
      <c r="K175" s="5">
        <v>21.6</v>
      </c>
      <c r="L175" s="7"/>
      <c r="M175" s="8"/>
      <c r="N175" s="2"/>
    </row>
    <row r="176" spans="1:14" ht="15" customHeight="1" x14ac:dyDescent="0.25">
      <c r="A176" s="27" t="s">
        <v>379</v>
      </c>
      <c r="B176" s="28">
        <v>4</v>
      </c>
      <c r="C176" s="29">
        <v>0.9</v>
      </c>
      <c r="D176" s="1"/>
      <c r="E176" s="2"/>
      <c r="F176" s="3"/>
      <c r="G176" s="4">
        <v>0</v>
      </c>
      <c r="H176" s="3"/>
      <c r="I176" s="5">
        <v>4</v>
      </c>
      <c r="J176" s="6">
        <v>0.9</v>
      </c>
      <c r="K176" s="5">
        <v>3.6</v>
      </c>
      <c r="L176" s="7"/>
      <c r="M176" s="8"/>
      <c r="N176" s="2"/>
    </row>
    <row r="177" spans="1:14" ht="15" customHeight="1" x14ac:dyDescent="0.25">
      <c r="A177" s="27" t="s">
        <v>380</v>
      </c>
      <c r="B177" s="28">
        <v>5</v>
      </c>
      <c r="C177" s="29">
        <v>0.91549999999999998</v>
      </c>
      <c r="D177" s="1"/>
      <c r="E177" s="2"/>
      <c r="F177" s="3"/>
      <c r="G177" s="4">
        <v>0</v>
      </c>
      <c r="H177" s="3"/>
      <c r="I177" s="5">
        <v>5</v>
      </c>
      <c r="J177" s="6">
        <v>0.91600000000000004</v>
      </c>
      <c r="K177" s="5">
        <v>4.58</v>
      </c>
      <c r="L177" s="7"/>
      <c r="M177" s="8"/>
      <c r="N177" s="2"/>
    </row>
    <row r="178" spans="1:14" ht="15" customHeight="1" x14ac:dyDescent="0.25">
      <c r="A178" s="27" t="s">
        <v>315</v>
      </c>
      <c r="B178" s="28">
        <v>48</v>
      </c>
      <c r="C178" s="29">
        <v>2.5</v>
      </c>
      <c r="D178" s="1"/>
      <c r="E178" s="2"/>
      <c r="F178" s="3"/>
      <c r="G178" s="4">
        <v>0</v>
      </c>
      <c r="H178" s="3"/>
      <c r="I178" s="5">
        <v>48</v>
      </c>
      <c r="J178" s="6">
        <v>2.5</v>
      </c>
      <c r="K178" s="5">
        <v>120</v>
      </c>
      <c r="L178" s="7"/>
      <c r="M178" s="8"/>
      <c r="N178" s="2"/>
    </row>
    <row r="179" spans="1:14" ht="15" customHeight="1" x14ac:dyDescent="0.25">
      <c r="A179" s="27" t="s">
        <v>381</v>
      </c>
      <c r="B179" s="28">
        <v>1980</v>
      </c>
      <c r="C179" s="29">
        <v>0.2944</v>
      </c>
      <c r="D179" s="1"/>
      <c r="E179" s="2"/>
      <c r="F179" s="3"/>
      <c r="G179" s="4">
        <v>0</v>
      </c>
      <c r="H179" s="3"/>
      <c r="I179" s="5">
        <v>1980</v>
      </c>
      <c r="J179" s="6">
        <v>0.29435353535353537</v>
      </c>
      <c r="K179" s="5">
        <v>582.82000000000005</v>
      </c>
      <c r="L179" s="7"/>
      <c r="M179" s="8"/>
      <c r="N179" s="2"/>
    </row>
    <row r="180" spans="1:14" ht="15" customHeight="1" x14ac:dyDescent="0.25">
      <c r="A180" s="27" t="s">
        <v>382</v>
      </c>
      <c r="B180" s="28">
        <v>3840</v>
      </c>
      <c r="C180" s="29">
        <v>0.4113</v>
      </c>
      <c r="D180" s="1"/>
      <c r="E180" s="2"/>
      <c r="F180" s="3"/>
      <c r="G180" s="4">
        <v>0</v>
      </c>
      <c r="H180" s="3"/>
      <c r="I180" s="5">
        <v>3840</v>
      </c>
      <c r="J180" s="6">
        <v>0.41133333333333333</v>
      </c>
      <c r="K180" s="5">
        <v>1579.52</v>
      </c>
      <c r="L180" s="7"/>
      <c r="M180" s="8"/>
      <c r="N180" s="2"/>
    </row>
    <row r="181" spans="1:14" ht="15" customHeight="1" x14ac:dyDescent="0.25">
      <c r="A181" s="27" t="s">
        <v>317</v>
      </c>
      <c r="B181" s="28">
        <v>486</v>
      </c>
      <c r="C181" s="29">
        <v>4.2999999999999997E-2</v>
      </c>
      <c r="D181" s="1"/>
      <c r="E181" s="2"/>
      <c r="F181" s="3"/>
      <c r="G181" s="4">
        <v>0</v>
      </c>
      <c r="H181" s="3"/>
      <c r="I181" s="5">
        <v>486</v>
      </c>
      <c r="J181" s="6">
        <v>4.3004115226337444E-2</v>
      </c>
      <c r="K181" s="5">
        <v>20.9</v>
      </c>
      <c r="L181" s="7"/>
      <c r="M181" s="8"/>
      <c r="N181" s="2"/>
    </row>
    <row r="182" spans="1:14" ht="15" customHeight="1" x14ac:dyDescent="0.25">
      <c r="A182" s="27" t="s">
        <v>334</v>
      </c>
      <c r="B182" s="28">
        <v>45</v>
      </c>
      <c r="C182" s="29">
        <v>0.40139999999999998</v>
      </c>
      <c r="D182" s="1"/>
      <c r="E182" s="2"/>
      <c r="F182" s="3"/>
      <c r="G182" s="4">
        <v>0</v>
      </c>
      <c r="H182" s="3"/>
      <c r="I182" s="5">
        <v>45</v>
      </c>
      <c r="J182" s="6">
        <v>0.40133333333333332</v>
      </c>
      <c r="K182" s="5">
        <v>18.059999999999999</v>
      </c>
      <c r="L182" s="7"/>
      <c r="M182" s="8"/>
      <c r="N182" s="2"/>
    </row>
    <row r="183" spans="1:14" ht="15" customHeight="1" x14ac:dyDescent="0.25">
      <c r="A183" s="27" t="s">
        <v>383</v>
      </c>
      <c r="B183" s="28">
        <v>30</v>
      </c>
      <c r="C183" s="29">
        <v>0.53720000000000001</v>
      </c>
      <c r="D183" s="1"/>
      <c r="E183" s="2"/>
      <c r="F183" s="3"/>
      <c r="G183" s="4">
        <v>0</v>
      </c>
      <c r="H183" s="3"/>
      <c r="I183" s="5">
        <v>30</v>
      </c>
      <c r="J183" s="6">
        <v>0.53700000000000003</v>
      </c>
      <c r="K183" s="5">
        <v>16.11</v>
      </c>
      <c r="L183" s="7"/>
      <c r="M183" s="8"/>
      <c r="N183" s="2"/>
    </row>
    <row r="184" spans="1:14" ht="15" customHeight="1" x14ac:dyDescent="0.25">
      <c r="A184" s="27" t="s">
        <v>384</v>
      </c>
      <c r="B184" s="28">
        <v>26</v>
      </c>
      <c r="C184" s="29">
        <v>7.98</v>
      </c>
      <c r="D184" s="1"/>
      <c r="E184" s="2"/>
      <c r="F184" s="3"/>
      <c r="G184" s="4">
        <v>0</v>
      </c>
      <c r="H184" s="3"/>
      <c r="I184" s="5">
        <v>26</v>
      </c>
      <c r="J184" s="6">
        <v>7.9799999999999995</v>
      </c>
      <c r="K184" s="5">
        <v>207.48</v>
      </c>
      <c r="L184" s="7"/>
      <c r="M184" s="8"/>
      <c r="N184" s="2"/>
    </row>
    <row r="185" spans="1:14" ht="15" customHeight="1" x14ac:dyDescent="0.25">
      <c r="A185" s="27" t="s">
        <v>338</v>
      </c>
      <c r="B185" s="28">
        <v>1408</v>
      </c>
      <c r="C185" s="29">
        <v>0.1613</v>
      </c>
      <c r="D185" s="1"/>
      <c r="E185" s="2"/>
      <c r="F185" s="3"/>
      <c r="G185" s="4">
        <v>0</v>
      </c>
      <c r="H185" s="3"/>
      <c r="I185" s="5">
        <v>1408</v>
      </c>
      <c r="J185" s="6">
        <v>0.16134943181818182</v>
      </c>
      <c r="K185" s="5">
        <v>227.18</v>
      </c>
      <c r="L185" s="7"/>
      <c r="M185" s="8"/>
      <c r="N185" s="2"/>
    </row>
    <row r="186" spans="1:14" ht="15" customHeight="1" x14ac:dyDescent="0.25">
      <c r="A186" s="27" t="s">
        <v>339</v>
      </c>
      <c r="B186" s="28">
        <v>5</v>
      </c>
      <c r="C186" s="29">
        <v>3.55</v>
      </c>
      <c r="D186" s="1"/>
      <c r="E186" s="2"/>
      <c r="F186" s="3"/>
      <c r="G186" s="4">
        <v>0</v>
      </c>
      <c r="H186" s="3"/>
      <c r="I186" s="5">
        <v>5</v>
      </c>
      <c r="J186" s="6">
        <v>3.55</v>
      </c>
      <c r="K186" s="5">
        <v>17.75</v>
      </c>
      <c r="L186" s="7"/>
      <c r="M186" s="8"/>
      <c r="N186" s="2"/>
    </row>
    <row r="187" spans="1:14" ht="15" customHeight="1" x14ac:dyDescent="0.25">
      <c r="A187" s="27" t="s">
        <v>340</v>
      </c>
      <c r="B187" s="28">
        <v>7260</v>
      </c>
      <c r="C187" s="29">
        <v>0.1168</v>
      </c>
      <c r="D187" s="1"/>
      <c r="E187" s="2"/>
      <c r="F187" s="3"/>
      <c r="G187" s="4">
        <v>0</v>
      </c>
      <c r="H187" s="3"/>
      <c r="I187" s="5">
        <v>7260</v>
      </c>
      <c r="J187" s="6">
        <v>0.11680027548209367</v>
      </c>
      <c r="K187" s="5">
        <v>847.97</v>
      </c>
      <c r="L187" s="7"/>
      <c r="M187" s="8"/>
      <c r="N187" s="2"/>
    </row>
    <row r="188" spans="1:14" ht="15" customHeight="1" x14ac:dyDescent="0.25">
      <c r="A188" s="27" t="s">
        <v>341</v>
      </c>
      <c r="B188" s="28">
        <v>60</v>
      </c>
      <c r="C188" s="29">
        <v>0.09</v>
      </c>
      <c r="D188" s="1"/>
      <c r="E188" s="2"/>
      <c r="F188" s="3"/>
      <c r="G188" s="4">
        <v>0</v>
      </c>
      <c r="H188" s="3"/>
      <c r="I188" s="5">
        <v>60</v>
      </c>
      <c r="J188" s="6">
        <v>9.0000000000000011E-2</v>
      </c>
      <c r="K188" s="5">
        <v>5.4</v>
      </c>
      <c r="L188" s="7"/>
      <c r="M188" s="8"/>
      <c r="N18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Farmacia</dc:creator>
  <cp:lastModifiedBy>Usuario</cp:lastModifiedBy>
  <dcterms:created xsi:type="dcterms:W3CDTF">2015-10-07T20:24:35Z</dcterms:created>
  <dcterms:modified xsi:type="dcterms:W3CDTF">2016-06-06T15:26:45Z</dcterms:modified>
</cp:coreProperties>
</file>