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crome\Documents\GitHub\MatriculaFacil\Anali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U10" i="1"/>
  <c r="U11" i="1"/>
  <c r="U12" i="1"/>
  <c r="U13" i="1"/>
  <c r="U14" i="1"/>
  <c r="U15" i="1"/>
  <c r="U16" i="1"/>
  <c r="U17" i="1"/>
  <c r="U18" i="1"/>
  <c r="U19" i="1"/>
  <c r="U20" i="1"/>
  <c r="V20" i="1" s="1"/>
  <c r="U8" i="1"/>
  <c r="V19" i="1" l="1"/>
  <c r="V11" i="1"/>
  <c r="V15" i="1"/>
  <c r="U21" i="1" l="1"/>
</calcChain>
</file>

<file path=xl/sharedStrings.xml><?xml version="1.0" encoding="utf-8"?>
<sst xmlns="http://schemas.openxmlformats.org/spreadsheetml/2006/main" count="63" uniqueCount="56">
  <si>
    <t>ID</t>
  </si>
  <si>
    <t>Descripcion</t>
  </si>
  <si>
    <t>US-001</t>
  </si>
  <si>
    <t>US-002</t>
  </si>
  <si>
    <t>US-003</t>
  </si>
  <si>
    <t>US-004</t>
  </si>
  <si>
    <t>US-005</t>
  </si>
  <si>
    <t>US-006</t>
  </si>
  <si>
    <t>US-007</t>
  </si>
  <si>
    <t>US-008</t>
  </si>
  <si>
    <t>US-009</t>
  </si>
  <si>
    <t>US-010</t>
  </si>
  <si>
    <t>US-011</t>
  </si>
  <si>
    <t>US-012</t>
  </si>
  <si>
    <t>US-013</t>
  </si>
  <si>
    <t>Crear cursos</t>
  </si>
  <si>
    <t>Modificar cursos</t>
  </si>
  <si>
    <t>Eliminar cursos</t>
  </si>
  <si>
    <t>Listar cursos</t>
  </si>
  <si>
    <t>Crear secciones</t>
  </si>
  <si>
    <t>Modificar secciones</t>
  </si>
  <si>
    <t>Eliminar secciones</t>
  </si>
  <si>
    <t>Listar secciones</t>
  </si>
  <si>
    <t>Registrar matricula</t>
  </si>
  <si>
    <t>Solicitar apertura de curso</t>
  </si>
  <si>
    <t>Autenticar usuario</t>
  </si>
  <si>
    <t>Modificar matricula</t>
  </si>
  <si>
    <t>Consultar mobile</t>
  </si>
  <si>
    <t>Configuracion de Maven</t>
  </si>
  <si>
    <t>Configuracion de Spring e Hibernate</t>
  </si>
  <si>
    <t>Documentacion de User Story</t>
  </si>
  <si>
    <t>Elaboracion de Prototipos UI</t>
  </si>
  <si>
    <t>Modelo logico de BD</t>
  </si>
  <si>
    <t>Modelo Fisico de BD</t>
  </si>
  <si>
    <t>Diagrama de Clases</t>
  </si>
  <si>
    <t>Casos de Pruebas Funcional</t>
  </si>
  <si>
    <t>Creacion de Componentes de Acceso a Datos</t>
  </si>
  <si>
    <t>Componentes de Logica de Negocio</t>
  </si>
  <si>
    <t>Componentes de Presentacion UI</t>
  </si>
  <si>
    <t>Prueba Unitaria de Logica de Negocio</t>
  </si>
  <si>
    <t>Datos de Pruebas Funcionales</t>
  </si>
  <si>
    <t>Requerimientos</t>
  </si>
  <si>
    <t>Diseño</t>
  </si>
  <si>
    <t>Pruebas</t>
  </si>
  <si>
    <t>Implementacion</t>
  </si>
  <si>
    <t>Prioridad</t>
  </si>
  <si>
    <t>Sprint</t>
  </si>
  <si>
    <t>total horas</t>
  </si>
  <si>
    <t>FEAT01</t>
  </si>
  <si>
    <t>FEAT02</t>
  </si>
  <si>
    <t>FEAT03</t>
  </si>
  <si>
    <t>FEAT04</t>
  </si>
  <si>
    <t>FEAT05</t>
  </si>
  <si>
    <t>FEAT06</t>
  </si>
  <si>
    <t>FEAT</t>
  </si>
  <si>
    <t>Pruebas Funcionales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</si>
</sst>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26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 textRotation="90"/>
    </xf>
    <xf numFmtId="0" fontId="4" fillId="4" borderId="1" xfId="1" applyFill="1"/>
    <xf numFmtId="0" fontId="0" fillId="5" borderId="0" xfId="0" applyFill="1"/>
    <xf numFmtId="0" fontId="4" fillId="5" borderId="1" xfId="1" applyFill="1"/>
    <xf numFmtId="0" fontId="4" fillId="5" borderId="1" xfId="1" applyFill="1" applyAlignment="1">
      <alignment horizontal="center"/>
    </xf>
    <xf numFmtId="0" fontId="4" fillId="5" borderId="1" xfId="1" applyFill="1" applyAlignment="1"/>
    <xf numFmtId="0" fontId="1" fillId="5" borderId="0" xfId="0" applyFont="1" applyFill="1"/>
    <xf numFmtId="0" fontId="0" fillId="4" borderId="0" xfId="0" applyFill="1"/>
    <xf numFmtId="0" fontId="4" fillId="4" borderId="1" xfId="1" applyFill="1" applyAlignment="1">
      <alignment horizontal="center" vertical="center"/>
    </xf>
    <xf numFmtId="0" fontId="4" fillId="4" borderId="1" xfId="1" applyFill="1" applyAlignment="1"/>
    <xf numFmtId="0" fontId="3" fillId="4" borderId="0" xfId="0" applyFont="1" applyFill="1"/>
    <xf numFmtId="0" fontId="4" fillId="4" borderId="1" xfId="1" applyFill="1" applyAlignment="1">
      <alignment horizontal="center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center"/>
    </xf>
    <xf numFmtId="0" fontId="0" fillId="4" borderId="0" xfId="0" applyFill="1" applyAlignment="1">
      <alignment horizontal="center" textRotation="90"/>
    </xf>
    <xf numFmtId="0" fontId="0" fillId="4" borderId="5" xfId="0" applyFill="1" applyBorder="1" applyAlignment="1">
      <alignment horizontal="center" textRotation="90"/>
    </xf>
    <xf numFmtId="0" fontId="0" fillId="3" borderId="0" xfId="0" applyFill="1" applyAlignment="1">
      <alignment horizontal="center" textRotation="90"/>
    </xf>
    <xf numFmtId="0" fontId="0" fillId="3" borderId="5" xfId="0" applyFill="1" applyBorder="1" applyAlignment="1">
      <alignment horizontal="center" textRotation="90"/>
    </xf>
    <xf numFmtId="0" fontId="4" fillId="5" borderId="2" xfId="1" applyFill="1" applyBorder="1" applyAlignment="1">
      <alignment horizontal="center"/>
    </xf>
    <xf numFmtId="0" fontId="4" fillId="5" borderId="3" xfId="1" applyFill="1" applyBorder="1" applyAlignment="1">
      <alignment horizontal="center"/>
    </xf>
    <xf numFmtId="0" fontId="4" fillId="5" borderId="4" xfId="1" applyFill="1" applyBorder="1" applyAlignment="1">
      <alignment horizontal="center"/>
    </xf>
    <xf numFmtId="0" fontId="4" fillId="4" borderId="2" xfId="1" applyFill="1" applyBorder="1" applyAlignment="1">
      <alignment horizontal="center"/>
    </xf>
    <xf numFmtId="0" fontId="4" fillId="4" borderId="3" xfId="1" applyFill="1" applyBorder="1" applyAlignment="1">
      <alignment horizontal="center"/>
    </xf>
    <xf numFmtId="0" fontId="4" fillId="4" borderId="4" xfId="1" applyFill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topLeftCell="L1" zoomScale="70" zoomScaleNormal="70" workbookViewId="0">
      <selection activeCell="H10" sqref="H10:J10"/>
    </sheetView>
  </sheetViews>
  <sheetFormatPr defaultRowHeight="15" x14ac:dyDescent="0.25"/>
  <cols>
    <col min="2" max="2" width="10.5703125" bestFit="1" customWidth="1"/>
    <col min="3" max="3" width="25" bestFit="1" customWidth="1"/>
    <col min="4" max="4" width="6.28515625" bestFit="1" customWidth="1"/>
    <col min="5" max="5" width="4.140625" bestFit="1" customWidth="1"/>
    <col min="6" max="6" width="6" bestFit="1" customWidth="1"/>
    <col min="7" max="7" width="17.7109375" customWidth="1"/>
    <col min="8" max="9" width="11.140625" bestFit="1" customWidth="1"/>
    <col min="10" max="13" width="11.28515625" bestFit="1" customWidth="1"/>
    <col min="20" max="20" width="10.7109375" bestFit="1" customWidth="1"/>
  </cols>
  <sheetData>
    <row r="1" spans="1:26" ht="23.25" x14ac:dyDescent="0.35">
      <c r="F1" s="15" t="s">
        <v>41</v>
      </c>
      <c r="G1" s="15"/>
      <c r="H1" s="15" t="s">
        <v>42</v>
      </c>
      <c r="I1" s="15"/>
      <c r="J1" s="15"/>
      <c r="K1" s="15" t="s">
        <v>43</v>
      </c>
      <c r="L1" s="15"/>
      <c r="M1" s="15"/>
      <c r="N1" s="15"/>
      <c r="O1" s="15" t="s">
        <v>44</v>
      </c>
      <c r="P1" s="15"/>
      <c r="Q1" s="15"/>
      <c r="R1" s="15"/>
      <c r="S1" s="15"/>
      <c r="T1" s="1"/>
    </row>
    <row r="2" spans="1:26" ht="15" customHeight="1" x14ac:dyDescent="0.25">
      <c r="F2" s="18" t="s">
        <v>30</v>
      </c>
      <c r="G2" s="18" t="s">
        <v>31</v>
      </c>
      <c r="H2" s="16" t="s">
        <v>32</v>
      </c>
      <c r="I2" s="16" t="s">
        <v>33</v>
      </c>
      <c r="J2" s="16" t="s">
        <v>34</v>
      </c>
      <c r="K2" s="18" t="s">
        <v>40</v>
      </c>
      <c r="L2" s="18" t="s">
        <v>35</v>
      </c>
      <c r="M2" s="18" t="s">
        <v>55</v>
      </c>
      <c r="N2" s="18" t="s">
        <v>39</v>
      </c>
      <c r="O2" s="16" t="s">
        <v>28</v>
      </c>
      <c r="P2" s="16" t="s">
        <v>29</v>
      </c>
      <c r="Q2" s="16" t="s">
        <v>36</v>
      </c>
      <c r="R2" s="16" t="s">
        <v>37</v>
      </c>
      <c r="S2" s="16" t="s">
        <v>38</v>
      </c>
      <c r="Z2" s="14"/>
    </row>
    <row r="3" spans="1:26" x14ac:dyDescent="0.25">
      <c r="F3" s="18"/>
      <c r="G3" s="18"/>
      <c r="H3" s="16"/>
      <c r="I3" s="16"/>
      <c r="J3" s="16"/>
      <c r="K3" s="18"/>
      <c r="L3" s="18"/>
      <c r="M3" s="18"/>
      <c r="N3" s="18"/>
      <c r="O3" s="16"/>
      <c r="P3" s="16"/>
      <c r="Q3" s="16"/>
      <c r="R3" s="16"/>
      <c r="S3" s="16"/>
      <c r="Z3" s="14"/>
    </row>
    <row r="4" spans="1:26" x14ac:dyDescent="0.25">
      <c r="F4" s="18"/>
      <c r="G4" s="18"/>
      <c r="H4" s="16"/>
      <c r="I4" s="16"/>
      <c r="J4" s="16"/>
      <c r="K4" s="18"/>
      <c r="L4" s="18"/>
      <c r="M4" s="18"/>
      <c r="N4" s="18"/>
      <c r="O4" s="16"/>
      <c r="P4" s="16"/>
      <c r="Q4" s="16"/>
      <c r="R4" s="16"/>
      <c r="S4" s="16"/>
      <c r="Z4" s="14"/>
    </row>
    <row r="5" spans="1:26" x14ac:dyDescent="0.25">
      <c r="F5" s="18"/>
      <c r="G5" s="18"/>
      <c r="H5" s="16"/>
      <c r="I5" s="16"/>
      <c r="J5" s="16"/>
      <c r="K5" s="18"/>
      <c r="L5" s="18"/>
      <c r="M5" s="18"/>
      <c r="N5" s="18"/>
      <c r="O5" s="16"/>
      <c r="P5" s="16"/>
      <c r="Q5" s="16"/>
      <c r="R5" s="16"/>
      <c r="S5" s="16"/>
      <c r="Z5" s="14"/>
    </row>
    <row r="6" spans="1:26" x14ac:dyDescent="0.25">
      <c r="F6" s="18"/>
      <c r="G6" s="18"/>
      <c r="H6" s="16"/>
      <c r="I6" s="16"/>
      <c r="J6" s="16"/>
      <c r="K6" s="18"/>
      <c r="L6" s="18"/>
      <c r="M6" s="18"/>
      <c r="N6" s="18"/>
      <c r="O6" s="16"/>
      <c r="P6" s="16"/>
      <c r="Q6" s="16"/>
      <c r="R6" s="16"/>
      <c r="S6" s="16"/>
      <c r="Z6" s="14"/>
    </row>
    <row r="7" spans="1:26" ht="140.25" customHeight="1" x14ac:dyDescent="0.25">
      <c r="A7" t="s">
        <v>54</v>
      </c>
      <c r="B7" t="s">
        <v>0</v>
      </c>
      <c r="C7" t="s">
        <v>1</v>
      </c>
      <c r="D7" t="s">
        <v>46</v>
      </c>
      <c r="E7" s="2" t="s">
        <v>45</v>
      </c>
      <c r="F7" s="19"/>
      <c r="G7" s="19"/>
      <c r="H7" s="17"/>
      <c r="I7" s="17"/>
      <c r="J7" s="17"/>
      <c r="K7" s="19"/>
      <c r="L7" s="19"/>
      <c r="M7" s="19"/>
      <c r="N7" s="19"/>
      <c r="O7" s="17"/>
      <c r="P7" s="17"/>
      <c r="Q7" s="17"/>
      <c r="R7" s="17"/>
      <c r="S7" s="17"/>
      <c r="Z7" s="14"/>
    </row>
    <row r="8" spans="1:26" ht="15" customHeight="1" x14ac:dyDescent="0.25">
      <c r="A8" s="4" t="s">
        <v>48</v>
      </c>
      <c r="B8" s="5" t="s">
        <v>2</v>
      </c>
      <c r="C8" s="5" t="s">
        <v>15</v>
      </c>
      <c r="D8" s="20">
        <v>1</v>
      </c>
      <c r="E8" s="6">
        <v>9</v>
      </c>
      <c r="F8" s="5">
        <v>0.5</v>
      </c>
      <c r="G8" s="7">
        <v>3</v>
      </c>
      <c r="H8" s="7">
        <v>3</v>
      </c>
      <c r="I8" s="5">
        <v>3</v>
      </c>
      <c r="J8" s="5">
        <v>4</v>
      </c>
      <c r="K8" s="5">
        <v>1</v>
      </c>
      <c r="L8" s="5">
        <v>1</v>
      </c>
      <c r="M8" s="5">
        <v>2</v>
      </c>
      <c r="N8" s="5">
        <v>3</v>
      </c>
      <c r="O8" s="5">
        <v>1</v>
      </c>
      <c r="P8" s="5">
        <v>2</v>
      </c>
      <c r="Q8" s="5">
        <v>1</v>
      </c>
      <c r="R8" s="5">
        <v>5</v>
      </c>
      <c r="S8" s="5">
        <v>6</v>
      </c>
      <c r="T8" s="8"/>
      <c r="U8" s="8">
        <f>SUM(F8:S8)</f>
        <v>35.5</v>
      </c>
      <c r="V8" s="4"/>
    </row>
    <row r="9" spans="1:26" ht="15" customHeight="1" x14ac:dyDescent="0.25">
      <c r="A9" s="4" t="s">
        <v>48</v>
      </c>
      <c r="B9" s="5" t="s">
        <v>3</v>
      </c>
      <c r="C9" s="5" t="s">
        <v>16</v>
      </c>
      <c r="D9" s="21"/>
      <c r="E9" s="6">
        <v>8</v>
      </c>
      <c r="F9" s="5">
        <v>0.5</v>
      </c>
      <c r="G9" s="7">
        <v>3</v>
      </c>
      <c r="H9" s="7">
        <v>0</v>
      </c>
      <c r="I9" s="5">
        <v>0</v>
      </c>
      <c r="J9" s="5">
        <v>0</v>
      </c>
      <c r="K9" s="5">
        <v>1</v>
      </c>
      <c r="L9" s="5">
        <v>1</v>
      </c>
      <c r="M9" s="5">
        <v>2</v>
      </c>
      <c r="N9" s="5">
        <v>2</v>
      </c>
      <c r="O9" s="5">
        <v>0</v>
      </c>
      <c r="P9" s="5">
        <v>0</v>
      </c>
      <c r="Q9" s="5">
        <v>2</v>
      </c>
      <c r="R9" s="5">
        <v>5</v>
      </c>
      <c r="S9" s="5">
        <v>6</v>
      </c>
      <c r="T9" s="8"/>
      <c r="U9" s="8">
        <f t="shared" ref="U9:U20" si="0">SUM(F9:S9)</f>
        <v>22.5</v>
      </c>
      <c r="V9" s="4"/>
    </row>
    <row r="10" spans="1:26" ht="15" customHeight="1" x14ac:dyDescent="0.25">
      <c r="A10" s="4" t="s">
        <v>48</v>
      </c>
      <c r="B10" s="5" t="s">
        <v>4</v>
      </c>
      <c r="C10" s="5" t="s">
        <v>17</v>
      </c>
      <c r="D10" s="21"/>
      <c r="E10" s="6">
        <v>8</v>
      </c>
      <c r="F10" s="5">
        <v>0.5</v>
      </c>
      <c r="G10" s="7">
        <v>3</v>
      </c>
      <c r="H10" s="7">
        <v>0</v>
      </c>
      <c r="I10" s="5">
        <v>0</v>
      </c>
      <c r="J10" s="5">
        <v>0</v>
      </c>
      <c r="K10" s="5">
        <v>0</v>
      </c>
      <c r="L10" s="5">
        <v>1</v>
      </c>
      <c r="M10" s="5">
        <v>2</v>
      </c>
      <c r="N10" s="5">
        <v>1</v>
      </c>
      <c r="O10" s="5">
        <v>0</v>
      </c>
      <c r="P10" s="5">
        <v>0</v>
      </c>
      <c r="Q10" s="5">
        <v>3</v>
      </c>
      <c r="R10" s="5">
        <v>5</v>
      </c>
      <c r="S10" s="5">
        <v>6</v>
      </c>
      <c r="T10" s="8"/>
      <c r="U10" s="8">
        <f t="shared" si="0"/>
        <v>21.5</v>
      </c>
      <c r="V10" s="4"/>
    </row>
    <row r="11" spans="1:26" ht="15" customHeight="1" x14ac:dyDescent="0.25">
      <c r="A11" s="4" t="s">
        <v>48</v>
      </c>
      <c r="B11" s="5" t="s">
        <v>5</v>
      </c>
      <c r="C11" s="5" t="s">
        <v>18</v>
      </c>
      <c r="D11" s="22"/>
      <c r="E11" s="6">
        <v>7</v>
      </c>
      <c r="F11" s="5">
        <v>0.5</v>
      </c>
      <c r="G11" s="7">
        <v>3</v>
      </c>
      <c r="H11" s="7">
        <v>0</v>
      </c>
      <c r="I11" s="5">
        <v>0</v>
      </c>
      <c r="J11" s="5">
        <v>0</v>
      </c>
      <c r="K11" s="5">
        <v>0</v>
      </c>
      <c r="L11" s="5">
        <v>1</v>
      </c>
      <c r="M11" s="5">
        <v>1</v>
      </c>
      <c r="N11" s="5">
        <v>0.3</v>
      </c>
      <c r="O11" s="5">
        <v>0</v>
      </c>
      <c r="P11" s="5">
        <v>0</v>
      </c>
      <c r="Q11" s="5">
        <v>1</v>
      </c>
      <c r="R11" s="5">
        <v>5</v>
      </c>
      <c r="S11" s="5">
        <v>6</v>
      </c>
      <c r="T11" s="8"/>
      <c r="U11" s="8">
        <f t="shared" si="0"/>
        <v>17.8</v>
      </c>
      <c r="V11" s="4">
        <f>SUM(U8:U11)</f>
        <v>97.3</v>
      </c>
    </row>
    <row r="12" spans="1:26" ht="15" customHeight="1" x14ac:dyDescent="0.25">
      <c r="A12" s="9" t="s">
        <v>49</v>
      </c>
      <c r="B12" s="3" t="s">
        <v>6</v>
      </c>
      <c r="C12" s="3" t="s">
        <v>19</v>
      </c>
      <c r="D12" s="23">
        <v>2</v>
      </c>
      <c r="E12" s="10">
        <v>6</v>
      </c>
      <c r="F12" s="3">
        <v>0.5</v>
      </c>
      <c r="G12" s="11">
        <v>3</v>
      </c>
      <c r="H12" s="11">
        <v>3</v>
      </c>
      <c r="I12" s="3">
        <v>3</v>
      </c>
      <c r="J12" s="3">
        <v>4</v>
      </c>
      <c r="K12" s="3">
        <v>1</v>
      </c>
      <c r="L12" s="3">
        <v>1</v>
      </c>
      <c r="M12" s="3">
        <v>2</v>
      </c>
      <c r="N12" s="3">
        <v>3</v>
      </c>
      <c r="O12" s="3">
        <v>1</v>
      </c>
      <c r="P12" s="3">
        <v>2</v>
      </c>
      <c r="Q12" s="3">
        <v>1</v>
      </c>
      <c r="R12" s="3">
        <v>5</v>
      </c>
      <c r="S12" s="3">
        <v>6</v>
      </c>
      <c r="T12" s="12"/>
      <c r="U12" s="12">
        <f t="shared" si="0"/>
        <v>35.5</v>
      </c>
      <c r="V12" s="9"/>
    </row>
    <row r="13" spans="1:26" ht="15" customHeight="1" x14ac:dyDescent="0.25">
      <c r="A13" s="9" t="s">
        <v>49</v>
      </c>
      <c r="B13" s="3" t="s">
        <v>7</v>
      </c>
      <c r="C13" s="3" t="s">
        <v>20</v>
      </c>
      <c r="D13" s="24"/>
      <c r="E13" s="10">
        <v>5</v>
      </c>
      <c r="F13" s="3">
        <v>0.5</v>
      </c>
      <c r="G13" s="11">
        <v>3</v>
      </c>
      <c r="H13" s="11">
        <v>0</v>
      </c>
      <c r="I13" s="3">
        <v>0</v>
      </c>
      <c r="J13" s="3">
        <v>0</v>
      </c>
      <c r="K13" s="3">
        <v>1</v>
      </c>
      <c r="L13" s="3">
        <v>1</v>
      </c>
      <c r="M13" s="3">
        <v>2</v>
      </c>
      <c r="N13" s="3">
        <v>2</v>
      </c>
      <c r="O13" s="3">
        <v>0</v>
      </c>
      <c r="P13" s="3">
        <v>0</v>
      </c>
      <c r="Q13" s="3">
        <v>2</v>
      </c>
      <c r="R13" s="3">
        <v>5</v>
      </c>
      <c r="S13" s="3">
        <v>6</v>
      </c>
      <c r="T13" s="12"/>
      <c r="U13" s="12">
        <f t="shared" si="0"/>
        <v>22.5</v>
      </c>
      <c r="V13" s="9"/>
    </row>
    <row r="14" spans="1:26" ht="15" customHeight="1" x14ac:dyDescent="0.25">
      <c r="A14" s="9" t="s">
        <v>49</v>
      </c>
      <c r="B14" s="3" t="s">
        <v>8</v>
      </c>
      <c r="C14" s="3" t="s">
        <v>21</v>
      </c>
      <c r="D14" s="24"/>
      <c r="E14" s="10">
        <v>5</v>
      </c>
      <c r="F14" s="3">
        <v>0.5</v>
      </c>
      <c r="G14" s="11">
        <v>3</v>
      </c>
      <c r="H14" s="11">
        <v>0</v>
      </c>
      <c r="I14" s="3">
        <v>0</v>
      </c>
      <c r="J14" s="3">
        <v>0</v>
      </c>
      <c r="K14" s="3">
        <v>0</v>
      </c>
      <c r="L14" s="3">
        <v>1</v>
      </c>
      <c r="M14" s="3">
        <v>2</v>
      </c>
      <c r="N14" s="3">
        <v>1</v>
      </c>
      <c r="O14" s="3">
        <v>0</v>
      </c>
      <c r="P14" s="3">
        <v>0</v>
      </c>
      <c r="Q14" s="3">
        <v>3</v>
      </c>
      <c r="R14" s="3">
        <v>5</v>
      </c>
      <c r="S14" s="3">
        <v>6</v>
      </c>
      <c r="T14" s="12"/>
      <c r="U14" s="12">
        <f t="shared" si="0"/>
        <v>21.5</v>
      </c>
      <c r="V14" s="9"/>
    </row>
    <row r="15" spans="1:26" ht="15" customHeight="1" x14ac:dyDescent="0.25">
      <c r="A15" s="9" t="s">
        <v>49</v>
      </c>
      <c r="B15" s="3" t="s">
        <v>9</v>
      </c>
      <c r="C15" s="3" t="s">
        <v>22</v>
      </c>
      <c r="D15" s="25"/>
      <c r="E15" s="10">
        <v>4</v>
      </c>
      <c r="F15" s="3">
        <v>0.5</v>
      </c>
      <c r="G15" s="11">
        <v>3</v>
      </c>
      <c r="H15" s="11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</v>
      </c>
      <c r="R15" s="3">
        <v>5</v>
      </c>
      <c r="S15" s="3">
        <v>6</v>
      </c>
      <c r="T15" s="12"/>
      <c r="U15" s="12">
        <f t="shared" si="0"/>
        <v>15.5</v>
      </c>
      <c r="V15" s="9">
        <f>SUM(U12:U15)</f>
        <v>95</v>
      </c>
    </row>
    <row r="16" spans="1:26" ht="15" customHeight="1" x14ac:dyDescent="0.25">
      <c r="A16" s="4" t="s">
        <v>50</v>
      </c>
      <c r="B16" s="5" t="s">
        <v>10</v>
      </c>
      <c r="C16" s="5" t="s">
        <v>23</v>
      </c>
      <c r="D16" s="20">
        <v>3</v>
      </c>
      <c r="E16" s="6">
        <v>3</v>
      </c>
      <c r="F16" s="5">
        <v>0.5</v>
      </c>
      <c r="G16" s="7">
        <v>3</v>
      </c>
      <c r="H16" s="7">
        <v>2</v>
      </c>
      <c r="I16" s="5">
        <v>2</v>
      </c>
      <c r="J16" s="5">
        <v>4</v>
      </c>
      <c r="K16" s="5">
        <v>1</v>
      </c>
      <c r="L16" s="5">
        <v>1</v>
      </c>
      <c r="M16" s="5">
        <v>2</v>
      </c>
      <c r="N16" s="5">
        <v>3</v>
      </c>
      <c r="O16" s="5">
        <v>0</v>
      </c>
      <c r="P16" s="5">
        <v>0</v>
      </c>
      <c r="Q16" s="5">
        <v>2</v>
      </c>
      <c r="R16" s="5">
        <v>5</v>
      </c>
      <c r="S16" s="5">
        <v>6</v>
      </c>
      <c r="T16" s="4"/>
      <c r="U16" s="4">
        <f t="shared" si="0"/>
        <v>31.5</v>
      </c>
      <c r="V16" s="4"/>
    </row>
    <row r="17" spans="1:22" ht="15" customHeight="1" x14ac:dyDescent="0.25">
      <c r="A17" s="4" t="s">
        <v>51</v>
      </c>
      <c r="B17" s="5" t="s">
        <v>11</v>
      </c>
      <c r="C17" s="5" t="s">
        <v>24</v>
      </c>
      <c r="D17" s="21"/>
      <c r="E17" s="6">
        <v>2</v>
      </c>
      <c r="F17" s="5">
        <v>0.5</v>
      </c>
      <c r="G17" s="7">
        <v>3</v>
      </c>
      <c r="H17" s="7">
        <v>2</v>
      </c>
      <c r="I17" s="5">
        <v>2</v>
      </c>
      <c r="J17" s="5">
        <v>0</v>
      </c>
      <c r="K17" s="5">
        <v>1</v>
      </c>
      <c r="L17" s="5">
        <v>1</v>
      </c>
      <c r="M17" s="5">
        <v>2</v>
      </c>
      <c r="N17" s="5">
        <v>1</v>
      </c>
      <c r="O17" s="5">
        <v>0</v>
      </c>
      <c r="P17" s="5">
        <v>0</v>
      </c>
      <c r="Q17" s="5">
        <v>2</v>
      </c>
      <c r="R17" s="5">
        <v>2</v>
      </c>
      <c r="S17" s="5">
        <v>6</v>
      </c>
      <c r="T17" s="4"/>
      <c r="U17" s="4">
        <f t="shared" si="0"/>
        <v>22.5</v>
      </c>
      <c r="V17" s="4"/>
    </row>
    <row r="18" spans="1:22" ht="15" customHeight="1" x14ac:dyDescent="0.25">
      <c r="A18" s="4" t="s">
        <v>52</v>
      </c>
      <c r="B18" s="5" t="s">
        <v>12</v>
      </c>
      <c r="C18" s="5" t="s">
        <v>25</v>
      </c>
      <c r="D18" s="21"/>
      <c r="E18" s="6">
        <v>2</v>
      </c>
      <c r="F18" s="5">
        <v>0.5</v>
      </c>
      <c r="G18" s="5">
        <v>1</v>
      </c>
      <c r="H18" s="7">
        <v>0</v>
      </c>
      <c r="I18" s="5">
        <v>0</v>
      </c>
      <c r="J18" s="5">
        <v>0</v>
      </c>
      <c r="K18" s="5">
        <v>1</v>
      </c>
      <c r="L18" s="5">
        <v>1</v>
      </c>
      <c r="M18" s="5">
        <v>3</v>
      </c>
      <c r="N18" s="5">
        <v>2</v>
      </c>
      <c r="O18" s="5">
        <v>0</v>
      </c>
      <c r="P18" s="5">
        <v>0</v>
      </c>
      <c r="Q18" s="5">
        <v>2</v>
      </c>
      <c r="R18" s="5">
        <v>2</v>
      </c>
      <c r="S18" s="5">
        <v>1</v>
      </c>
      <c r="T18" s="4"/>
      <c r="U18" s="4">
        <f t="shared" si="0"/>
        <v>13.5</v>
      </c>
      <c r="V18" s="4"/>
    </row>
    <row r="19" spans="1:22" ht="15" customHeight="1" x14ac:dyDescent="0.25">
      <c r="A19" s="4" t="s">
        <v>50</v>
      </c>
      <c r="B19" s="5" t="s">
        <v>13</v>
      </c>
      <c r="C19" s="5" t="s">
        <v>26</v>
      </c>
      <c r="D19" s="22"/>
      <c r="E19" s="6">
        <v>3</v>
      </c>
      <c r="F19" s="5">
        <v>0.5</v>
      </c>
      <c r="G19" s="5">
        <v>3</v>
      </c>
      <c r="H19" s="7">
        <v>2</v>
      </c>
      <c r="I19" s="5">
        <v>2</v>
      </c>
      <c r="J19" s="5">
        <v>0</v>
      </c>
      <c r="K19" s="5">
        <v>1</v>
      </c>
      <c r="L19" s="5">
        <v>1</v>
      </c>
      <c r="M19" s="5">
        <v>3</v>
      </c>
      <c r="N19" s="5">
        <v>1</v>
      </c>
      <c r="O19" s="5">
        <v>0</v>
      </c>
      <c r="P19" s="5">
        <v>0</v>
      </c>
      <c r="Q19" s="5">
        <v>3</v>
      </c>
      <c r="R19" s="5">
        <v>4</v>
      </c>
      <c r="S19" s="5">
        <v>6</v>
      </c>
      <c r="T19" s="4"/>
      <c r="U19" s="4">
        <f t="shared" si="0"/>
        <v>26.5</v>
      </c>
      <c r="V19" s="4">
        <f>SUM(U16:U19)</f>
        <v>94</v>
      </c>
    </row>
    <row r="20" spans="1:22" ht="15" customHeight="1" x14ac:dyDescent="0.25">
      <c r="A20" s="9" t="s">
        <v>53</v>
      </c>
      <c r="B20" s="3" t="s">
        <v>14</v>
      </c>
      <c r="C20" s="3" t="s">
        <v>27</v>
      </c>
      <c r="D20" s="13">
        <v>4</v>
      </c>
      <c r="E20" s="13">
        <v>1</v>
      </c>
      <c r="F20" s="3">
        <v>0.5</v>
      </c>
      <c r="G20" s="3">
        <v>1</v>
      </c>
      <c r="H20" s="3">
        <v>0</v>
      </c>
      <c r="I20" s="3">
        <v>0</v>
      </c>
      <c r="J20" s="3">
        <v>4</v>
      </c>
      <c r="K20" s="3">
        <v>0</v>
      </c>
      <c r="L20" s="3">
        <v>1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5</v>
      </c>
      <c r="S20" s="3">
        <v>6</v>
      </c>
      <c r="T20" s="9"/>
      <c r="U20" s="9">
        <f t="shared" si="0"/>
        <v>18.5</v>
      </c>
      <c r="V20" s="9">
        <f>U20</f>
        <v>18.5</v>
      </c>
    </row>
    <row r="21" spans="1:22" x14ac:dyDescent="0.25">
      <c r="T21" t="s">
        <v>47</v>
      </c>
      <c r="U21">
        <f>SUM(V11,V15,V19,V20)</f>
        <v>304.8</v>
      </c>
    </row>
  </sheetData>
  <mergeCells count="22">
    <mergeCell ref="D8:D11"/>
    <mergeCell ref="D12:D15"/>
    <mergeCell ref="D16:D19"/>
    <mergeCell ref="F1:G1"/>
    <mergeCell ref="H1:J1"/>
    <mergeCell ref="F2:F7"/>
    <mergeCell ref="G2:G7"/>
    <mergeCell ref="H2:H7"/>
    <mergeCell ref="I2:I7"/>
    <mergeCell ref="J2:J7"/>
    <mergeCell ref="Z2:Z7"/>
    <mergeCell ref="K1:N1"/>
    <mergeCell ref="O1:S1"/>
    <mergeCell ref="O2:O7"/>
    <mergeCell ref="K2:K7"/>
    <mergeCell ref="S2:S7"/>
    <mergeCell ref="Q2:Q7"/>
    <mergeCell ref="R2:R7"/>
    <mergeCell ref="L2:L7"/>
    <mergeCell ref="M2:M7"/>
    <mergeCell ref="N2:N7"/>
    <mergeCell ref="P2:P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zcrome</dc:creator>
  <cp:lastModifiedBy>zcrome</cp:lastModifiedBy>
  <dcterms:created xsi:type="dcterms:W3CDTF">2014-10-31T22:37:46Z</dcterms:created>
  <dcterms:modified xsi:type="dcterms:W3CDTF">2014-11-06T03:03:41Z</dcterms:modified>
</cp:coreProperties>
</file>