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lvenr\Desktop\"/>
    </mc:Choice>
  </mc:AlternateContent>
  <bookViews>
    <workbookView xWindow="0" yWindow="0" windowWidth="20490" windowHeight="7755"/>
  </bookViews>
  <sheets>
    <sheet name="Resultados" sheetId="1" r:id="rId1"/>
    <sheet name="Mejores historial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M40" i="1"/>
  <c r="N40" i="1"/>
  <c r="O40" i="1"/>
  <c r="P40" i="1"/>
  <c r="Q40" i="1"/>
  <c r="L41" i="1"/>
  <c r="M41" i="1"/>
  <c r="N41" i="1"/>
  <c r="O41" i="1"/>
  <c r="P41" i="1"/>
  <c r="Q41" i="1"/>
  <c r="L42" i="1"/>
  <c r="M42" i="1"/>
  <c r="N42" i="1"/>
  <c r="O42" i="1"/>
  <c r="P42" i="1"/>
  <c r="Q42" i="1"/>
  <c r="L43" i="1"/>
  <c r="M43" i="1"/>
  <c r="N43" i="1"/>
  <c r="O43" i="1"/>
  <c r="P43" i="1"/>
  <c r="Q43" i="1"/>
  <c r="L44" i="1"/>
  <c r="M44" i="1"/>
  <c r="N44" i="1"/>
  <c r="O44" i="1"/>
  <c r="P44" i="1"/>
  <c r="Q44" i="1"/>
  <c r="L45" i="1"/>
  <c r="M45" i="1"/>
  <c r="N45" i="1"/>
  <c r="O45" i="1"/>
  <c r="P45" i="1"/>
  <c r="Q45" i="1"/>
  <c r="L46" i="1"/>
  <c r="M46" i="1"/>
  <c r="N46" i="1"/>
  <c r="O46" i="1"/>
  <c r="P46" i="1"/>
  <c r="Q46" i="1"/>
  <c r="L47" i="1"/>
  <c r="M47" i="1"/>
  <c r="N47" i="1"/>
  <c r="O47" i="1"/>
  <c r="P47" i="1"/>
  <c r="Q47" i="1"/>
  <c r="L48" i="1"/>
  <c r="M48" i="1"/>
  <c r="N48" i="1"/>
  <c r="O48" i="1"/>
  <c r="P48" i="1"/>
  <c r="Q48" i="1"/>
  <c r="L49" i="1"/>
  <c r="M49" i="1"/>
  <c r="N49" i="1"/>
  <c r="O49" i="1"/>
  <c r="P49" i="1"/>
  <c r="Q49" i="1"/>
  <c r="L50" i="1"/>
  <c r="M50" i="1"/>
  <c r="N50" i="1"/>
  <c r="O50" i="1"/>
  <c r="P50" i="1"/>
  <c r="Q50" i="1"/>
  <c r="L51" i="1"/>
  <c r="M51" i="1"/>
  <c r="N51" i="1"/>
  <c r="O51" i="1"/>
  <c r="P51" i="1"/>
  <c r="Q51" i="1"/>
  <c r="L52" i="1"/>
  <c r="M52" i="1"/>
  <c r="N52" i="1"/>
  <c r="O52" i="1"/>
  <c r="P52" i="1"/>
  <c r="Q52" i="1"/>
  <c r="L53" i="1"/>
  <c r="M53" i="1"/>
  <c r="N53" i="1"/>
  <c r="O53" i="1"/>
  <c r="P53" i="1"/>
  <c r="Q53" i="1"/>
  <c r="M39" i="1"/>
  <c r="N39" i="1"/>
  <c r="O39" i="1"/>
  <c r="P39" i="1"/>
  <c r="Q39" i="1"/>
  <c r="L39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M29" i="1"/>
  <c r="N29" i="1"/>
  <c r="O29" i="1"/>
  <c r="P29" i="1"/>
  <c r="Q29" i="1"/>
  <c r="L30" i="1"/>
  <c r="M30" i="1"/>
  <c r="N30" i="1"/>
  <c r="O30" i="1"/>
  <c r="P30" i="1"/>
  <c r="Q30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M21" i="1"/>
  <c r="N21" i="1"/>
  <c r="O21" i="1"/>
  <c r="P21" i="1"/>
  <c r="Q21" i="1"/>
  <c r="L21" i="1"/>
  <c r="L4" i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M3" i="1"/>
  <c r="N3" i="1"/>
  <c r="O3" i="1"/>
  <c r="P3" i="1"/>
  <c r="Q3" i="1"/>
  <c r="L3" i="1"/>
  <c r="H165" i="1" l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C180" i="1"/>
  <c r="D180" i="1"/>
  <c r="E180" i="1"/>
  <c r="F180" i="1"/>
  <c r="G180" i="1"/>
  <c r="B180" i="1"/>
  <c r="C165" i="1"/>
  <c r="D165" i="1"/>
  <c r="E165" i="1"/>
  <c r="F165" i="1"/>
  <c r="G165" i="1"/>
  <c r="C166" i="1"/>
  <c r="D166" i="1"/>
  <c r="E166" i="1"/>
  <c r="F166" i="1"/>
  <c r="G166" i="1"/>
  <c r="C167" i="1"/>
  <c r="D167" i="1"/>
  <c r="E167" i="1"/>
  <c r="F167" i="1"/>
  <c r="G167" i="1"/>
  <c r="C168" i="1"/>
  <c r="D168" i="1"/>
  <c r="E168" i="1"/>
  <c r="F168" i="1"/>
  <c r="G168" i="1"/>
  <c r="C169" i="1"/>
  <c r="D169" i="1"/>
  <c r="E169" i="1"/>
  <c r="F169" i="1"/>
  <c r="G169" i="1"/>
  <c r="C170" i="1"/>
  <c r="D170" i="1"/>
  <c r="E170" i="1"/>
  <c r="F170" i="1"/>
  <c r="G170" i="1"/>
  <c r="C171" i="1"/>
  <c r="D171" i="1"/>
  <c r="E171" i="1"/>
  <c r="F171" i="1"/>
  <c r="G171" i="1"/>
  <c r="C172" i="1"/>
  <c r="D172" i="1"/>
  <c r="E172" i="1"/>
  <c r="F172" i="1"/>
  <c r="G172" i="1"/>
  <c r="C173" i="1"/>
  <c r="D173" i="1"/>
  <c r="E173" i="1"/>
  <c r="F173" i="1"/>
  <c r="G173" i="1"/>
  <c r="C174" i="1"/>
  <c r="D174" i="1"/>
  <c r="E174" i="1"/>
  <c r="F174" i="1"/>
  <c r="G174" i="1"/>
  <c r="C175" i="1"/>
  <c r="D175" i="1"/>
  <c r="E175" i="1"/>
  <c r="F175" i="1"/>
  <c r="G175" i="1"/>
  <c r="C176" i="1"/>
  <c r="D176" i="1"/>
  <c r="E176" i="1"/>
  <c r="F176" i="1"/>
  <c r="G176" i="1"/>
  <c r="C177" i="1"/>
  <c r="D177" i="1"/>
  <c r="E177" i="1"/>
  <c r="F177" i="1"/>
  <c r="G177" i="1"/>
  <c r="C178" i="1"/>
  <c r="D178" i="1"/>
  <c r="E178" i="1"/>
  <c r="F178" i="1"/>
  <c r="G178" i="1"/>
  <c r="C179" i="1"/>
  <c r="D179" i="1"/>
  <c r="E179" i="1"/>
  <c r="F179" i="1"/>
  <c r="G179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65" i="1"/>
</calcChain>
</file>

<file path=xl/sharedStrings.xml><?xml version="1.0" encoding="utf-8"?>
<sst xmlns="http://schemas.openxmlformats.org/spreadsheetml/2006/main" count="454" uniqueCount="85">
  <si>
    <t>Atributo</t>
  </si>
  <si>
    <t>f1-Score</t>
  </si>
  <si>
    <t>Titular</t>
  </si>
  <si>
    <t>Titular + Keywords</t>
  </si>
  <si>
    <t>Titular + Resumen</t>
  </si>
  <si>
    <t>Titular + Autor</t>
  </si>
  <si>
    <t>Titular + Cuerpo</t>
  </si>
  <si>
    <t>Keywords</t>
  </si>
  <si>
    <t>Keywords + Resumen</t>
  </si>
  <si>
    <t>Keywords + Autor</t>
  </si>
  <si>
    <t>Keywords + Cuerpo</t>
  </si>
  <si>
    <t>Resumen</t>
  </si>
  <si>
    <t>Resumen + Autor</t>
  </si>
  <si>
    <t>Resumen + Cuerpo</t>
  </si>
  <si>
    <t>Autor</t>
  </si>
  <si>
    <t>Cuerpo</t>
  </si>
  <si>
    <t>Similitud Coseno Vecotización Word2Vec Estudio Simple</t>
  </si>
  <si>
    <t>Similitud Coseno  Vecotización tf-idf</t>
  </si>
  <si>
    <t>Similitud Coseno  Vecotización BOW</t>
  </si>
  <si>
    <t>Similitud Coseno Vecotización Word2Vec  Estudio por horas</t>
  </si>
  <si>
    <t>CUMBRE DEL CLIMA</t>
  </si>
  <si>
    <t>NÔTRE DAME</t>
  </si>
  <si>
    <t>ELECCIONES GENERALES</t>
  </si>
  <si>
    <t>Autor + Cuerpo</t>
  </si>
  <si>
    <t>CORONAVIRUS</t>
  </si>
  <si>
    <t>JUICIO PROCÉS</t>
  </si>
  <si>
    <t>BREXIT</t>
  </si>
  <si>
    <t>EXHUMACIÓN FRANCO</t>
  </si>
  <si>
    <t>KOBE BRYANT</t>
  </si>
  <si>
    <t>DÍA INTERNACIONAL DE LA MUJER</t>
  </si>
  <si>
    <t>MEDIA DE LOS RESULTADOS</t>
  </si>
  <si>
    <t>Similitud Jaccard                 Estudio Simple</t>
  </si>
  <si>
    <t>Similitud Jaccard                 Estudio por horas</t>
  </si>
  <si>
    <t>Fecha</t>
  </si>
  <si>
    <t>Enlace de la noticia</t>
  </si>
  <si>
    <t>https://elpais.com/sociedad/2019/12/01/actualidad/1575216281_908130.html</t>
  </si>
  <si>
    <t>https://elpais.com/sociedad/2019/11/26/actualidad/1574791719_143580.html</t>
  </si>
  <si>
    <t>https://elpais.com/sociedad/2019/12/01/actualidad/1575226197_240379.html</t>
  </si>
  <si>
    <t>https://elpais.com/sociedad/2019/12/02/actualidad/1575284241_519772.html</t>
  </si>
  <si>
    <t>https://elpais.com/internacional/2019/03/19/actualidad/1552983067_837330.html</t>
  </si>
  <si>
    <t>https://elpais.com/internacional/2019/03/22/actualidad/1553255888_370103.html</t>
  </si>
  <si>
    <t>https://elpais.com/sociedad/2019/11/29/actualidad/1575052843_713181.html</t>
  </si>
  <si>
    <t>https://elpais.com/sociedad/2019/11/30/actualidad/1575139278_315997.html</t>
  </si>
  <si>
    <t>2019-12-02T16:14:27Z</t>
  </si>
  <si>
    <t>2019-12-02T14:30:08Z</t>
  </si>
  <si>
    <t>https://elpais.com/internacional/2019/12/02/mundo_global/1575287137_755469.html</t>
  </si>
  <si>
    <t>2019-12-02T10:26:26Z</t>
  </si>
  <si>
    <t>2019-12-02T08:16:27Z</t>
  </si>
  <si>
    <t>https://elpais.com/sociedad/2019/12/01/actualidad/1575197772_341810.html</t>
  </si>
  <si>
    <t>2019-12-02T07:57:56Z</t>
  </si>
  <si>
    <t>2019-12-02T07:57:29Z</t>
  </si>
  <si>
    <t>https://elpais.com/sociedad/2019/11/29/actualidad/1575022809_157378.html</t>
  </si>
  <si>
    <t>2019-12-01T23:00:00Z</t>
  </si>
  <si>
    <t>https://elpais.com/elpais/2019/12/01/opinion/1575217702_776463.html</t>
  </si>
  <si>
    <t>2019-11-30T22:53:58Z</t>
  </si>
  <si>
    <t>https://elpais.com/sociedad/2019/11/30/actualidad/1575127687_241694.html</t>
  </si>
  <si>
    <t>2019-11-30T13:51:16Z</t>
  </si>
  <si>
    <t>https://elpais.com/elpais/2019/11/30/album/1575114080_862435.html</t>
  </si>
  <si>
    <t>2019-11-30T12:13:37Z</t>
  </si>
  <si>
    <t>https://elpais.com/sociedad/2019/11/29/actualidad/1575060055_430396.html</t>
  </si>
  <si>
    <t>2019-11-30T07:22:09Z</t>
  </si>
  <si>
    <t>2019-11-28T15:53:14Z</t>
  </si>
  <si>
    <t>https://elpais.com/sociedad/2019/11/28/actualidad/1574934320_885860.html</t>
  </si>
  <si>
    <t>2019-11-27T13:17:31Z</t>
  </si>
  <si>
    <t>https://elpais.com/sociedad/2019/11/13/actualidad/1573642954_149954.html</t>
  </si>
  <si>
    <t>2019-11-27T10:48:49Z</t>
  </si>
  <si>
    <t>https://elpais.com/sociedad/2019/11/24/actualidad/1574621327_638200.html</t>
  </si>
  <si>
    <t>2019-11-26T20:00:49Z</t>
  </si>
  <si>
    <t>2019-10-20T15:06:03Z</t>
  </si>
  <si>
    <t>https://elpais.com/politica/2019/10/20/actualidad/1571576675_429915.html</t>
  </si>
  <si>
    <t>2019-10-20T07:20:16Z</t>
  </si>
  <si>
    <t>https://elpais.com/politica/2019/10/19/actualidad/1571492029_312414.html</t>
  </si>
  <si>
    <t>2019-03-24T21:32:20Z</t>
  </si>
  <si>
    <t>2019-03-22T13:54:44Z</t>
  </si>
  <si>
    <t>https://elpais.com/internacional/2019/03/21/actualidad/1553156753_130649.html</t>
  </si>
  <si>
    <t>2019-03-19T16:31:12Z</t>
  </si>
  <si>
    <t>2019-02-18T09:16:54Z</t>
  </si>
  <si>
    <t>https://elpais.com/ccaa/2019/02/17/catalunya/1550430376_996364.html</t>
  </si>
  <si>
    <t>2019-02-02T18:03:15Z</t>
  </si>
  <si>
    <t>https://elpais.com/ccaa/2019/02/02/catalunya/1549109317_249315.html</t>
  </si>
  <si>
    <t>2019-12-02T16:41</t>
  </si>
  <si>
    <t>El País</t>
  </si>
  <si>
    <t>El Mundo</t>
  </si>
  <si>
    <t>20 Minutos</t>
  </si>
  <si>
    <t>El Confidencial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</si>
</sst>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3300"/>
      <color rgb="FFFF5050"/>
      <color rgb="FFFCA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topLeftCell="A160" zoomScale="70" zoomScaleNormal="70" workbookViewId="0">
      <selection activeCell="E170" activeCellId="2" sqref="C166 C170 E170"/>
    </sheetView>
  </sheetViews>
  <sheetFormatPr baseColWidth="10" defaultRowHeight="15" x14ac:dyDescent="0.25"/>
  <cols>
    <col min="1" max="1" width="21.28515625" customWidth="1"/>
    <col min="2" max="8" width="11.140625" customWidth="1"/>
    <col min="10" max="10" width="11.42578125" customWidth="1"/>
    <col min="11" max="11" width="22" customWidth="1"/>
    <col min="12" max="12" width="13.5703125" bestFit="1" customWidth="1"/>
  </cols>
  <sheetData>
    <row r="1" spans="1:17" s="2" customFormat="1" ht="157.5" customHeight="1" x14ac:dyDescent="0.25">
      <c r="A1" s="8" t="s">
        <v>20</v>
      </c>
      <c r="B1" s="9" t="s">
        <v>16</v>
      </c>
      <c r="C1" s="9" t="s">
        <v>31</v>
      </c>
      <c r="D1" s="9" t="s">
        <v>17</v>
      </c>
      <c r="E1" s="9" t="s">
        <v>18</v>
      </c>
      <c r="F1" s="9" t="s">
        <v>19</v>
      </c>
      <c r="G1" s="9" t="s">
        <v>32</v>
      </c>
      <c r="K1" s="8" t="s">
        <v>81</v>
      </c>
      <c r="L1" s="9" t="s">
        <v>16</v>
      </c>
      <c r="M1" s="9" t="s">
        <v>31</v>
      </c>
      <c r="N1" s="9" t="s">
        <v>17</v>
      </c>
      <c r="O1" s="9" t="s">
        <v>18</v>
      </c>
      <c r="P1" s="9" t="s">
        <v>19</v>
      </c>
      <c r="Q1" s="9" t="s">
        <v>32</v>
      </c>
    </row>
    <row r="2" spans="1:17" s="3" customFormat="1" x14ac:dyDescent="0.25">
      <c r="A2" s="10" t="s">
        <v>0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K2" s="10" t="s">
        <v>0</v>
      </c>
      <c r="L2" s="10" t="s">
        <v>1</v>
      </c>
      <c r="M2" s="10" t="s">
        <v>1</v>
      </c>
      <c r="N2" s="10" t="s">
        <v>1</v>
      </c>
      <c r="O2" s="10" t="s">
        <v>1</v>
      </c>
      <c r="P2" s="10" t="s">
        <v>1</v>
      </c>
      <c r="Q2" s="10" t="s">
        <v>1</v>
      </c>
    </row>
    <row r="3" spans="1:17" x14ac:dyDescent="0.25">
      <c r="A3" s="4" t="s">
        <v>2</v>
      </c>
      <c r="B3" s="5">
        <v>0.26</v>
      </c>
      <c r="C3" s="5">
        <v>0.3</v>
      </c>
      <c r="D3" s="5">
        <v>0.3</v>
      </c>
      <c r="E3" s="5">
        <v>0.3</v>
      </c>
      <c r="F3" s="5">
        <v>0</v>
      </c>
      <c r="G3" s="5">
        <v>0.35</v>
      </c>
      <c r="K3" s="4" t="s">
        <v>2</v>
      </c>
      <c r="L3" s="5">
        <f>ROUND(SUM(B3,B21,B39)/3,2)</f>
        <v>0.43</v>
      </c>
      <c r="M3" s="5">
        <f t="shared" ref="M3:Q3" si="0">ROUND(SUM(C3,C21,C39)/3,2)</f>
        <v>0.38</v>
      </c>
      <c r="N3" s="5">
        <f t="shared" si="0"/>
        <v>0.35</v>
      </c>
      <c r="O3" s="5">
        <f t="shared" si="0"/>
        <v>0.38</v>
      </c>
      <c r="P3" s="5">
        <f t="shared" si="0"/>
        <v>0.19</v>
      </c>
      <c r="Q3" s="5">
        <f t="shared" si="0"/>
        <v>0.43</v>
      </c>
    </row>
    <row r="4" spans="1:17" x14ac:dyDescent="0.25">
      <c r="A4" s="4" t="s">
        <v>3</v>
      </c>
      <c r="B4" s="5">
        <v>0.35</v>
      </c>
      <c r="C4" s="5">
        <v>0.35</v>
      </c>
      <c r="D4" s="5">
        <v>0.39</v>
      </c>
      <c r="E4" s="5">
        <v>0.65</v>
      </c>
      <c r="F4" s="5">
        <v>0.22</v>
      </c>
      <c r="G4" s="5">
        <v>0.43</v>
      </c>
      <c r="K4" s="4" t="s">
        <v>3</v>
      </c>
      <c r="L4" s="5">
        <f t="shared" ref="L4:L17" si="1">ROUND(SUM(B4,B22,B40)/3,2)</f>
        <v>0.28000000000000003</v>
      </c>
      <c r="M4" s="5">
        <f t="shared" ref="M4:M17" si="2">ROUND(SUM(C4,C22,C40)/3,2)</f>
        <v>0.45</v>
      </c>
      <c r="N4" s="5">
        <f t="shared" ref="N4:N17" si="3">ROUND(SUM(D4,D22,D40)/3,2)</f>
        <v>0.44</v>
      </c>
      <c r="O4" s="5">
        <f t="shared" ref="O4:O17" si="4">ROUND(SUM(E4,E22,E40)/3,2)</f>
        <v>0.6</v>
      </c>
      <c r="P4" s="5">
        <f t="shared" ref="P4:P17" si="5">ROUND(SUM(F4,F22,F40)/3,2)</f>
        <v>0.24</v>
      </c>
      <c r="Q4" s="5">
        <f t="shared" ref="Q4:Q17" si="6">ROUND(SUM(G4,G22,G40)/3,2)</f>
        <v>0.49</v>
      </c>
    </row>
    <row r="5" spans="1:17" x14ac:dyDescent="0.25">
      <c r="A5" s="4" t="s">
        <v>4</v>
      </c>
      <c r="B5" s="5">
        <v>0.26</v>
      </c>
      <c r="C5" s="5">
        <v>0.39</v>
      </c>
      <c r="D5" s="5">
        <v>0.3</v>
      </c>
      <c r="E5" s="5">
        <v>0.52</v>
      </c>
      <c r="F5" s="5">
        <v>0.22</v>
      </c>
      <c r="G5" s="5">
        <v>0.39</v>
      </c>
      <c r="K5" s="4" t="s">
        <v>4</v>
      </c>
      <c r="L5" s="5">
        <f t="shared" si="1"/>
        <v>0.22</v>
      </c>
      <c r="M5" s="5">
        <f t="shared" si="2"/>
        <v>0.46</v>
      </c>
      <c r="N5" s="5">
        <f t="shared" si="3"/>
        <v>0.36</v>
      </c>
      <c r="O5" s="5">
        <f t="shared" si="4"/>
        <v>0.5</v>
      </c>
      <c r="P5" s="5">
        <f t="shared" si="5"/>
        <v>0.21</v>
      </c>
      <c r="Q5" s="5">
        <f t="shared" si="6"/>
        <v>0.46</v>
      </c>
    </row>
    <row r="6" spans="1:17" x14ac:dyDescent="0.25">
      <c r="A6" s="4" t="s">
        <v>5</v>
      </c>
      <c r="B6" s="5">
        <v>0.13</v>
      </c>
      <c r="C6" s="5">
        <v>0.13</v>
      </c>
      <c r="D6" s="5">
        <v>0.3</v>
      </c>
      <c r="E6" s="5">
        <v>0.17</v>
      </c>
      <c r="F6" s="5">
        <v>0.04</v>
      </c>
      <c r="G6" s="5">
        <v>0.17</v>
      </c>
      <c r="K6" s="4" t="s">
        <v>5</v>
      </c>
      <c r="L6" s="5">
        <f t="shared" si="1"/>
        <v>0.35</v>
      </c>
      <c r="M6" s="5">
        <f t="shared" si="2"/>
        <v>0.34</v>
      </c>
      <c r="N6" s="5">
        <f t="shared" si="3"/>
        <v>0.34</v>
      </c>
      <c r="O6" s="5">
        <f t="shared" si="4"/>
        <v>0.33</v>
      </c>
      <c r="P6" s="5">
        <f t="shared" si="5"/>
        <v>0.23</v>
      </c>
      <c r="Q6" s="5">
        <f t="shared" si="6"/>
        <v>0.36</v>
      </c>
    </row>
    <row r="7" spans="1:17" x14ac:dyDescent="0.25">
      <c r="A7" s="4" t="s">
        <v>6</v>
      </c>
      <c r="B7" s="5">
        <v>0.13</v>
      </c>
      <c r="C7" s="5">
        <v>0.56999999999999995</v>
      </c>
      <c r="D7" s="5">
        <v>0.56999999999999995</v>
      </c>
      <c r="E7" s="5">
        <v>0.56999999999999995</v>
      </c>
      <c r="F7" s="5">
        <v>0.09</v>
      </c>
      <c r="G7" s="5">
        <v>0.56999999999999995</v>
      </c>
      <c r="K7" s="4" t="s">
        <v>6</v>
      </c>
      <c r="L7" s="5">
        <f t="shared" si="1"/>
        <v>0.22</v>
      </c>
      <c r="M7" s="5">
        <f t="shared" si="2"/>
        <v>0.48</v>
      </c>
      <c r="N7" s="5">
        <f t="shared" si="3"/>
        <v>0.5</v>
      </c>
      <c r="O7" s="6">
        <f t="shared" si="4"/>
        <v>0.62</v>
      </c>
      <c r="P7" s="5">
        <f t="shared" si="5"/>
        <v>0.19</v>
      </c>
      <c r="Q7" s="5">
        <f t="shared" si="6"/>
        <v>0.48</v>
      </c>
    </row>
    <row r="8" spans="1:17" x14ac:dyDescent="0.25">
      <c r="A8" s="4" t="s">
        <v>7</v>
      </c>
      <c r="B8" s="5">
        <v>0.3</v>
      </c>
      <c r="C8" s="5">
        <v>0.39</v>
      </c>
      <c r="D8" s="5">
        <v>0.3</v>
      </c>
      <c r="E8" s="6">
        <v>0.7</v>
      </c>
      <c r="F8" s="5">
        <v>0.22</v>
      </c>
      <c r="G8" s="5">
        <v>0.43</v>
      </c>
      <c r="K8" s="4" t="s">
        <v>7</v>
      </c>
      <c r="L8" s="5">
        <f t="shared" si="1"/>
        <v>0.21</v>
      </c>
      <c r="M8" s="5">
        <f t="shared" si="2"/>
        <v>0.54</v>
      </c>
      <c r="N8" s="5">
        <f t="shared" si="3"/>
        <v>0.38</v>
      </c>
      <c r="O8" s="5">
        <f t="shared" si="4"/>
        <v>0.56000000000000005</v>
      </c>
      <c r="P8" s="5">
        <f t="shared" si="5"/>
        <v>0.21</v>
      </c>
      <c r="Q8" s="5">
        <f t="shared" si="6"/>
        <v>0.55000000000000004</v>
      </c>
    </row>
    <row r="9" spans="1:17" x14ac:dyDescent="0.25">
      <c r="A9" s="4" t="s">
        <v>8</v>
      </c>
      <c r="B9" s="5">
        <v>0.26</v>
      </c>
      <c r="C9" s="5">
        <v>0.43</v>
      </c>
      <c r="D9" s="5">
        <v>0.3</v>
      </c>
      <c r="E9" s="5">
        <v>0.52</v>
      </c>
      <c r="F9" s="5">
        <v>0.17</v>
      </c>
      <c r="G9" s="5">
        <v>0.43</v>
      </c>
      <c r="K9" s="4" t="s">
        <v>8</v>
      </c>
      <c r="L9" s="5">
        <f t="shared" si="1"/>
        <v>0.19</v>
      </c>
      <c r="M9" s="5">
        <f t="shared" si="2"/>
        <v>0.53</v>
      </c>
      <c r="N9" s="5">
        <f t="shared" si="3"/>
        <v>0.37</v>
      </c>
      <c r="O9" s="5">
        <f t="shared" si="4"/>
        <v>0.48</v>
      </c>
      <c r="P9" s="5">
        <f t="shared" si="5"/>
        <v>0.18</v>
      </c>
      <c r="Q9" s="5">
        <f t="shared" si="6"/>
        <v>0.54</v>
      </c>
    </row>
    <row r="10" spans="1:17" x14ac:dyDescent="0.25">
      <c r="A10" s="4" t="s">
        <v>9</v>
      </c>
      <c r="B10" s="5">
        <v>0.35</v>
      </c>
      <c r="C10" s="5">
        <v>0.43</v>
      </c>
      <c r="D10" s="5">
        <v>0.26</v>
      </c>
      <c r="E10" s="5">
        <v>0.61</v>
      </c>
      <c r="F10" s="5">
        <v>0.22</v>
      </c>
      <c r="G10" s="5">
        <v>0.48</v>
      </c>
      <c r="K10" s="4" t="s">
        <v>9</v>
      </c>
      <c r="L10" s="5">
        <f t="shared" si="1"/>
        <v>0.22</v>
      </c>
      <c r="M10" s="5">
        <f t="shared" si="2"/>
        <v>0.52</v>
      </c>
      <c r="N10" s="5">
        <f t="shared" si="3"/>
        <v>0.37</v>
      </c>
      <c r="O10" s="5">
        <f t="shared" si="4"/>
        <v>0.51</v>
      </c>
      <c r="P10" s="5">
        <f t="shared" si="5"/>
        <v>0.21</v>
      </c>
      <c r="Q10" s="5">
        <f t="shared" si="6"/>
        <v>0.53</v>
      </c>
    </row>
    <row r="11" spans="1:17" x14ac:dyDescent="0.25">
      <c r="A11" s="4" t="s">
        <v>10</v>
      </c>
      <c r="B11" s="5">
        <v>0.22</v>
      </c>
      <c r="C11" s="5">
        <v>0.61</v>
      </c>
      <c r="D11" s="5">
        <v>0.56999999999999995</v>
      </c>
      <c r="E11" s="5">
        <v>0.52</v>
      </c>
      <c r="F11" s="5">
        <v>0.22</v>
      </c>
      <c r="G11" s="5">
        <v>0.61</v>
      </c>
      <c r="K11" s="4" t="s">
        <v>10</v>
      </c>
      <c r="L11" s="5">
        <f t="shared" si="1"/>
        <v>0.22</v>
      </c>
      <c r="M11" s="5">
        <f t="shared" si="2"/>
        <v>0.49</v>
      </c>
      <c r="N11" s="5">
        <f t="shared" si="3"/>
        <v>0.47</v>
      </c>
      <c r="O11" s="5">
        <f t="shared" si="4"/>
        <v>0.59</v>
      </c>
      <c r="P11" s="5">
        <f t="shared" si="5"/>
        <v>0.26</v>
      </c>
      <c r="Q11" s="5">
        <f t="shared" si="6"/>
        <v>0.49</v>
      </c>
    </row>
    <row r="12" spans="1:17" x14ac:dyDescent="0.25">
      <c r="A12" s="4" t="s">
        <v>11</v>
      </c>
      <c r="B12" s="5">
        <v>0.09</v>
      </c>
      <c r="C12" s="5">
        <v>0.17</v>
      </c>
      <c r="D12" s="5">
        <v>0.13</v>
      </c>
      <c r="E12" s="5">
        <v>0.17</v>
      </c>
      <c r="F12" s="5">
        <v>0.09</v>
      </c>
      <c r="G12" s="5">
        <v>0.17</v>
      </c>
      <c r="K12" s="4" t="s">
        <v>11</v>
      </c>
      <c r="L12" s="5">
        <f t="shared" si="1"/>
        <v>0.12</v>
      </c>
      <c r="M12" s="5">
        <f t="shared" si="2"/>
        <v>0.3</v>
      </c>
      <c r="N12" s="5">
        <f t="shared" si="3"/>
        <v>0.23</v>
      </c>
      <c r="O12" s="5">
        <f t="shared" si="4"/>
        <v>0.3</v>
      </c>
      <c r="P12" s="5">
        <f t="shared" si="5"/>
        <v>0.1</v>
      </c>
      <c r="Q12" s="5">
        <f t="shared" si="6"/>
        <v>0.31</v>
      </c>
    </row>
    <row r="13" spans="1:17" x14ac:dyDescent="0.25">
      <c r="A13" s="4" t="s">
        <v>12</v>
      </c>
      <c r="B13" s="5">
        <v>0.09</v>
      </c>
      <c r="C13" s="5">
        <v>0.22</v>
      </c>
      <c r="D13" s="5">
        <v>0.17</v>
      </c>
      <c r="E13" s="5">
        <v>0.17</v>
      </c>
      <c r="F13" s="5">
        <v>0.09</v>
      </c>
      <c r="G13" s="5">
        <v>0.22</v>
      </c>
      <c r="K13" s="4" t="s">
        <v>12</v>
      </c>
      <c r="L13" s="5">
        <f t="shared" si="1"/>
        <v>0.11</v>
      </c>
      <c r="M13" s="5">
        <f t="shared" si="2"/>
        <v>0.33</v>
      </c>
      <c r="N13" s="5">
        <f t="shared" si="3"/>
        <v>0.28000000000000003</v>
      </c>
      <c r="O13" s="5">
        <f t="shared" si="4"/>
        <v>0.28999999999999998</v>
      </c>
      <c r="P13" s="5">
        <f t="shared" si="5"/>
        <v>0.11</v>
      </c>
      <c r="Q13" s="5">
        <f t="shared" si="6"/>
        <v>0.33</v>
      </c>
    </row>
    <row r="14" spans="1:17" x14ac:dyDescent="0.25">
      <c r="A14" s="4" t="s">
        <v>13</v>
      </c>
      <c r="B14" s="5">
        <v>0.13</v>
      </c>
      <c r="C14" s="5">
        <v>0.56999999999999995</v>
      </c>
      <c r="D14" s="5">
        <v>0.52</v>
      </c>
      <c r="E14" s="5">
        <v>0.43</v>
      </c>
      <c r="F14" s="5">
        <v>0.22</v>
      </c>
      <c r="G14" s="5">
        <v>0.56999999999999995</v>
      </c>
      <c r="K14" s="4" t="s">
        <v>13</v>
      </c>
      <c r="L14" s="5">
        <f t="shared" si="1"/>
        <v>0.18</v>
      </c>
      <c r="M14" s="5">
        <f t="shared" si="2"/>
        <v>0.47</v>
      </c>
      <c r="N14" s="5">
        <f t="shared" si="3"/>
        <v>0.47</v>
      </c>
      <c r="O14" s="5">
        <f t="shared" si="4"/>
        <v>0.55000000000000004</v>
      </c>
      <c r="P14" s="5">
        <f t="shared" si="5"/>
        <v>0.22</v>
      </c>
      <c r="Q14" s="5">
        <f t="shared" si="6"/>
        <v>0.47</v>
      </c>
    </row>
    <row r="15" spans="1:17" x14ac:dyDescent="0.25">
      <c r="A15" s="4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0.22</v>
      </c>
      <c r="G15" s="5">
        <v>0.22</v>
      </c>
      <c r="K15" s="4" t="s">
        <v>14</v>
      </c>
      <c r="L15" s="5">
        <f t="shared" si="1"/>
        <v>0.21</v>
      </c>
      <c r="M15" s="5">
        <f t="shared" si="2"/>
        <v>0.17</v>
      </c>
      <c r="N15" s="5">
        <f t="shared" si="3"/>
        <v>0.15</v>
      </c>
      <c r="O15" s="5">
        <f t="shared" si="4"/>
        <v>0.17</v>
      </c>
      <c r="P15" s="5">
        <f t="shared" si="5"/>
        <v>0.24</v>
      </c>
      <c r="Q15" s="5">
        <f t="shared" si="6"/>
        <v>0.42</v>
      </c>
    </row>
    <row r="16" spans="1:17" x14ac:dyDescent="0.25">
      <c r="A16" s="4" t="s">
        <v>23</v>
      </c>
      <c r="B16" s="5">
        <v>0.09</v>
      </c>
      <c r="C16" s="5">
        <v>0.56999999999999995</v>
      </c>
      <c r="D16" s="5">
        <v>0.52</v>
      </c>
      <c r="E16" s="5">
        <v>0.52</v>
      </c>
      <c r="F16" s="5">
        <v>0.22</v>
      </c>
      <c r="G16" s="5">
        <v>0.56999999999999995</v>
      </c>
      <c r="K16" s="4" t="s">
        <v>23</v>
      </c>
      <c r="L16" s="5">
        <f t="shared" si="1"/>
        <v>0.18</v>
      </c>
      <c r="M16" s="5">
        <f t="shared" si="2"/>
        <v>0.47</v>
      </c>
      <c r="N16" s="5">
        <f t="shared" si="3"/>
        <v>0.5</v>
      </c>
      <c r="O16" s="5">
        <f t="shared" si="4"/>
        <v>0.56999999999999995</v>
      </c>
      <c r="P16" s="5">
        <f t="shared" si="5"/>
        <v>0.24</v>
      </c>
      <c r="Q16" s="5">
        <f t="shared" si="6"/>
        <v>0.47</v>
      </c>
    </row>
    <row r="17" spans="1:17" x14ac:dyDescent="0.25">
      <c r="A17" s="4" t="s">
        <v>15</v>
      </c>
      <c r="B17" s="5">
        <v>0.09</v>
      </c>
      <c r="C17" s="5">
        <v>0.56999999999999995</v>
      </c>
      <c r="D17" s="5">
        <v>0.52</v>
      </c>
      <c r="E17" s="5">
        <v>0.39</v>
      </c>
      <c r="F17" s="5">
        <v>0.04</v>
      </c>
      <c r="G17" s="5">
        <v>0.56999999999999995</v>
      </c>
      <c r="K17" s="4" t="s">
        <v>15</v>
      </c>
      <c r="L17" s="5">
        <f t="shared" si="1"/>
        <v>0.18</v>
      </c>
      <c r="M17" s="5">
        <f t="shared" si="2"/>
        <v>0.46</v>
      </c>
      <c r="N17" s="5">
        <f t="shared" si="3"/>
        <v>0.49</v>
      </c>
      <c r="O17" s="5">
        <f t="shared" si="4"/>
        <v>0.53</v>
      </c>
      <c r="P17" s="5">
        <f t="shared" si="5"/>
        <v>0.18</v>
      </c>
      <c r="Q17" s="5">
        <f t="shared" si="6"/>
        <v>0.46</v>
      </c>
    </row>
    <row r="19" spans="1:17" ht="157.5" customHeight="1" x14ac:dyDescent="0.25">
      <c r="A19" s="8" t="s">
        <v>21</v>
      </c>
      <c r="B19" s="9" t="s">
        <v>16</v>
      </c>
      <c r="C19" s="9" t="s">
        <v>31</v>
      </c>
      <c r="D19" s="9" t="s">
        <v>17</v>
      </c>
      <c r="E19" s="9" t="s">
        <v>18</v>
      </c>
      <c r="F19" s="9" t="s">
        <v>19</v>
      </c>
      <c r="G19" s="9" t="s">
        <v>32</v>
      </c>
      <c r="K19" s="8" t="s">
        <v>82</v>
      </c>
      <c r="L19" s="9" t="s">
        <v>16</v>
      </c>
      <c r="M19" s="9" t="s">
        <v>31</v>
      </c>
      <c r="N19" s="9" t="s">
        <v>17</v>
      </c>
      <c r="O19" s="9" t="s">
        <v>18</v>
      </c>
      <c r="P19" s="9" t="s">
        <v>19</v>
      </c>
      <c r="Q19" s="9" t="s">
        <v>32</v>
      </c>
    </row>
    <row r="20" spans="1:17" x14ac:dyDescent="0.25">
      <c r="A20" s="10" t="s">
        <v>0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K20" s="10" t="s">
        <v>0</v>
      </c>
      <c r="L20" s="10" t="s">
        <v>1</v>
      </c>
      <c r="M20" s="10" t="s">
        <v>1</v>
      </c>
      <c r="N20" s="10" t="s">
        <v>1</v>
      </c>
      <c r="O20" s="10" t="s">
        <v>1</v>
      </c>
      <c r="P20" s="10" t="s">
        <v>1</v>
      </c>
      <c r="Q20" s="10" t="s">
        <v>1</v>
      </c>
    </row>
    <row r="21" spans="1:17" x14ac:dyDescent="0.25">
      <c r="A21" s="4" t="s">
        <v>2</v>
      </c>
      <c r="B21" s="7">
        <v>0.75</v>
      </c>
      <c r="C21" s="7">
        <v>0.62</v>
      </c>
      <c r="D21" s="7">
        <v>0.5</v>
      </c>
      <c r="E21" s="7">
        <v>0.62</v>
      </c>
      <c r="F21" s="7">
        <v>0.4</v>
      </c>
      <c r="G21" s="5">
        <v>0.65</v>
      </c>
      <c r="K21" s="4" t="s">
        <v>2</v>
      </c>
      <c r="L21" s="5">
        <f>ROUND(SUM(B57,B129,B93)/3,2)</f>
        <v>0.25</v>
      </c>
      <c r="M21" s="5">
        <f t="shared" ref="M21:Q21" si="7">ROUND(SUM(C57,C129,C93)/3,2)</f>
        <v>0.6</v>
      </c>
      <c r="N21" s="5">
        <f t="shared" si="7"/>
        <v>0.62</v>
      </c>
      <c r="O21" s="5">
        <f t="shared" si="7"/>
        <v>0.55000000000000004</v>
      </c>
      <c r="P21" s="5">
        <f t="shared" si="7"/>
        <v>0.19</v>
      </c>
      <c r="Q21" s="5">
        <f t="shared" si="7"/>
        <v>0.6</v>
      </c>
    </row>
    <row r="22" spans="1:17" x14ac:dyDescent="0.25">
      <c r="A22" s="4" t="s">
        <v>3</v>
      </c>
      <c r="B22" s="7">
        <v>0.35</v>
      </c>
      <c r="C22" s="7">
        <v>0.65</v>
      </c>
      <c r="D22" s="7">
        <v>0.56999999999999995</v>
      </c>
      <c r="E22" s="7">
        <v>0.78</v>
      </c>
      <c r="F22" s="7">
        <v>0.3</v>
      </c>
      <c r="G22" s="5">
        <v>0.65</v>
      </c>
      <c r="K22" s="4" t="s">
        <v>3</v>
      </c>
      <c r="L22" s="5">
        <f t="shared" ref="L22:L35" si="8">ROUND(SUM(B58,B130,B94)/3,2)</f>
        <v>0.56999999999999995</v>
      </c>
      <c r="M22" s="5">
        <f t="shared" ref="M22:M35" si="9">ROUND(SUM(C58,C130,C94)/3,2)</f>
        <v>0.88</v>
      </c>
      <c r="N22" s="5">
        <f t="shared" ref="N22:N35" si="10">ROUND(SUM(D58,D130,D94)/3,2)</f>
        <v>0.86</v>
      </c>
      <c r="O22" s="5">
        <f t="shared" ref="O22:O35" si="11">ROUND(SUM(E58,E130,E94)/3,2)</f>
        <v>0.94</v>
      </c>
      <c r="P22" s="5">
        <f t="shared" ref="P22:P35" si="12">ROUND(SUM(F58,F130,F94)/3,2)</f>
        <v>0.17</v>
      </c>
      <c r="Q22" s="5">
        <f t="shared" ref="Q22:Q35" si="13">ROUND(SUM(G58,G130,G94)/3,2)</f>
        <v>0.88</v>
      </c>
    </row>
    <row r="23" spans="1:17" x14ac:dyDescent="0.25">
      <c r="A23" s="4" t="s">
        <v>4</v>
      </c>
      <c r="B23" s="7">
        <v>0.28000000000000003</v>
      </c>
      <c r="C23" s="7">
        <v>0.62</v>
      </c>
      <c r="D23" s="7">
        <v>0.48</v>
      </c>
      <c r="E23" s="7">
        <v>0.6</v>
      </c>
      <c r="F23" s="7">
        <v>0.2</v>
      </c>
      <c r="G23" s="5">
        <v>0.62</v>
      </c>
      <c r="K23" s="4" t="s">
        <v>4</v>
      </c>
      <c r="L23" s="5">
        <f t="shared" si="8"/>
        <v>0.3</v>
      </c>
      <c r="M23" s="5">
        <f t="shared" si="9"/>
        <v>0.6</v>
      </c>
      <c r="N23" s="5">
        <f t="shared" si="10"/>
        <v>0.61</v>
      </c>
      <c r="O23" s="5">
        <f t="shared" si="11"/>
        <v>0.55000000000000004</v>
      </c>
      <c r="P23" s="5">
        <f t="shared" si="12"/>
        <v>0.23</v>
      </c>
      <c r="Q23" s="5">
        <f t="shared" si="13"/>
        <v>0.6</v>
      </c>
    </row>
    <row r="24" spans="1:17" x14ac:dyDescent="0.25">
      <c r="A24" s="4" t="s">
        <v>5</v>
      </c>
      <c r="B24" s="7">
        <v>0.7</v>
      </c>
      <c r="C24" s="7">
        <v>0.62</v>
      </c>
      <c r="D24" s="7">
        <v>0.48</v>
      </c>
      <c r="E24" s="7">
        <v>0.62</v>
      </c>
      <c r="F24" s="7">
        <v>0.45</v>
      </c>
      <c r="G24" s="5">
        <v>0.65</v>
      </c>
      <c r="K24" s="4" t="s">
        <v>5</v>
      </c>
      <c r="L24" s="5">
        <f t="shared" si="8"/>
        <v>0.23</v>
      </c>
      <c r="M24" s="5">
        <f t="shared" si="9"/>
        <v>0.66</v>
      </c>
      <c r="N24" s="5">
        <f t="shared" si="10"/>
        <v>0.59</v>
      </c>
      <c r="O24" s="5">
        <f t="shared" si="11"/>
        <v>0.66</v>
      </c>
      <c r="P24" s="5">
        <f t="shared" si="12"/>
        <v>0.15</v>
      </c>
      <c r="Q24" s="5">
        <f t="shared" si="13"/>
        <v>0.66</v>
      </c>
    </row>
    <row r="25" spans="1:17" x14ac:dyDescent="0.25">
      <c r="A25" s="4" t="s">
        <v>6</v>
      </c>
      <c r="B25" s="7">
        <v>0.48</v>
      </c>
      <c r="C25" s="7">
        <v>0.56999999999999995</v>
      </c>
      <c r="D25" s="7">
        <v>0.68</v>
      </c>
      <c r="E25" s="7">
        <v>0.82</v>
      </c>
      <c r="F25" s="7">
        <v>0.33</v>
      </c>
      <c r="G25" s="5">
        <v>0.56999999999999995</v>
      </c>
      <c r="K25" s="4" t="s">
        <v>6</v>
      </c>
      <c r="L25" s="5">
        <f t="shared" si="8"/>
        <v>0.4</v>
      </c>
      <c r="M25" s="5">
        <f t="shared" si="9"/>
        <v>0.62</v>
      </c>
      <c r="N25" s="5">
        <f t="shared" si="10"/>
        <v>0.56999999999999995</v>
      </c>
      <c r="O25" s="5">
        <f t="shared" si="11"/>
        <v>0.65</v>
      </c>
      <c r="P25" s="5">
        <f t="shared" si="12"/>
        <v>0.24</v>
      </c>
      <c r="Q25" s="5">
        <f t="shared" si="13"/>
        <v>0.61</v>
      </c>
    </row>
    <row r="26" spans="1:17" x14ac:dyDescent="0.25">
      <c r="A26" s="4" t="s">
        <v>7</v>
      </c>
      <c r="B26" s="7">
        <v>0.2</v>
      </c>
      <c r="C26" s="6">
        <v>0.85</v>
      </c>
      <c r="D26" s="7">
        <v>0.53</v>
      </c>
      <c r="E26" s="7">
        <v>0.65</v>
      </c>
      <c r="F26" s="7">
        <v>0.2</v>
      </c>
      <c r="G26" s="6">
        <v>0.85</v>
      </c>
      <c r="K26" s="4" t="s">
        <v>7</v>
      </c>
      <c r="L26" s="5">
        <f t="shared" si="8"/>
        <v>0.7</v>
      </c>
      <c r="M26" s="5">
        <f t="shared" si="9"/>
        <v>0.84</v>
      </c>
      <c r="N26" s="5">
        <f t="shared" si="10"/>
        <v>0.84</v>
      </c>
      <c r="O26" s="6">
        <f t="shared" si="11"/>
        <v>0.96</v>
      </c>
      <c r="P26" s="5">
        <f t="shared" si="12"/>
        <v>0.13</v>
      </c>
      <c r="Q26" s="5">
        <f t="shared" si="13"/>
        <v>0.91</v>
      </c>
    </row>
    <row r="27" spans="1:17" x14ac:dyDescent="0.25">
      <c r="A27" s="4" t="s">
        <v>8</v>
      </c>
      <c r="B27" s="7">
        <v>0.17</v>
      </c>
      <c r="C27" s="7">
        <v>0.8</v>
      </c>
      <c r="D27" s="7">
        <v>0.53</v>
      </c>
      <c r="E27" s="7">
        <v>0.55000000000000004</v>
      </c>
      <c r="F27" s="7">
        <v>0.17</v>
      </c>
      <c r="G27" s="5">
        <v>0.8</v>
      </c>
      <c r="K27" s="4" t="s">
        <v>8</v>
      </c>
      <c r="L27" s="5">
        <f t="shared" si="8"/>
        <v>0.66</v>
      </c>
      <c r="M27" s="5">
        <f t="shared" si="9"/>
        <v>0.83</v>
      </c>
      <c r="N27" s="5">
        <f t="shared" si="10"/>
        <v>0.56999999999999995</v>
      </c>
      <c r="O27" s="5">
        <f t="shared" si="11"/>
        <v>0.9</v>
      </c>
      <c r="P27" s="5">
        <f t="shared" si="12"/>
        <v>0.2</v>
      </c>
      <c r="Q27" s="5">
        <f t="shared" si="13"/>
        <v>0.85</v>
      </c>
    </row>
    <row r="28" spans="1:17" x14ac:dyDescent="0.25">
      <c r="A28" s="4" t="s">
        <v>9</v>
      </c>
      <c r="B28" s="7">
        <v>0.23</v>
      </c>
      <c r="C28" s="6">
        <v>0.85</v>
      </c>
      <c r="D28" s="7">
        <v>0.55000000000000004</v>
      </c>
      <c r="E28" s="7">
        <v>0.65</v>
      </c>
      <c r="F28" s="7">
        <v>0.25</v>
      </c>
      <c r="G28" s="6">
        <v>0.85</v>
      </c>
      <c r="K28" s="4" t="s">
        <v>9</v>
      </c>
      <c r="L28" s="5">
        <f t="shared" si="8"/>
        <v>0.6</v>
      </c>
      <c r="M28" s="5">
        <f t="shared" si="9"/>
        <v>0.85</v>
      </c>
      <c r="N28" s="5">
        <f t="shared" si="10"/>
        <v>0.72</v>
      </c>
      <c r="O28" s="5">
        <f t="shared" si="11"/>
        <v>0.95</v>
      </c>
      <c r="P28" s="5">
        <f t="shared" si="12"/>
        <v>0.11</v>
      </c>
      <c r="Q28" s="5">
        <f t="shared" si="13"/>
        <v>0.82</v>
      </c>
    </row>
    <row r="29" spans="1:17" x14ac:dyDescent="0.25">
      <c r="A29" s="4" t="s">
        <v>10</v>
      </c>
      <c r="B29" s="7">
        <v>0.42</v>
      </c>
      <c r="C29" s="7">
        <v>0.6</v>
      </c>
      <c r="D29" s="7">
        <v>0.62</v>
      </c>
      <c r="E29" s="7">
        <v>0.8</v>
      </c>
      <c r="F29" s="7">
        <v>0.38</v>
      </c>
      <c r="G29" s="5">
        <v>0.6</v>
      </c>
      <c r="K29" s="4" t="s">
        <v>10</v>
      </c>
      <c r="L29" s="5">
        <f t="shared" si="8"/>
        <v>0.39</v>
      </c>
      <c r="M29" s="5">
        <f t="shared" si="9"/>
        <v>0.66</v>
      </c>
      <c r="N29" s="5">
        <f t="shared" si="10"/>
        <v>0.59</v>
      </c>
      <c r="O29" s="5">
        <f t="shared" si="11"/>
        <v>0.68</v>
      </c>
      <c r="P29" s="5">
        <f t="shared" si="12"/>
        <v>0.25</v>
      </c>
      <c r="Q29" s="5">
        <f t="shared" si="13"/>
        <v>0.66</v>
      </c>
    </row>
    <row r="30" spans="1:17" x14ac:dyDescent="0.25">
      <c r="A30" s="4" t="s">
        <v>11</v>
      </c>
      <c r="B30" s="7">
        <v>0.15</v>
      </c>
      <c r="C30" s="7">
        <v>0.48</v>
      </c>
      <c r="D30" s="7">
        <v>0.45</v>
      </c>
      <c r="E30" s="7">
        <v>0.45</v>
      </c>
      <c r="F30" s="7">
        <v>7.0000000000000007E-2</v>
      </c>
      <c r="G30" s="5">
        <v>0.5</v>
      </c>
      <c r="K30" s="4" t="s">
        <v>11</v>
      </c>
      <c r="L30" s="5">
        <f t="shared" si="8"/>
        <v>0.25</v>
      </c>
      <c r="M30" s="5">
        <f t="shared" si="9"/>
        <v>0.17</v>
      </c>
      <c r="N30" s="5">
        <f t="shared" si="10"/>
        <v>0.12</v>
      </c>
      <c r="O30" s="5">
        <f t="shared" si="11"/>
        <v>0.17</v>
      </c>
      <c r="P30" s="5">
        <f t="shared" si="12"/>
        <v>0.28999999999999998</v>
      </c>
      <c r="Q30" s="5">
        <f t="shared" si="13"/>
        <v>0.25</v>
      </c>
    </row>
    <row r="31" spans="1:17" x14ac:dyDescent="0.25">
      <c r="A31" s="4" t="s">
        <v>12</v>
      </c>
      <c r="B31" s="7">
        <v>0.12</v>
      </c>
      <c r="C31" s="7">
        <v>0.53</v>
      </c>
      <c r="D31" s="7">
        <v>0.5</v>
      </c>
      <c r="E31" s="7">
        <v>0.5</v>
      </c>
      <c r="F31" s="7">
        <v>0.1</v>
      </c>
      <c r="G31" s="5">
        <v>0.53</v>
      </c>
      <c r="K31" s="4" t="s">
        <v>12</v>
      </c>
      <c r="L31" s="5">
        <f t="shared" si="8"/>
        <v>0.22</v>
      </c>
      <c r="M31" s="5">
        <f t="shared" si="9"/>
        <v>0.32</v>
      </c>
      <c r="N31" s="5">
        <f t="shared" si="10"/>
        <v>0.22</v>
      </c>
      <c r="O31" s="5">
        <f t="shared" si="11"/>
        <v>0.32</v>
      </c>
      <c r="P31" s="5">
        <f t="shared" si="12"/>
        <v>0.15</v>
      </c>
      <c r="Q31" s="5">
        <f t="shared" si="13"/>
        <v>0.35</v>
      </c>
    </row>
    <row r="32" spans="1:17" x14ac:dyDescent="0.25">
      <c r="A32" s="4" t="s">
        <v>13</v>
      </c>
      <c r="B32" s="7">
        <v>0.4</v>
      </c>
      <c r="C32" s="7">
        <v>0.56999999999999995</v>
      </c>
      <c r="D32" s="7">
        <v>0.65</v>
      </c>
      <c r="E32" s="7">
        <v>0.78</v>
      </c>
      <c r="F32" s="7">
        <v>0.3</v>
      </c>
      <c r="G32" s="5">
        <v>0.56999999999999995</v>
      </c>
      <c r="K32" s="4" t="s">
        <v>13</v>
      </c>
      <c r="L32" s="5">
        <f t="shared" si="8"/>
        <v>0.4</v>
      </c>
      <c r="M32" s="5">
        <f t="shared" si="9"/>
        <v>0.6</v>
      </c>
      <c r="N32" s="5">
        <f t="shared" si="10"/>
        <v>0.57999999999999996</v>
      </c>
      <c r="O32" s="5">
        <f t="shared" si="11"/>
        <v>0.62</v>
      </c>
      <c r="P32" s="5">
        <f t="shared" si="12"/>
        <v>0.23</v>
      </c>
      <c r="Q32" s="5">
        <f t="shared" si="13"/>
        <v>0.59</v>
      </c>
    </row>
    <row r="33" spans="1:17" x14ac:dyDescent="0.25">
      <c r="A33" s="4" t="s">
        <v>14</v>
      </c>
      <c r="B33" s="7">
        <v>0.48</v>
      </c>
      <c r="C33" s="7">
        <v>0.38</v>
      </c>
      <c r="D33" s="7">
        <v>0.33</v>
      </c>
      <c r="E33" s="7">
        <v>0.38</v>
      </c>
      <c r="F33" s="7">
        <v>0.35</v>
      </c>
      <c r="G33" s="5">
        <v>0.8</v>
      </c>
      <c r="K33" s="4" t="s">
        <v>14</v>
      </c>
      <c r="L33" s="5">
        <f t="shared" si="8"/>
        <v>0.36</v>
      </c>
      <c r="M33" s="5">
        <f t="shared" si="9"/>
        <v>0.26</v>
      </c>
      <c r="N33" s="5">
        <f t="shared" si="10"/>
        <v>0.36</v>
      </c>
      <c r="O33" s="5">
        <f t="shared" si="11"/>
        <v>0.26</v>
      </c>
      <c r="P33" s="5">
        <f t="shared" si="12"/>
        <v>0.16</v>
      </c>
      <c r="Q33" s="5">
        <f t="shared" si="13"/>
        <v>0.45</v>
      </c>
    </row>
    <row r="34" spans="1:17" x14ac:dyDescent="0.25">
      <c r="A34" s="4" t="s">
        <v>23</v>
      </c>
      <c r="B34" s="5">
        <v>0.42</v>
      </c>
      <c r="C34" s="5">
        <v>0.55000000000000004</v>
      </c>
      <c r="D34" s="5">
        <v>0.7</v>
      </c>
      <c r="E34" s="5">
        <v>0.78</v>
      </c>
      <c r="F34" s="5">
        <v>0.33</v>
      </c>
      <c r="G34" s="5">
        <v>0.55000000000000004</v>
      </c>
      <c r="K34" s="4" t="s">
        <v>23</v>
      </c>
      <c r="L34" s="5">
        <f t="shared" si="8"/>
        <v>0.37</v>
      </c>
      <c r="M34" s="5">
        <f t="shared" si="9"/>
        <v>0.61</v>
      </c>
      <c r="N34" s="5">
        <f t="shared" si="10"/>
        <v>0.59</v>
      </c>
      <c r="O34" s="5">
        <f t="shared" si="11"/>
        <v>0.63</v>
      </c>
      <c r="P34" s="5">
        <f t="shared" si="12"/>
        <v>0.23</v>
      </c>
      <c r="Q34" s="5">
        <f t="shared" si="13"/>
        <v>0.61</v>
      </c>
    </row>
    <row r="35" spans="1:17" x14ac:dyDescent="0.25">
      <c r="A35" s="4" t="s">
        <v>15</v>
      </c>
      <c r="B35" s="5">
        <v>0.42</v>
      </c>
      <c r="C35" s="5">
        <v>0.55000000000000004</v>
      </c>
      <c r="D35" s="5">
        <v>0.68</v>
      </c>
      <c r="E35" s="5">
        <v>0.78</v>
      </c>
      <c r="F35" s="5">
        <v>0.33</v>
      </c>
      <c r="G35" s="5">
        <v>0.55000000000000004</v>
      </c>
      <c r="K35" s="4" t="s">
        <v>15</v>
      </c>
      <c r="L35" s="5">
        <f t="shared" si="8"/>
        <v>0.38</v>
      </c>
      <c r="M35" s="5">
        <f t="shared" si="9"/>
        <v>0.62</v>
      </c>
      <c r="N35" s="5">
        <f t="shared" si="10"/>
        <v>0.59</v>
      </c>
      <c r="O35" s="5">
        <f t="shared" si="11"/>
        <v>0.63</v>
      </c>
      <c r="P35" s="5">
        <f t="shared" si="12"/>
        <v>0.23</v>
      </c>
      <c r="Q35" s="5">
        <f t="shared" si="13"/>
        <v>0.61</v>
      </c>
    </row>
    <row r="37" spans="1:17" ht="157.5" customHeight="1" x14ac:dyDescent="0.25">
      <c r="A37" s="8" t="s">
        <v>22</v>
      </c>
      <c r="B37" s="9" t="s">
        <v>16</v>
      </c>
      <c r="C37" s="9" t="s">
        <v>31</v>
      </c>
      <c r="D37" s="9" t="s">
        <v>17</v>
      </c>
      <c r="E37" s="9" t="s">
        <v>18</v>
      </c>
      <c r="F37" s="9" t="s">
        <v>19</v>
      </c>
      <c r="G37" s="9" t="s">
        <v>32</v>
      </c>
      <c r="K37" s="8" t="s">
        <v>83</v>
      </c>
      <c r="L37" s="9" t="s">
        <v>16</v>
      </c>
      <c r="M37" s="9" t="s">
        <v>31</v>
      </c>
      <c r="N37" s="9" t="s">
        <v>17</v>
      </c>
      <c r="O37" s="9" t="s">
        <v>18</v>
      </c>
      <c r="P37" s="9" t="s">
        <v>19</v>
      </c>
      <c r="Q37" s="9" t="s">
        <v>32</v>
      </c>
    </row>
    <row r="38" spans="1:17" x14ac:dyDescent="0.25">
      <c r="A38" s="10" t="s">
        <v>0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K38" s="10" t="s">
        <v>0</v>
      </c>
      <c r="L38" s="10" t="s">
        <v>1</v>
      </c>
      <c r="M38" s="10" t="s">
        <v>1</v>
      </c>
      <c r="N38" s="10" t="s">
        <v>1</v>
      </c>
      <c r="O38" s="10" t="s">
        <v>1</v>
      </c>
      <c r="P38" s="10" t="s">
        <v>1</v>
      </c>
      <c r="Q38" s="10" t="s">
        <v>1</v>
      </c>
    </row>
    <row r="39" spans="1:17" x14ac:dyDescent="0.25">
      <c r="A39" s="4" t="s">
        <v>2</v>
      </c>
      <c r="B39" s="7">
        <v>0.27</v>
      </c>
      <c r="C39" s="7">
        <v>0.23</v>
      </c>
      <c r="D39" s="7">
        <v>0.25</v>
      </c>
      <c r="E39" s="7">
        <v>0.23</v>
      </c>
      <c r="F39" s="7">
        <v>0.17</v>
      </c>
      <c r="G39" s="5">
        <v>0.28999999999999998</v>
      </c>
      <c r="K39" s="4" t="s">
        <v>2</v>
      </c>
      <c r="L39" s="5">
        <f>ROUND(SUM(B111,B147)/2,2)</f>
        <v>0.54</v>
      </c>
      <c r="M39" s="5">
        <f t="shared" ref="M39:Q39" si="14">ROUND(SUM(C111,C147)/2,2)</f>
        <v>0.56999999999999995</v>
      </c>
      <c r="N39" s="5">
        <f t="shared" si="14"/>
        <v>0.54</v>
      </c>
      <c r="O39" s="5">
        <f t="shared" si="14"/>
        <v>0.54</v>
      </c>
      <c r="P39" s="5">
        <f t="shared" si="14"/>
        <v>0.23</v>
      </c>
      <c r="Q39" s="5">
        <f t="shared" si="14"/>
        <v>0.6</v>
      </c>
    </row>
    <row r="40" spans="1:17" x14ac:dyDescent="0.25">
      <c r="A40" s="4" t="s">
        <v>3</v>
      </c>
      <c r="B40" s="7">
        <v>0.13</v>
      </c>
      <c r="C40" s="7">
        <v>0.35</v>
      </c>
      <c r="D40" s="7">
        <v>0.35</v>
      </c>
      <c r="E40" s="7">
        <v>0.37</v>
      </c>
      <c r="F40" s="7">
        <v>0.21</v>
      </c>
      <c r="G40" s="5">
        <v>0.38</v>
      </c>
      <c r="K40" s="4" t="s">
        <v>3</v>
      </c>
      <c r="L40" s="5">
        <f t="shared" ref="L40:L53" si="15">ROUND(SUM(B112,B148)/2,2)</f>
        <v>0.75</v>
      </c>
      <c r="M40" s="5">
        <f t="shared" ref="M40:M53" si="16">ROUND(SUM(C112,C148)/2,2)</f>
        <v>0.75</v>
      </c>
      <c r="N40" s="5">
        <f t="shared" ref="N40:N53" si="17">ROUND(SUM(D112,D148)/2,2)</f>
        <v>0.53</v>
      </c>
      <c r="O40" s="5">
        <f t="shared" ref="O40:O53" si="18">ROUND(SUM(E112,E148)/2,2)</f>
        <v>0.61</v>
      </c>
      <c r="P40" s="5">
        <f t="shared" ref="P40:P53" si="19">ROUND(SUM(F112,F148)/2,2)</f>
        <v>0.46</v>
      </c>
      <c r="Q40" s="5">
        <f t="shared" ref="Q40:Q53" si="20">ROUND(SUM(G112,G148)/2,2)</f>
        <v>0.78</v>
      </c>
    </row>
    <row r="41" spans="1:17" x14ac:dyDescent="0.25">
      <c r="A41" s="4" t="s">
        <v>4</v>
      </c>
      <c r="B41" s="7">
        <v>0.13</v>
      </c>
      <c r="C41" s="7">
        <v>0.37</v>
      </c>
      <c r="D41" s="7">
        <v>0.28999999999999998</v>
      </c>
      <c r="E41" s="7">
        <v>0.37</v>
      </c>
      <c r="F41" s="7">
        <v>0.21</v>
      </c>
      <c r="G41" s="5">
        <v>0.38</v>
      </c>
      <c r="K41" s="4" t="s">
        <v>4</v>
      </c>
      <c r="L41" s="5">
        <f t="shared" si="15"/>
        <v>0.54</v>
      </c>
      <c r="M41" s="5">
        <f t="shared" si="16"/>
        <v>0.52</v>
      </c>
      <c r="N41" s="5">
        <f t="shared" si="17"/>
        <v>0.45</v>
      </c>
      <c r="O41" s="5">
        <f t="shared" si="18"/>
        <v>0.49</v>
      </c>
      <c r="P41" s="5">
        <f t="shared" si="19"/>
        <v>0.32</v>
      </c>
      <c r="Q41" s="5">
        <f t="shared" si="20"/>
        <v>0.52</v>
      </c>
    </row>
    <row r="42" spans="1:17" x14ac:dyDescent="0.25">
      <c r="A42" s="4" t="s">
        <v>5</v>
      </c>
      <c r="B42" s="7">
        <v>0.23</v>
      </c>
      <c r="C42" s="7">
        <v>0.27</v>
      </c>
      <c r="D42" s="7">
        <v>0.23</v>
      </c>
      <c r="E42" s="7">
        <v>0.21</v>
      </c>
      <c r="F42" s="7">
        <v>0.21</v>
      </c>
      <c r="G42" s="5">
        <v>0.27</v>
      </c>
      <c r="K42" s="4" t="s">
        <v>5</v>
      </c>
      <c r="L42" s="5">
        <f t="shared" si="15"/>
        <v>0.54</v>
      </c>
      <c r="M42" s="5">
        <f t="shared" si="16"/>
        <v>0.6</v>
      </c>
      <c r="N42" s="5">
        <f t="shared" si="17"/>
        <v>0.54</v>
      </c>
      <c r="O42" s="5">
        <f t="shared" si="18"/>
        <v>0.56999999999999995</v>
      </c>
      <c r="P42" s="5">
        <f t="shared" si="19"/>
        <v>0.26</v>
      </c>
      <c r="Q42" s="5">
        <f t="shared" si="20"/>
        <v>0.6</v>
      </c>
    </row>
    <row r="43" spans="1:17" x14ac:dyDescent="0.25">
      <c r="A43" s="4" t="s">
        <v>6</v>
      </c>
      <c r="B43" s="7">
        <v>0.04</v>
      </c>
      <c r="C43" s="7">
        <v>0.28999999999999998</v>
      </c>
      <c r="D43" s="7">
        <v>0.25</v>
      </c>
      <c r="E43" s="6">
        <v>0.46</v>
      </c>
      <c r="F43" s="7">
        <v>0.15</v>
      </c>
      <c r="G43" s="5">
        <v>0.28999999999999998</v>
      </c>
      <c r="K43" s="4" t="s">
        <v>6</v>
      </c>
      <c r="L43" s="5">
        <f t="shared" si="15"/>
        <v>0.32</v>
      </c>
      <c r="M43" s="5">
        <f t="shared" si="16"/>
        <v>0.5</v>
      </c>
      <c r="N43" s="5">
        <f t="shared" si="17"/>
        <v>0.4</v>
      </c>
      <c r="O43" s="5">
        <f t="shared" si="18"/>
        <v>0.66</v>
      </c>
      <c r="P43" s="5">
        <f t="shared" si="19"/>
        <v>0.2</v>
      </c>
      <c r="Q43" s="5">
        <f t="shared" si="20"/>
        <v>0.5</v>
      </c>
    </row>
    <row r="44" spans="1:17" x14ac:dyDescent="0.25">
      <c r="A44" s="4" t="s">
        <v>7</v>
      </c>
      <c r="B44" s="7">
        <v>0.13</v>
      </c>
      <c r="C44" s="7">
        <v>0.37</v>
      </c>
      <c r="D44" s="7">
        <v>0.31</v>
      </c>
      <c r="E44" s="7">
        <v>0.33</v>
      </c>
      <c r="F44" s="7">
        <v>0.21</v>
      </c>
      <c r="G44" s="5">
        <v>0.37</v>
      </c>
      <c r="K44" s="4" t="s">
        <v>7</v>
      </c>
      <c r="L44" s="5">
        <f t="shared" si="15"/>
        <v>0.75</v>
      </c>
      <c r="M44" s="5">
        <f t="shared" si="16"/>
        <v>0.66</v>
      </c>
      <c r="N44" s="5">
        <f t="shared" si="17"/>
        <v>0.69</v>
      </c>
      <c r="O44" s="5">
        <f t="shared" si="18"/>
        <v>0.6</v>
      </c>
      <c r="P44" s="5">
        <f t="shared" si="19"/>
        <v>0.54</v>
      </c>
      <c r="Q44" s="5">
        <f t="shared" si="20"/>
        <v>0.66</v>
      </c>
    </row>
    <row r="45" spans="1:17" x14ac:dyDescent="0.25">
      <c r="A45" s="4" t="s">
        <v>8</v>
      </c>
      <c r="B45" s="7">
        <v>0.13</v>
      </c>
      <c r="C45" s="7">
        <v>0.35</v>
      </c>
      <c r="D45" s="7">
        <v>0.28999999999999998</v>
      </c>
      <c r="E45" s="7">
        <v>0.38</v>
      </c>
      <c r="F45" s="7">
        <v>0.21</v>
      </c>
      <c r="G45" s="5">
        <v>0.38</v>
      </c>
      <c r="K45" s="4" t="s">
        <v>8</v>
      </c>
      <c r="L45" s="5">
        <f t="shared" si="15"/>
        <v>0.61</v>
      </c>
      <c r="M45" s="5">
        <f t="shared" si="16"/>
        <v>0.69</v>
      </c>
      <c r="N45" s="5">
        <f t="shared" si="17"/>
        <v>0.66</v>
      </c>
      <c r="O45" s="5">
        <f t="shared" si="18"/>
        <v>0.49</v>
      </c>
      <c r="P45" s="5">
        <f t="shared" si="19"/>
        <v>0.36</v>
      </c>
      <c r="Q45" s="5">
        <f t="shared" si="20"/>
        <v>0.69</v>
      </c>
    </row>
    <row r="46" spans="1:17" x14ac:dyDescent="0.25">
      <c r="A46" s="4" t="s">
        <v>9</v>
      </c>
      <c r="B46" s="7">
        <v>0.08</v>
      </c>
      <c r="C46" s="7">
        <v>0.27</v>
      </c>
      <c r="D46" s="7">
        <v>0.31</v>
      </c>
      <c r="E46" s="7">
        <v>0.27</v>
      </c>
      <c r="F46" s="7">
        <v>0.17</v>
      </c>
      <c r="G46" s="5">
        <v>0.25</v>
      </c>
      <c r="K46" s="4" t="s">
        <v>9</v>
      </c>
      <c r="L46" s="6">
        <f t="shared" si="15"/>
        <v>0.78</v>
      </c>
      <c r="M46" s="5">
        <f t="shared" si="16"/>
        <v>0.66</v>
      </c>
      <c r="N46" s="5">
        <f t="shared" si="17"/>
        <v>0.69</v>
      </c>
      <c r="O46" s="5">
        <f t="shared" si="18"/>
        <v>0.56999999999999995</v>
      </c>
      <c r="P46" s="5">
        <f t="shared" si="19"/>
        <v>0.54</v>
      </c>
      <c r="Q46" s="5">
        <f t="shared" si="20"/>
        <v>0.66</v>
      </c>
    </row>
    <row r="47" spans="1:17" x14ac:dyDescent="0.25">
      <c r="A47" s="4" t="s">
        <v>10</v>
      </c>
      <c r="B47" s="7">
        <v>0.02</v>
      </c>
      <c r="C47" s="7">
        <v>0.27</v>
      </c>
      <c r="D47" s="7">
        <v>0.23</v>
      </c>
      <c r="E47" s="6">
        <v>0.46</v>
      </c>
      <c r="F47" s="7">
        <v>0.17</v>
      </c>
      <c r="G47" s="5">
        <v>0.27</v>
      </c>
      <c r="K47" s="4" t="s">
        <v>10</v>
      </c>
      <c r="L47" s="5">
        <f t="shared" si="15"/>
        <v>0.38</v>
      </c>
      <c r="M47" s="5">
        <f t="shared" si="16"/>
        <v>0.53</v>
      </c>
      <c r="N47" s="5">
        <f t="shared" si="17"/>
        <v>0.44</v>
      </c>
      <c r="O47" s="5">
        <f t="shared" si="18"/>
        <v>0.68</v>
      </c>
      <c r="P47" s="5">
        <f t="shared" si="19"/>
        <v>0.23</v>
      </c>
      <c r="Q47" s="5">
        <f t="shared" si="20"/>
        <v>0.53</v>
      </c>
    </row>
    <row r="48" spans="1:17" x14ac:dyDescent="0.25">
      <c r="A48" s="4" t="s">
        <v>11</v>
      </c>
      <c r="B48" s="7">
        <v>0.12</v>
      </c>
      <c r="C48" s="7">
        <v>0.25</v>
      </c>
      <c r="D48" s="7">
        <v>0.1</v>
      </c>
      <c r="E48" s="7">
        <v>0.27</v>
      </c>
      <c r="F48" s="7">
        <v>0.15</v>
      </c>
      <c r="G48" s="5">
        <v>0.27</v>
      </c>
      <c r="K48" s="4" t="s">
        <v>11</v>
      </c>
      <c r="L48" s="5">
        <f t="shared" si="15"/>
        <v>0.28999999999999998</v>
      </c>
      <c r="M48" s="5">
        <f t="shared" si="16"/>
        <v>0.46</v>
      </c>
      <c r="N48" s="5">
        <f t="shared" si="17"/>
        <v>0.51</v>
      </c>
      <c r="O48" s="5">
        <f t="shared" si="18"/>
        <v>0.46</v>
      </c>
      <c r="P48" s="5">
        <f t="shared" si="19"/>
        <v>0.36</v>
      </c>
      <c r="Q48" s="5">
        <f t="shared" si="20"/>
        <v>0.46</v>
      </c>
    </row>
    <row r="49" spans="1:17" x14ac:dyDescent="0.25">
      <c r="A49" s="4" t="s">
        <v>12</v>
      </c>
      <c r="B49" s="7">
        <v>0.13</v>
      </c>
      <c r="C49" s="7">
        <v>0.25</v>
      </c>
      <c r="D49" s="7">
        <v>0.17</v>
      </c>
      <c r="E49" s="7">
        <v>0.21</v>
      </c>
      <c r="F49" s="7">
        <v>0.13</v>
      </c>
      <c r="G49" s="5">
        <v>0.25</v>
      </c>
      <c r="K49" s="4" t="s">
        <v>12</v>
      </c>
      <c r="L49" s="5">
        <f t="shared" si="15"/>
        <v>0.31</v>
      </c>
      <c r="M49" s="5">
        <f t="shared" si="16"/>
        <v>0.4</v>
      </c>
      <c r="N49" s="5">
        <f t="shared" si="17"/>
        <v>0.45</v>
      </c>
      <c r="O49" s="5">
        <f t="shared" si="18"/>
        <v>0.39</v>
      </c>
      <c r="P49" s="5">
        <f t="shared" si="19"/>
        <v>0.26</v>
      </c>
      <c r="Q49" s="5">
        <f t="shared" si="20"/>
        <v>0.43</v>
      </c>
    </row>
    <row r="50" spans="1:17" x14ac:dyDescent="0.25">
      <c r="A50" s="4" t="s">
        <v>13</v>
      </c>
      <c r="B50" s="7">
        <v>0.02</v>
      </c>
      <c r="C50" s="7">
        <v>0.27</v>
      </c>
      <c r="D50" s="7">
        <v>0.25</v>
      </c>
      <c r="E50" s="7">
        <v>0.44</v>
      </c>
      <c r="F50" s="7">
        <v>0.15</v>
      </c>
      <c r="G50" s="5">
        <v>0.27</v>
      </c>
      <c r="K50" s="4" t="s">
        <v>13</v>
      </c>
      <c r="L50" s="5">
        <f t="shared" si="15"/>
        <v>0.35</v>
      </c>
      <c r="M50" s="5">
        <f t="shared" si="16"/>
        <v>0.5</v>
      </c>
      <c r="N50" s="5">
        <f t="shared" si="17"/>
        <v>0.43</v>
      </c>
      <c r="O50" s="5">
        <f t="shared" si="18"/>
        <v>0.66</v>
      </c>
      <c r="P50" s="5">
        <f t="shared" si="19"/>
        <v>0.2</v>
      </c>
      <c r="Q50" s="5">
        <f t="shared" si="20"/>
        <v>0.5</v>
      </c>
    </row>
    <row r="51" spans="1:17" x14ac:dyDescent="0.25">
      <c r="A51" s="4" t="s">
        <v>14</v>
      </c>
      <c r="B51" s="7">
        <v>0.15</v>
      </c>
      <c r="C51" s="7">
        <v>0.12</v>
      </c>
      <c r="D51" s="7">
        <v>0.12</v>
      </c>
      <c r="E51" s="7">
        <v>0.12</v>
      </c>
      <c r="F51" s="7">
        <v>0.15</v>
      </c>
      <c r="G51" s="5">
        <v>0.25</v>
      </c>
      <c r="K51" s="4" t="s">
        <v>14</v>
      </c>
      <c r="L51" s="5">
        <f t="shared" si="15"/>
        <v>0.24</v>
      </c>
      <c r="M51" s="5">
        <f t="shared" si="16"/>
        <v>0.17</v>
      </c>
      <c r="N51" s="5">
        <f t="shared" si="17"/>
        <v>0.17</v>
      </c>
      <c r="O51" s="5">
        <f t="shared" si="18"/>
        <v>0.17</v>
      </c>
      <c r="P51" s="5">
        <f t="shared" si="19"/>
        <v>0.27</v>
      </c>
      <c r="Q51" s="5">
        <f t="shared" si="20"/>
        <v>0.51</v>
      </c>
    </row>
    <row r="52" spans="1:17" x14ac:dyDescent="0.25">
      <c r="A52" s="4" t="s">
        <v>23</v>
      </c>
      <c r="B52" s="5">
        <v>0.04</v>
      </c>
      <c r="C52" s="5">
        <v>0.28999999999999998</v>
      </c>
      <c r="D52" s="5">
        <v>0.27</v>
      </c>
      <c r="E52" s="5">
        <v>0.42</v>
      </c>
      <c r="F52" s="5">
        <v>0.17</v>
      </c>
      <c r="G52" s="5">
        <v>0.28999999999999998</v>
      </c>
      <c r="K52" s="4" t="s">
        <v>23</v>
      </c>
      <c r="L52" s="5">
        <f t="shared" si="15"/>
        <v>0.35</v>
      </c>
      <c r="M52" s="5">
        <f t="shared" si="16"/>
        <v>0.53</v>
      </c>
      <c r="N52" s="5">
        <f t="shared" si="17"/>
        <v>0.37</v>
      </c>
      <c r="O52" s="5">
        <f t="shared" si="18"/>
        <v>0.63</v>
      </c>
      <c r="P52" s="5">
        <f t="shared" si="19"/>
        <v>0.2</v>
      </c>
      <c r="Q52" s="5">
        <f t="shared" si="20"/>
        <v>0.53</v>
      </c>
    </row>
    <row r="53" spans="1:17" x14ac:dyDescent="0.25">
      <c r="A53" s="4" t="s">
        <v>15</v>
      </c>
      <c r="B53" s="5">
        <v>0.04</v>
      </c>
      <c r="C53" s="5">
        <v>0.27</v>
      </c>
      <c r="D53" s="5">
        <v>0.27</v>
      </c>
      <c r="E53" s="5">
        <v>0.42</v>
      </c>
      <c r="F53" s="5">
        <v>0.17</v>
      </c>
      <c r="G53" s="5">
        <v>0.27</v>
      </c>
      <c r="K53" s="4" t="s">
        <v>15</v>
      </c>
      <c r="L53" s="5">
        <f t="shared" si="15"/>
        <v>0.35</v>
      </c>
      <c r="M53" s="5">
        <f t="shared" si="16"/>
        <v>0.5</v>
      </c>
      <c r="N53" s="5">
        <f t="shared" si="17"/>
        <v>0.37</v>
      </c>
      <c r="O53" s="5">
        <f t="shared" si="18"/>
        <v>0.63</v>
      </c>
      <c r="P53" s="5">
        <f t="shared" si="19"/>
        <v>0.2</v>
      </c>
      <c r="Q53" s="5">
        <f t="shared" si="20"/>
        <v>0.5</v>
      </c>
    </row>
    <row r="55" spans="1:17" ht="157.5" customHeight="1" x14ac:dyDescent="0.25">
      <c r="A55" s="8" t="s">
        <v>24</v>
      </c>
      <c r="B55" s="9" t="s">
        <v>16</v>
      </c>
      <c r="C55" s="9" t="s">
        <v>31</v>
      </c>
      <c r="D55" s="9" t="s">
        <v>17</v>
      </c>
      <c r="E55" s="9" t="s">
        <v>18</v>
      </c>
      <c r="F55" s="9" t="s">
        <v>19</v>
      </c>
      <c r="G55" s="9" t="s">
        <v>32</v>
      </c>
      <c r="K55" s="8" t="s">
        <v>84</v>
      </c>
      <c r="L55" s="9" t="s">
        <v>16</v>
      </c>
      <c r="M55" s="9" t="s">
        <v>31</v>
      </c>
      <c r="N55" s="9" t="s">
        <v>17</v>
      </c>
      <c r="O55" s="9" t="s">
        <v>18</v>
      </c>
      <c r="P55" s="9" t="s">
        <v>19</v>
      </c>
      <c r="Q55" s="9" t="s">
        <v>32</v>
      </c>
    </row>
    <row r="56" spans="1:17" x14ac:dyDescent="0.25">
      <c r="A56" s="10" t="s">
        <v>0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K56" s="10" t="s">
        <v>0</v>
      </c>
      <c r="L56" s="10" t="s">
        <v>1</v>
      </c>
      <c r="M56" s="10" t="s">
        <v>1</v>
      </c>
      <c r="N56" s="10" t="s">
        <v>1</v>
      </c>
      <c r="O56" s="10" t="s">
        <v>1</v>
      </c>
      <c r="P56" s="10" t="s">
        <v>1</v>
      </c>
      <c r="Q56" s="10" t="s">
        <v>1</v>
      </c>
    </row>
    <row r="57" spans="1:17" x14ac:dyDescent="0.25">
      <c r="A57" s="4" t="s">
        <v>2</v>
      </c>
      <c r="B57" s="7">
        <v>0.56999999999999995</v>
      </c>
      <c r="C57" s="7">
        <v>0.76</v>
      </c>
      <c r="D57" s="7">
        <v>0.73</v>
      </c>
      <c r="E57" s="7">
        <v>0.76</v>
      </c>
      <c r="F57" s="7">
        <v>0.46</v>
      </c>
      <c r="G57" s="5">
        <v>0.78</v>
      </c>
      <c r="K57" s="4" t="s">
        <v>2</v>
      </c>
      <c r="L57" s="7">
        <v>0.34</v>
      </c>
      <c r="M57" s="7">
        <v>0.25</v>
      </c>
      <c r="N57" s="7">
        <v>0.36</v>
      </c>
      <c r="O57" s="7">
        <v>0.25</v>
      </c>
      <c r="P57" s="7">
        <v>0.22</v>
      </c>
      <c r="Q57" s="7">
        <v>0.22</v>
      </c>
    </row>
    <row r="58" spans="1:17" x14ac:dyDescent="0.25">
      <c r="A58" s="4" t="s">
        <v>3</v>
      </c>
      <c r="B58" s="7">
        <v>0.71</v>
      </c>
      <c r="C58" s="7">
        <v>0.74</v>
      </c>
      <c r="D58" s="7">
        <v>0.65</v>
      </c>
      <c r="E58" s="6">
        <v>0.96</v>
      </c>
      <c r="F58" s="7">
        <v>0.41</v>
      </c>
      <c r="G58" s="5">
        <v>0.75</v>
      </c>
      <c r="K58" s="4" t="s">
        <v>3</v>
      </c>
      <c r="L58" s="7">
        <v>0.45</v>
      </c>
      <c r="M58" s="7">
        <v>0.82</v>
      </c>
      <c r="N58" s="7">
        <v>0.36</v>
      </c>
      <c r="O58" s="7">
        <v>0.36</v>
      </c>
      <c r="P58" s="7">
        <v>0.15</v>
      </c>
      <c r="Q58" s="7">
        <v>0.81</v>
      </c>
    </row>
    <row r="59" spans="1:17" x14ac:dyDescent="0.25">
      <c r="A59" s="4" t="s">
        <v>4</v>
      </c>
      <c r="B59" s="7">
        <v>0.51</v>
      </c>
      <c r="C59" s="7">
        <v>0.75</v>
      </c>
      <c r="D59" s="7">
        <v>0.72</v>
      </c>
      <c r="E59" s="7">
        <v>0.7</v>
      </c>
      <c r="F59" s="7">
        <v>0.46</v>
      </c>
      <c r="G59" s="5">
        <v>0.76</v>
      </c>
      <c r="K59" s="4" t="s">
        <v>4</v>
      </c>
      <c r="L59" s="7">
        <v>0.23</v>
      </c>
      <c r="M59" s="7">
        <v>0.31</v>
      </c>
      <c r="N59" s="7">
        <v>0.36</v>
      </c>
      <c r="O59" s="7">
        <v>0.28000000000000003</v>
      </c>
      <c r="P59" s="7">
        <v>0.15</v>
      </c>
      <c r="Q59" s="7">
        <v>0.35</v>
      </c>
    </row>
    <row r="60" spans="1:17" x14ac:dyDescent="0.25">
      <c r="A60" s="4" t="s">
        <v>5</v>
      </c>
      <c r="B60" s="7">
        <v>0.5</v>
      </c>
      <c r="C60" s="7">
        <v>0.73</v>
      </c>
      <c r="D60" s="7">
        <v>0.72</v>
      </c>
      <c r="E60" s="7">
        <v>0.73</v>
      </c>
      <c r="F60" s="7">
        <v>0.41</v>
      </c>
      <c r="G60" s="5">
        <v>0.74</v>
      </c>
      <c r="K60" s="4" t="s">
        <v>5</v>
      </c>
      <c r="L60" s="7">
        <v>0.4</v>
      </c>
      <c r="M60" s="7">
        <v>0.26</v>
      </c>
      <c r="N60" s="7">
        <v>0.39</v>
      </c>
      <c r="O60" s="7">
        <v>0.26</v>
      </c>
      <c r="P60" s="7">
        <v>0.25</v>
      </c>
      <c r="Q60" s="7">
        <v>0.19</v>
      </c>
    </row>
    <row r="61" spans="1:17" x14ac:dyDescent="0.25">
      <c r="A61" s="4" t="s">
        <v>6</v>
      </c>
      <c r="B61" s="7">
        <v>0.66</v>
      </c>
      <c r="C61" s="7">
        <v>0.75</v>
      </c>
      <c r="D61" s="7">
        <v>0.57999999999999996</v>
      </c>
      <c r="E61" s="7">
        <v>0.71</v>
      </c>
      <c r="F61" s="7">
        <v>0.47</v>
      </c>
      <c r="G61" s="5">
        <v>0.75</v>
      </c>
      <c r="K61" s="4" t="s">
        <v>6</v>
      </c>
      <c r="L61" s="7">
        <v>0.36</v>
      </c>
      <c r="M61" s="7">
        <v>0.28000000000000003</v>
      </c>
      <c r="N61" s="7">
        <v>0.36</v>
      </c>
      <c r="O61" s="7">
        <v>0.21</v>
      </c>
      <c r="P61" s="7">
        <v>0.28999999999999998</v>
      </c>
      <c r="Q61" s="7">
        <v>0.28000000000000003</v>
      </c>
    </row>
    <row r="62" spans="1:17" x14ac:dyDescent="0.25">
      <c r="A62" s="4" t="s">
        <v>7</v>
      </c>
      <c r="B62" s="7">
        <v>0.66</v>
      </c>
      <c r="C62" s="7">
        <v>0.76</v>
      </c>
      <c r="D62" s="7">
        <v>0.62</v>
      </c>
      <c r="E62" s="7">
        <v>0.92</v>
      </c>
      <c r="F62" s="7">
        <v>0.34</v>
      </c>
      <c r="G62" s="5">
        <v>0.82</v>
      </c>
      <c r="K62" s="4" t="s">
        <v>7</v>
      </c>
      <c r="L62" s="7">
        <v>0.48</v>
      </c>
      <c r="M62" s="6">
        <v>0.83</v>
      </c>
      <c r="N62" s="7">
        <v>0.43</v>
      </c>
      <c r="O62" s="7">
        <v>0.56999999999999995</v>
      </c>
      <c r="P62" s="7">
        <v>0.15</v>
      </c>
      <c r="Q62" s="7">
        <v>0.82</v>
      </c>
    </row>
    <row r="63" spans="1:17" x14ac:dyDescent="0.25">
      <c r="A63" s="4" t="s">
        <v>8</v>
      </c>
      <c r="B63" s="7">
        <v>0.68</v>
      </c>
      <c r="C63" s="7">
        <v>0.71</v>
      </c>
      <c r="D63" s="7">
        <v>0.59</v>
      </c>
      <c r="E63" s="7">
        <v>0.87</v>
      </c>
      <c r="F63" s="7">
        <v>0.49</v>
      </c>
      <c r="G63" s="5">
        <v>0.71</v>
      </c>
      <c r="K63" s="4" t="s">
        <v>8</v>
      </c>
      <c r="L63" s="7">
        <v>0.35</v>
      </c>
      <c r="M63" s="7">
        <v>0.78</v>
      </c>
      <c r="N63" s="7">
        <v>0.44</v>
      </c>
      <c r="O63" s="7">
        <v>0.6</v>
      </c>
      <c r="P63" s="7">
        <v>0.18</v>
      </c>
      <c r="Q63" s="7">
        <v>0.76</v>
      </c>
    </row>
    <row r="64" spans="1:17" x14ac:dyDescent="0.25">
      <c r="A64" s="4" t="s">
        <v>9</v>
      </c>
      <c r="B64" s="7">
        <v>0.67</v>
      </c>
      <c r="C64" s="7">
        <v>0.74</v>
      </c>
      <c r="D64" s="7">
        <v>0.57999999999999996</v>
      </c>
      <c r="E64" s="7">
        <v>0.9</v>
      </c>
      <c r="F64" s="7">
        <v>0.33</v>
      </c>
      <c r="G64" s="5">
        <v>0.56000000000000005</v>
      </c>
      <c r="K64" s="4" t="s">
        <v>9</v>
      </c>
      <c r="L64" s="7">
        <v>0.59</v>
      </c>
      <c r="M64" s="7">
        <v>0.81</v>
      </c>
      <c r="N64" s="7">
        <v>0.36</v>
      </c>
      <c r="O64" s="7">
        <v>0.56999999999999995</v>
      </c>
      <c r="P64" s="7">
        <v>0.15</v>
      </c>
      <c r="Q64" s="7">
        <v>0.78</v>
      </c>
    </row>
    <row r="65" spans="1:17" x14ac:dyDescent="0.25">
      <c r="A65" s="4" t="s">
        <v>10</v>
      </c>
      <c r="B65" s="7">
        <v>0.67</v>
      </c>
      <c r="C65" s="7">
        <v>0.76</v>
      </c>
      <c r="D65" s="7">
        <v>0.57999999999999996</v>
      </c>
      <c r="E65" s="7">
        <v>0.75</v>
      </c>
      <c r="F65" s="7">
        <v>0.48</v>
      </c>
      <c r="G65" s="5">
        <v>0.76</v>
      </c>
      <c r="K65" s="4" t="s">
        <v>10</v>
      </c>
      <c r="L65" s="7">
        <v>0.42</v>
      </c>
      <c r="M65" s="7">
        <v>0.42</v>
      </c>
      <c r="N65" s="7">
        <v>0.42</v>
      </c>
      <c r="O65" s="7">
        <v>0.23</v>
      </c>
      <c r="P65" s="7">
        <v>0.31</v>
      </c>
      <c r="Q65" s="7">
        <v>0.39</v>
      </c>
    </row>
    <row r="66" spans="1:17" x14ac:dyDescent="0.25">
      <c r="A66" s="4" t="s">
        <v>11</v>
      </c>
      <c r="B66" s="7">
        <v>0.47</v>
      </c>
      <c r="C66" s="7">
        <v>0.41</v>
      </c>
      <c r="D66" s="7">
        <v>0.28000000000000003</v>
      </c>
      <c r="E66" s="7">
        <v>0.41</v>
      </c>
      <c r="F66" s="7">
        <v>0.43</v>
      </c>
      <c r="G66" s="5">
        <v>0.45</v>
      </c>
      <c r="K66" s="4" t="s">
        <v>11</v>
      </c>
      <c r="L66" s="7">
        <v>0.19</v>
      </c>
      <c r="M66" s="7">
        <v>0.35</v>
      </c>
      <c r="N66" s="7">
        <v>0.5</v>
      </c>
      <c r="O66" s="7">
        <v>0.35</v>
      </c>
      <c r="P66" s="7">
        <v>0.15</v>
      </c>
      <c r="Q66" s="7">
        <v>0.32</v>
      </c>
    </row>
    <row r="67" spans="1:17" x14ac:dyDescent="0.25">
      <c r="A67" s="4" t="s">
        <v>12</v>
      </c>
      <c r="B67" s="7">
        <v>0.44</v>
      </c>
      <c r="C67" s="7">
        <v>0.39</v>
      </c>
      <c r="D67" s="7">
        <v>0.16</v>
      </c>
      <c r="E67" s="7">
        <v>0.4</v>
      </c>
      <c r="F67" s="7">
        <v>0.39</v>
      </c>
      <c r="G67" s="5">
        <v>0.42</v>
      </c>
      <c r="K67" s="4" t="s">
        <v>12</v>
      </c>
      <c r="L67" s="7">
        <v>0.22</v>
      </c>
      <c r="M67" s="7">
        <v>0.31</v>
      </c>
      <c r="N67" s="7">
        <v>0.5</v>
      </c>
      <c r="O67" s="7">
        <v>0.34</v>
      </c>
      <c r="P67" s="7">
        <v>0.15</v>
      </c>
      <c r="Q67" s="7">
        <v>0.28999999999999998</v>
      </c>
    </row>
    <row r="68" spans="1:17" x14ac:dyDescent="0.25">
      <c r="A68" s="4" t="s">
        <v>13</v>
      </c>
      <c r="B68" s="7">
        <v>0.66</v>
      </c>
      <c r="C68" s="7">
        <v>0.75</v>
      </c>
      <c r="D68" s="7">
        <v>0.57999999999999996</v>
      </c>
      <c r="E68" s="7">
        <v>0.68</v>
      </c>
      <c r="F68" s="7">
        <v>0.46</v>
      </c>
      <c r="G68" s="5">
        <v>0.75</v>
      </c>
      <c r="K68" s="4" t="s">
        <v>13</v>
      </c>
      <c r="L68" s="7">
        <v>0.31</v>
      </c>
      <c r="M68" s="7">
        <v>0.3</v>
      </c>
      <c r="N68" s="7">
        <v>0.38</v>
      </c>
      <c r="O68" s="7">
        <v>0.22</v>
      </c>
      <c r="P68" s="7">
        <v>0.31</v>
      </c>
      <c r="Q68" s="7">
        <v>0.26</v>
      </c>
    </row>
    <row r="69" spans="1:17" x14ac:dyDescent="0.25">
      <c r="A69" s="4" t="s">
        <v>14</v>
      </c>
      <c r="B69" s="7">
        <v>0.46</v>
      </c>
      <c r="C69" s="7">
        <v>0.22</v>
      </c>
      <c r="D69" s="7">
        <v>0.33</v>
      </c>
      <c r="E69" s="7">
        <v>0.22</v>
      </c>
      <c r="F69" s="7">
        <v>0.46</v>
      </c>
      <c r="G69" s="5">
        <v>0.77</v>
      </c>
      <c r="K69" s="4" t="s">
        <v>14</v>
      </c>
      <c r="L69" s="7">
        <v>0.18</v>
      </c>
      <c r="M69" s="7">
        <v>0.4</v>
      </c>
      <c r="N69" s="7">
        <v>0.52</v>
      </c>
      <c r="O69" s="7">
        <v>0.4</v>
      </c>
      <c r="P69" s="7">
        <v>0.15</v>
      </c>
      <c r="Q69" s="7">
        <v>0.39</v>
      </c>
    </row>
    <row r="70" spans="1:17" x14ac:dyDescent="0.25">
      <c r="A70" s="4" t="s">
        <v>23</v>
      </c>
      <c r="B70" s="5">
        <v>0.66</v>
      </c>
      <c r="C70" s="5">
        <v>0.74</v>
      </c>
      <c r="D70" s="5">
        <v>0.57999999999999996</v>
      </c>
      <c r="E70" s="5">
        <v>0.69</v>
      </c>
      <c r="F70" s="5">
        <v>0.48</v>
      </c>
      <c r="G70" s="5">
        <v>0.74</v>
      </c>
      <c r="K70" s="4" t="s">
        <v>23</v>
      </c>
      <c r="L70" s="7">
        <v>0.38</v>
      </c>
      <c r="M70" s="7">
        <v>0.27</v>
      </c>
      <c r="N70" s="7">
        <v>0.35</v>
      </c>
      <c r="O70" s="7">
        <v>0.22</v>
      </c>
      <c r="P70" s="7">
        <v>0.28999999999999998</v>
      </c>
      <c r="Q70" s="7">
        <v>0.25</v>
      </c>
    </row>
    <row r="71" spans="1:17" x14ac:dyDescent="0.25">
      <c r="A71" s="4" t="s">
        <v>15</v>
      </c>
      <c r="B71" s="5">
        <v>0.66</v>
      </c>
      <c r="C71" s="5">
        <v>0.75</v>
      </c>
      <c r="D71" s="5">
        <v>0.57999999999999996</v>
      </c>
      <c r="E71" s="5">
        <v>0.69</v>
      </c>
      <c r="F71" s="5">
        <v>0.48</v>
      </c>
      <c r="G71" s="5">
        <v>0.75</v>
      </c>
      <c r="K71" s="4" t="s">
        <v>15</v>
      </c>
      <c r="L71" s="7">
        <v>0.33</v>
      </c>
      <c r="M71" s="7">
        <v>0.26</v>
      </c>
      <c r="N71" s="7">
        <v>0.35</v>
      </c>
      <c r="O71" s="7">
        <v>0.21</v>
      </c>
      <c r="P71" s="7">
        <v>0.28999999999999998</v>
      </c>
      <c r="Q71" s="7">
        <v>0.26</v>
      </c>
    </row>
    <row r="73" spans="1:17" ht="157.5" customHeight="1" x14ac:dyDescent="0.25">
      <c r="A73" s="8" t="s">
        <v>25</v>
      </c>
      <c r="B73" s="9" t="s">
        <v>16</v>
      </c>
      <c r="C73" s="9" t="s">
        <v>31</v>
      </c>
      <c r="D73" s="9" t="s">
        <v>17</v>
      </c>
      <c r="E73" s="9" t="s">
        <v>18</v>
      </c>
      <c r="F73" s="9" t="s">
        <v>19</v>
      </c>
      <c r="G73" s="9" t="s">
        <v>32</v>
      </c>
    </row>
    <row r="74" spans="1:17" x14ac:dyDescent="0.25">
      <c r="A74" s="10" t="s">
        <v>0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</row>
    <row r="75" spans="1:17" x14ac:dyDescent="0.25">
      <c r="A75" s="4" t="s">
        <v>2</v>
      </c>
      <c r="B75" s="7">
        <v>0.34</v>
      </c>
      <c r="C75" s="7">
        <v>0.25</v>
      </c>
      <c r="D75" s="7">
        <v>0.36</v>
      </c>
      <c r="E75" s="7">
        <v>0.25</v>
      </c>
      <c r="F75" s="7">
        <v>0.22</v>
      </c>
      <c r="G75" s="7">
        <v>0.22</v>
      </c>
    </row>
    <row r="76" spans="1:17" x14ac:dyDescent="0.25">
      <c r="A76" s="4" t="s">
        <v>3</v>
      </c>
      <c r="B76" s="7">
        <v>0.45</v>
      </c>
      <c r="C76" s="7">
        <v>0.82</v>
      </c>
      <c r="D76" s="7">
        <v>0.36</v>
      </c>
      <c r="E76" s="7">
        <v>0.36</v>
      </c>
      <c r="F76" s="7">
        <v>0.15</v>
      </c>
      <c r="G76" s="7">
        <v>0.81</v>
      </c>
    </row>
    <row r="77" spans="1:17" x14ac:dyDescent="0.25">
      <c r="A77" s="4" t="s">
        <v>4</v>
      </c>
      <c r="B77" s="7">
        <v>0.23</v>
      </c>
      <c r="C77" s="7">
        <v>0.31</v>
      </c>
      <c r="D77" s="7">
        <v>0.36</v>
      </c>
      <c r="E77" s="7">
        <v>0.28000000000000003</v>
      </c>
      <c r="F77" s="7">
        <v>0.15</v>
      </c>
      <c r="G77" s="7">
        <v>0.35</v>
      </c>
    </row>
    <row r="78" spans="1:17" x14ac:dyDescent="0.25">
      <c r="A78" s="4" t="s">
        <v>5</v>
      </c>
      <c r="B78" s="7">
        <v>0.4</v>
      </c>
      <c r="C78" s="7">
        <v>0.26</v>
      </c>
      <c r="D78" s="7">
        <v>0.39</v>
      </c>
      <c r="E78" s="7">
        <v>0.26</v>
      </c>
      <c r="F78" s="7">
        <v>0.25</v>
      </c>
      <c r="G78" s="7">
        <v>0.19</v>
      </c>
    </row>
    <row r="79" spans="1:17" x14ac:dyDescent="0.25">
      <c r="A79" s="4" t="s">
        <v>6</v>
      </c>
      <c r="B79" s="7">
        <v>0.36</v>
      </c>
      <c r="C79" s="7">
        <v>0.28000000000000003</v>
      </c>
      <c r="D79" s="7">
        <v>0.36</v>
      </c>
      <c r="E79" s="7">
        <v>0.21</v>
      </c>
      <c r="F79" s="7">
        <v>0.28999999999999998</v>
      </c>
      <c r="G79" s="7">
        <v>0.28000000000000003</v>
      </c>
    </row>
    <row r="80" spans="1:17" x14ac:dyDescent="0.25">
      <c r="A80" s="4" t="s">
        <v>7</v>
      </c>
      <c r="B80" s="7">
        <v>0.48</v>
      </c>
      <c r="C80" s="6">
        <v>0.83</v>
      </c>
      <c r="D80" s="7">
        <v>0.43</v>
      </c>
      <c r="E80" s="7">
        <v>0.56999999999999995</v>
      </c>
      <c r="F80" s="7">
        <v>0.15</v>
      </c>
      <c r="G80" s="7">
        <v>0.82</v>
      </c>
    </row>
    <row r="81" spans="1:7" x14ac:dyDescent="0.25">
      <c r="A81" s="4" t="s">
        <v>8</v>
      </c>
      <c r="B81" s="7">
        <v>0.35</v>
      </c>
      <c r="C81" s="7">
        <v>0.78</v>
      </c>
      <c r="D81" s="7">
        <v>0.44</v>
      </c>
      <c r="E81" s="7">
        <v>0.6</v>
      </c>
      <c r="F81" s="7">
        <v>0.18</v>
      </c>
      <c r="G81" s="7">
        <v>0.76</v>
      </c>
    </row>
    <row r="82" spans="1:7" x14ac:dyDescent="0.25">
      <c r="A82" s="4" t="s">
        <v>9</v>
      </c>
      <c r="B82" s="7">
        <v>0.59</v>
      </c>
      <c r="C82" s="7">
        <v>0.81</v>
      </c>
      <c r="D82" s="7">
        <v>0.36</v>
      </c>
      <c r="E82" s="7">
        <v>0.56999999999999995</v>
      </c>
      <c r="F82" s="7">
        <v>0.15</v>
      </c>
      <c r="G82" s="7">
        <v>0.78</v>
      </c>
    </row>
    <row r="83" spans="1:7" x14ac:dyDescent="0.25">
      <c r="A83" s="4" t="s">
        <v>10</v>
      </c>
      <c r="B83" s="7">
        <v>0.42</v>
      </c>
      <c r="C83" s="7">
        <v>0.42</v>
      </c>
      <c r="D83" s="7">
        <v>0.42</v>
      </c>
      <c r="E83" s="7">
        <v>0.23</v>
      </c>
      <c r="F83" s="7">
        <v>0.31</v>
      </c>
      <c r="G83" s="7">
        <v>0.39</v>
      </c>
    </row>
    <row r="84" spans="1:7" x14ac:dyDescent="0.25">
      <c r="A84" s="4" t="s">
        <v>11</v>
      </c>
      <c r="B84" s="7">
        <v>0.19</v>
      </c>
      <c r="C84" s="7">
        <v>0.35</v>
      </c>
      <c r="D84" s="7">
        <v>0.5</v>
      </c>
      <c r="E84" s="7">
        <v>0.35</v>
      </c>
      <c r="F84" s="7">
        <v>0.15</v>
      </c>
      <c r="G84" s="7">
        <v>0.32</v>
      </c>
    </row>
    <row r="85" spans="1:7" x14ac:dyDescent="0.25">
      <c r="A85" s="4" t="s">
        <v>12</v>
      </c>
      <c r="B85" s="7">
        <v>0.22</v>
      </c>
      <c r="C85" s="7">
        <v>0.31</v>
      </c>
      <c r="D85" s="7">
        <v>0.5</v>
      </c>
      <c r="E85" s="7">
        <v>0.34</v>
      </c>
      <c r="F85" s="7">
        <v>0.15</v>
      </c>
      <c r="G85" s="7">
        <v>0.28999999999999998</v>
      </c>
    </row>
    <row r="86" spans="1:7" x14ac:dyDescent="0.25">
      <c r="A86" s="4" t="s">
        <v>13</v>
      </c>
      <c r="B86" s="7">
        <v>0.31</v>
      </c>
      <c r="C86" s="7">
        <v>0.3</v>
      </c>
      <c r="D86" s="7">
        <v>0.38</v>
      </c>
      <c r="E86" s="7">
        <v>0.22</v>
      </c>
      <c r="F86" s="7">
        <v>0.31</v>
      </c>
      <c r="G86" s="7">
        <v>0.26</v>
      </c>
    </row>
    <row r="87" spans="1:7" x14ac:dyDescent="0.25">
      <c r="A87" s="4" t="s">
        <v>14</v>
      </c>
      <c r="B87" s="7">
        <v>0.18</v>
      </c>
      <c r="C87" s="7">
        <v>0.4</v>
      </c>
      <c r="D87" s="7">
        <v>0.52</v>
      </c>
      <c r="E87" s="7">
        <v>0.4</v>
      </c>
      <c r="F87" s="7">
        <v>0.15</v>
      </c>
      <c r="G87" s="7">
        <v>0.39</v>
      </c>
    </row>
    <row r="88" spans="1:7" x14ac:dyDescent="0.25">
      <c r="A88" s="4" t="s">
        <v>23</v>
      </c>
      <c r="B88" s="7">
        <v>0.38</v>
      </c>
      <c r="C88" s="7">
        <v>0.27</v>
      </c>
      <c r="D88" s="7">
        <v>0.35</v>
      </c>
      <c r="E88" s="7">
        <v>0.22</v>
      </c>
      <c r="F88" s="7">
        <v>0.28999999999999998</v>
      </c>
      <c r="G88" s="7">
        <v>0.25</v>
      </c>
    </row>
    <row r="89" spans="1:7" x14ac:dyDescent="0.25">
      <c r="A89" s="4" t="s">
        <v>15</v>
      </c>
      <c r="B89" s="7">
        <v>0.33</v>
      </c>
      <c r="C89" s="7">
        <v>0.26</v>
      </c>
      <c r="D89" s="7">
        <v>0.35</v>
      </c>
      <c r="E89" s="7">
        <v>0.21</v>
      </c>
      <c r="F89" s="7">
        <v>0.28999999999999998</v>
      </c>
      <c r="G89" s="7">
        <v>0.26</v>
      </c>
    </row>
    <row r="91" spans="1:7" ht="157.5" customHeight="1" x14ac:dyDescent="0.25">
      <c r="A91" s="8" t="s">
        <v>26</v>
      </c>
      <c r="B91" s="9" t="s">
        <v>16</v>
      </c>
      <c r="C91" s="9" t="s">
        <v>31</v>
      </c>
      <c r="D91" s="9" t="s">
        <v>17</v>
      </c>
      <c r="E91" s="9" t="s">
        <v>18</v>
      </c>
      <c r="F91" s="9" t="s">
        <v>19</v>
      </c>
      <c r="G91" s="9" t="s">
        <v>32</v>
      </c>
    </row>
    <row r="92" spans="1:7" x14ac:dyDescent="0.25">
      <c r="A92" s="10" t="s">
        <v>0</v>
      </c>
      <c r="B92" s="10" t="s">
        <v>1</v>
      </c>
      <c r="C92" s="10" t="s">
        <v>1</v>
      </c>
      <c r="D92" s="10" t="s">
        <v>1</v>
      </c>
      <c r="E92" s="10" t="s">
        <v>1</v>
      </c>
      <c r="F92" s="10" t="s">
        <v>1</v>
      </c>
      <c r="G92" s="10" t="s">
        <v>1</v>
      </c>
    </row>
    <row r="93" spans="1:7" x14ac:dyDescent="0.25">
      <c r="A93" s="4" t="s">
        <v>2</v>
      </c>
      <c r="B93" s="7">
        <v>0.08</v>
      </c>
      <c r="C93" s="7">
        <v>0.19</v>
      </c>
      <c r="D93" s="7">
        <v>0.27</v>
      </c>
      <c r="E93" s="7">
        <v>0.19</v>
      </c>
      <c r="F93" s="7">
        <v>0.1</v>
      </c>
      <c r="G93" s="7">
        <v>0.19</v>
      </c>
    </row>
    <row r="94" spans="1:7" x14ac:dyDescent="0.25">
      <c r="A94" s="4" t="s">
        <v>3</v>
      </c>
      <c r="B94" s="7">
        <v>0.5</v>
      </c>
      <c r="C94" s="7">
        <v>0.89</v>
      </c>
      <c r="D94" s="6">
        <v>0.98</v>
      </c>
      <c r="E94" s="7">
        <v>0.87</v>
      </c>
      <c r="F94" s="7">
        <v>0.1</v>
      </c>
      <c r="G94" s="7">
        <v>0.89</v>
      </c>
    </row>
    <row r="95" spans="1:7" x14ac:dyDescent="0.25">
      <c r="A95" s="4" t="s">
        <v>4</v>
      </c>
      <c r="B95" s="7">
        <v>0.23</v>
      </c>
      <c r="C95" s="7">
        <v>0.24</v>
      </c>
      <c r="D95" s="7">
        <v>0.26</v>
      </c>
      <c r="E95" s="7">
        <v>0.16</v>
      </c>
      <c r="F95" s="7">
        <v>0.18</v>
      </c>
      <c r="G95" s="7">
        <v>0.24</v>
      </c>
    </row>
    <row r="96" spans="1:7" x14ac:dyDescent="0.25">
      <c r="A96" s="4" t="s">
        <v>5</v>
      </c>
      <c r="B96" s="7">
        <v>0.1</v>
      </c>
      <c r="C96" s="7">
        <v>0.44</v>
      </c>
      <c r="D96" s="7">
        <v>0.45</v>
      </c>
      <c r="E96" s="7">
        <v>0.44</v>
      </c>
      <c r="F96" s="7">
        <v>0.05</v>
      </c>
      <c r="G96" s="7">
        <v>0.44</v>
      </c>
    </row>
    <row r="97" spans="1:7" x14ac:dyDescent="0.25">
      <c r="A97" s="4" t="s">
        <v>6</v>
      </c>
      <c r="B97" s="7">
        <v>0.23</v>
      </c>
      <c r="C97" s="7">
        <v>0.4</v>
      </c>
      <c r="D97" s="7">
        <v>0.34</v>
      </c>
      <c r="E97" s="7">
        <v>0.28999999999999998</v>
      </c>
      <c r="F97" s="7">
        <v>0.24</v>
      </c>
      <c r="G97" s="7">
        <v>0.4</v>
      </c>
    </row>
    <row r="98" spans="1:7" x14ac:dyDescent="0.25">
      <c r="A98" s="4" t="s">
        <v>7</v>
      </c>
      <c r="B98" s="7">
        <v>0.63</v>
      </c>
      <c r="C98" s="7">
        <v>0.87</v>
      </c>
      <c r="D98" s="7">
        <v>0.95</v>
      </c>
      <c r="E98" s="7">
        <v>0.97</v>
      </c>
      <c r="F98" s="7">
        <v>0.06</v>
      </c>
      <c r="G98" s="7">
        <v>0.97</v>
      </c>
    </row>
    <row r="99" spans="1:7" x14ac:dyDescent="0.25">
      <c r="A99" s="4" t="s">
        <v>8</v>
      </c>
      <c r="B99" s="7">
        <v>0.66</v>
      </c>
      <c r="C99" s="7">
        <v>0.89</v>
      </c>
      <c r="D99" s="7">
        <v>0.26</v>
      </c>
      <c r="E99" s="7">
        <v>0.87</v>
      </c>
      <c r="F99" s="7">
        <v>0.11</v>
      </c>
      <c r="G99" s="7">
        <v>0.89</v>
      </c>
    </row>
    <row r="100" spans="1:7" x14ac:dyDescent="0.25">
      <c r="A100" s="4" t="s">
        <v>9</v>
      </c>
      <c r="B100" s="7">
        <v>0.28999999999999998</v>
      </c>
      <c r="C100" s="7">
        <v>0.87</v>
      </c>
      <c r="D100" s="7">
        <v>0.84</v>
      </c>
      <c r="E100" s="7">
        <v>0.94</v>
      </c>
      <c r="F100" s="7">
        <v>0</v>
      </c>
      <c r="G100" s="7">
        <v>0.94</v>
      </c>
    </row>
    <row r="101" spans="1:7" x14ac:dyDescent="0.25">
      <c r="A101" s="4" t="s">
        <v>10</v>
      </c>
      <c r="B101" s="7">
        <v>0.24</v>
      </c>
      <c r="C101" s="7">
        <v>0.42</v>
      </c>
      <c r="D101" s="7">
        <v>0.35</v>
      </c>
      <c r="E101" s="7">
        <v>0.34</v>
      </c>
      <c r="F101" s="7">
        <v>0.26</v>
      </c>
      <c r="G101" s="7">
        <v>0.42</v>
      </c>
    </row>
    <row r="102" spans="1:7" x14ac:dyDescent="0.25">
      <c r="A102" s="4" t="s">
        <v>11</v>
      </c>
      <c r="B102" s="7">
        <v>0.27</v>
      </c>
      <c r="C102" s="7">
        <v>0.11</v>
      </c>
      <c r="D102" s="7">
        <v>0.08</v>
      </c>
      <c r="E102" s="7">
        <v>0.11</v>
      </c>
      <c r="F102" s="7">
        <v>0.24</v>
      </c>
      <c r="G102" s="7">
        <v>0.1</v>
      </c>
    </row>
    <row r="103" spans="1:7" x14ac:dyDescent="0.25">
      <c r="A103" s="4" t="s">
        <v>12</v>
      </c>
      <c r="B103" s="7">
        <v>0.18</v>
      </c>
      <c r="C103" s="7">
        <v>0.42</v>
      </c>
      <c r="D103" s="7">
        <v>0.44</v>
      </c>
      <c r="E103" s="7">
        <v>0.42</v>
      </c>
      <c r="F103" s="7">
        <v>0.05</v>
      </c>
      <c r="G103" s="7">
        <v>0.42</v>
      </c>
    </row>
    <row r="104" spans="1:7" x14ac:dyDescent="0.25">
      <c r="A104" s="4" t="s">
        <v>13</v>
      </c>
      <c r="B104" s="7">
        <v>0.24</v>
      </c>
      <c r="C104" s="7">
        <v>0.39</v>
      </c>
      <c r="D104" s="7">
        <v>0.35</v>
      </c>
      <c r="E104" s="7">
        <v>0.27</v>
      </c>
      <c r="F104" s="7">
        <v>0.23</v>
      </c>
      <c r="G104" s="7">
        <v>0.39</v>
      </c>
    </row>
    <row r="105" spans="1:7" x14ac:dyDescent="0.25">
      <c r="A105" s="4" t="s">
        <v>14</v>
      </c>
      <c r="B105" s="7">
        <v>0.52</v>
      </c>
      <c r="C105" s="7">
        <v>0.47</v>
      </c>
      <c r="D105" s="7">
        <v>0.44</v>
      </c>
      <c r="E105" s="7">
        <v>0.47</v>
      </c>
      <c r="F105" s="7">
        <v>0.02</v>
      </c>
      <c r="G105" s="7">
        <v>0.48</v>
      </c>
    </row>
    <row r="106" spans="1:7" x14ac:dyDescent="0.25">
      <c r="A106" s="4" t="s">
        <v>23</v>
      </c>
      <c r="B106" s="7">
        <v>0.21</v>
      </c>
      <c r="C106" s="7">
        <v>0.4</v>
      </c>
      <c r="D106" s="7">
        <v>0.35</v>
      </c>
      <c r="E106" s="7">
        <v>0.28999999999999998</v>
      </c>
      <c r="F106" s="7">
        <v>0.21</v>
      </c>
      <c r="G106" s="7">
        <v>0.4</v>
      </c>
    </row>
    <row r="107" spans="1:7" x14ac:dyDescent="0.25">
      <c r="A107" s="4" t="s">
        <v>15</v>
      </c>
      <c r="B107" s="7">
        <v>0.23</v>
      </c>
      <c r="C107" s="7">
        <v>0.4</v>
      </c>
      <c r="D107" s="7">
        <v>0.35</v>
      </c>
      <c r="E107" s="7">
        <v>0.28999999999999998</v>
      </c>
      <c r="F107" s="7">
        <v>0.21</v>
      </c>
      <c r="G107" s="7">
        <v>0.4</v>
      </c>
    </row>
    <row r="109" spans="1:7" ht="157.5" customHeight="1" x14ac:dyDescent="0.25">
      <c r="A109" s="8" t="s">
        <v>27</v>
      </c>
      <c r="B109" s="9" t="s">
        <v>16</v>
      </c>
      <c r="C109" s="9" t="s">
        <v>31</v>
      </c>
      <c r="D109" s="9" t="s">
        <v>17</v>
      </c>
      <c r="E109" s="9" t="s">
        <v>18</v>
      </c>
      <c r="F109" s="9" t="s">
        <v>19</v>
      </c>
      <c r="G109" s="9" t="s">
        <v>32</v>
      </c>
    </row>
    <row r="110" spans="1:7" x14ac:dyDescent="0.25">
      <c r="A110" s="10" t="s">
        <v>0</v>
      </c>
      <c r="B110" s="10" t="s">
        <v>1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</row>
    <row r="111" spans="1:7" x14ac:dyDescent="0.25">
      <c r="A111" s="4" t="s">
        <v>2</v>
      </c>
      <c r="B111" s="7">
        <v>0.67</v>
      </c>
      <c r="C111" s="7">
        <v>0.67</v>
      </c>
      <c r="D111" s="7">
        <v>0.67</v>
      </c>
      <c r="E111" s="7">
        <v>0.67</v>
      </c>
      <c r="F111" s="7">
        <v>0.33</v>
      </c>
      <c r="G111" s="7">
        <v>0.73</v>
      </c>
    </row>
    <row r="112" spans="1:7" x14ac:dyDescent="0.25">
      <c r="A112" s="4" t="s">
        <v>3</v>
      </c>
      <c r="B112" s="7">
        <v>0.67</v>
      </c>
      <c r="C112" s="7">
        <v>0.73</v>
      </c>
      <c r="D112" s="7">
        <v>0.47</v>
      </c>
      <c r="E112" s="6">
        <v>0.8</v>
      </c>
      <c r="F112" s="7">
        <v>0.67</v>
      </c>
      <c r="G112" s="7">
        <v>0.73</v>
      </c>
    </row>
    <row r="113" spans="1:7" x14ac:dyDescent="0.25">
      <c r="A113" s="4" t="s">
        <v>4</v>
      </c>
      <c r="B113" s="7">
        <v>0.6</v>
      </c>
      <c r="C113" s="6">
        <v>0.8</v>
      </c>
      <c r="D113" s="7">
        <v>0.6</v>
      </c>
      <c r="E113" s="6">
        <v>0.8</v>
      </c>
      <c r="F113" s="7">
        <v>0.4</v>
      </c>
      <c r="G113" s="6">
        <v>0.8</v>
      </c>
    </row>
    <row r="114" spans="1:7" x14ac:dyDescent="0.25">
      <c r="A114" s="4" t="s">
        <v>5</v>
      </c>
      <c r="B114" s="7">
        <v>0.67</v>
      </c>
      <c r="C114" s="7">
        <v>0.73</v>
      </c>
      <c r="D114" s="7">
        <v>0.67</v>
      </c>
      <c r="E114" s="7">
        <v>0.73</v>
      </c>
      <c r="F114" s="7">
        <v>0.4</v>
      </c>
      <c r="G114" s="7">
        <v>0.73</v>
      </c>
    </row>
    <row r="115" spans="1:7" x14ac:dyDescent="0.25">
      <c r="A115" s="4" t="s">
        <v>6</v>
      </c>
      <c r="B115" s="7">
        <v>0.4</v>
      </c>
      <c r="C115" s="7">
        <v>0.47</v>
      </c>
      <c r="D115" s="7">
        <v>0.33</v>
      </c>
      <c r="E115" s="7">
        <v>0.67</v>
      </c>
      <c r="F115" s="7">
        <v>0.33</v>
      </c>
      <c r="G115" s="7">
        <v>0.47</v>
      </c>
    </row>
    <row r="116" spans="1:7" x14ac:dyDescent="0.25">
      <c r="A116" s="4" t="s">
        <v>7</v>
      </c>
      <c r="B116" s="7">
        <v>0.67</v>
      </c>
      <c r="C116" s="7">
        <v>0.73</v>
      </c>
      <c r="D116" s="7">
        <v>0.67</v>
      </c>
      <c r="E116" s="7">
        <v>0.67</v>
      </c>
      <c r="F116" s="7">
        <v>0.67</v>
      </c>
      <c r="G116" s="7">
        <v>0.73</v>
      </c>
    </row>
    <row r="117" spans="1:7" x14ac:dyDescent="0.25">
      <c r="A117" s="4" t="s">
        <v>8</v>
      </c>
      <c r="B117" s="7">
        <v>0.4</v>
      </c>
      <c r="C117" s="7">
        <v>0.73</v>
      </c>
      <c r="D117" s="7">
        <v>0.73</v>
      </c>
      <c r="E117" s="7">
        <v>0.73</v>
      </c>
      <c r="F117" s="7">
        <v>0.53</v>
      </c>
      <c r="G117" s="7">
        <v>0.73</v>
      </c>
    </row>
    <row r="118" spans="1:7" x14ac:dyDescent="0.25">
      <c r="A118" s="4" t="s">
        <v>9</v>
      </c>
      <c r="B118" s="7">
        <v>0.73</v>
      </c>
      <c r="C118" s="7">
        <v>0.73</v>
      </c>
      <c r="D118" s="7">
        <v>0.67</v>
      </c>
      <c r="E118" s="7">
        <v>0.73</v>
      </c>
      <c r="F118" s="7">
        <v>0.6</v>
      </c>
      <c r="G118" s="7">
        <v>0.73</v>
      </c>
    </row>
    <row r="119" spans="1:7" x14ac:dyDescent="0.25">
      <c r="A119" s="4" t="s">
        <v>10</v>
      </c>
      <c r="B119" s="7">
        <v>0.4</v>
      </c>
      <c r="C119" s="7">
        <v>0.47</v>
      </c>
      <c r="D119" s="7">
        <v>0.4</v>
      </c>
      <c r="E119" s="7">
        <v>0.6</v>
      </c>
      <c r="F119" s="7">
        <v>0.33</v>
      </c>
      <c r="G119" s="7">
        <v>0.47</v>
      </c>
    </row>
    <row r="120" spans="1:7" x14ac:dyDescent="0.25">
      <c r="A120" s="4" t="s">
        <v>11</v>
      </c>
      <c r="B120" s="7">
        <v>0.33</v>
      </c>
      <c r="C120" s="7">
        <v>0.73</v>
      </c>
      <c r="D120" s="7">
        <v>0.73</v>
      </c>
      <c r="E120" s="7">
        <v>0.73</v>
      </c>
      <c r="F120" s="7">
        <v>0.47</v>
      </c>
      <c r="G120" s="7">
        <v>0.73</v>
      </c>
    </row>
    <row r="121" spans="1:7" x14ac:dyDescent="0.25">
      <c r="A121" s="4" t="s">
        <v>12</v>
      </c>
      <c r="B121" s="7">
        <v>0.33</v>
      </c>
      <c r="C121" s="7">
        <v>0.67</v>
      </c>
      <c r="D121" s="7">
        <v>0.6</v>
      </c>
      <c r="E121" s="7">
        <v>0.6</v>
      </c>
      <c r="F121" s="7">
        <v>0.4</v>
      </c>
      <c r="G121" s="7">
        <v>0.67</v>
      </c>
    </row>
    <row r="122" spans="1:7" x14ac:dyDescent="0.25">
      <c r="A122" s="4" t="s">
        <v>13</v>
      </c>
      <c r="B122" s="7">
        <v>0.4</v>
      </c>
      <c r="C122" s="7">
        <v>0.47</v>
      </c>
      <c r="D122" s="7">
        <v>0.33</v>
      </c>
      <c r="E122" s="7">
        <v>0.6</v>
      </c>
      <c r="F122" s="7">
        <v>0.33</v>
      </c>
      <c r="G122" s="7">
        <v>0.47</v>
      </c>
    </row>
    <row r="123" spans="1:7" x14ac:dyDescent="0.25">
      <c r="A123" s="4" t="s">
        <v>14</v>
      </c>
      <c r="B123" s="7">
        <v>0.47</v>
      </c>
      <c r="C123" s="7">
        <v>0.33</v>
      </c>
      <c r="D123" s="7">
        <v>0.33</v>
      </c>
      <c r="E123" s="7">
        <v>0.33</v>
      </c>
      <c r="F123" s="7">
        <v>0.47</v>
      </c>
      <c r="G123" s="7">
        <v>0.6</v>
      </c>
    </row>
    <row r="124" spans="1:7" x14ac:dyDescent="0.25">
      <c r="A124" s="4" t="s">
        <v>23</v>
      </c>
      <c r="B124" s="7">
        <v>0.4</v>
      </c>
      <c r="C124" s="7">
        <v>0.53</v>
      </c>
      <c r="D124" s="7">
        <v>0.33</v>
      </c>
      <c r="E124" s="7">
        <v>0.6</v>
      </c>
      <c r="F124" s="7">
        <v>0.33</v>
      </c>
      <c r="G124" s="7">
        <v>0.53</v>
      </c>
    </row>
    <row r="125" spans="1:7" x14ac:dyDescent="0.25">
      <c r="A125" s="4" t="s">
        <v>15</v>
      </c>
      <c r="B125" s="7">
        <v>0.4</v>
      </c>
      <c r="C125" s="7">
        <v>0.47</v>
      </c>
      <c r="D125" s="7">
        <v>0.33</v>
      </c>
      <c r="E125" s="7">
        <v>0.6</v>
      </c>
      <c r="F125" s="7">
        <v>0.33</v>
      </c>
      <c r="G125" s="7">
        <v>0.47</v>
      </c>
    </row>
    <row r="127" spans="1:7" s="1" customFormat="1" ht="157.5" customHeight="1" x14ac:dyDescent="0.25">
      <c r="A127" s="8" t="s">
        <v>28</v>
      </c>
      <c r="B127" s="9" t="s">
        <v>16</v>
      </c>
      <c r="C127" s="9" t="s">
        <v>31</v>
      </c>
      <c r="D127" s="9" t="s">
        <v>17</v>
      </c>
      <c r="E127" s="9" t="s">
        <v>18</v>
      </c>
      <c r="F127" s="9" t="s">
        <v>19</v>
      </c>
      <c r="G127" s="9" t="s">
        <v>32</v>
      </c>
    </row>
    <row r="128" spans="1:7" x14ac:dyDescent="0.25">
      <c r="A128" s="10" t="s">
        <v>0</v>
      </c>
      <c r="B128" s="10" t="s">
        <v>1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</row>
    <row r="129" spans="1:7" x14ac:dyDescent="0.25">
      <c r="A129" s="4" t="s">
        <v>2</v>
      </c>
      <c r="B129" s="7">
        <v>0.1</v>
      </c>
      <c r="C129" s="7">
        <v>0.85</v>
      </c>
      <c r="D129" s="7">
        <v>0.85</v>
      </c>
      <c r="E129" s="7">
        <v>0.7</v>
      </c>
      <c r="F129" s="7">
        <v>0</v>
      </c>
      <c r="G129" s="7">
        <v>0.84</v>
      </c>
    </row>
    <row r="130" spans="1:7" x14ac:dyDescent="0.25">
      <c r="A130" s="4" t="s">
        <v>3</v>
      </c>
      <c r="B130" s="7">
        <v>0.5</v>
      </c>
      <c r="C130" s="6">
        <v>1</v>
      </c>
      <c r="D130" s="7">
        <v>0.95</v>
      </c>
      <c r="E130" s="6">
        <v>1</v>
      </c>
      <c r="F130" s="7">
        <v>0</v>
      </c>
      <c r="G130" s="6">
        <v>1</v>
      </c>
    </row>
    <row r="131" spans="1:7" x14ac:dyDescent="0.25">
      <c r="A131" s="4" t="s">
        <v>4</v>
      </c>
      <c r="B131" s="7">
        <v>0.15</v>
      </c>
      <c r="C131" s="7">
        <v>0.8</v>
      </c>
      <c r="D131" s="7">
        <v>0.85</v>
      </c>
      <c r="E131" s="7">
        <v>0.8</v>
      </c>
      <c r="F131" s="7">
        <v>0.05</v>
      </c>
      <c r="G131" s="7">
        <v>0.79</v>
      </c>
    </row>
    <row r="132" spans="1:7" x14ac:dyDescent="0.25">
      <c r="A132" s="4" t="s">
        <v>5</v>
      </c>
      <c r="B132" s="7">
        <v>0.1</v>
      </c>
      <c r="C132" s="7">
        <v>0.8</v>
      </c>
      <c r="D132" s="7">
        <v>0.6</v>
      </c>
      <c r="E132" s="7">
        <v>0.8</v>
      </c>
      <c r="F132" s="7">
        <v>0</v>
      </c>
      <c r="G132" s="7">
        <v>0.79</v>
      </c>
    </row>
    <row r="133" spans="1:7" x14ac:dyDescent="0.25">
      <c r="A133" s="4" t="s">
        <v>6</v>
      </c>
      <c r="B133" s="7">
        <v>0.3</v>
      </c>
      <c r="C133" s="7">
        <v>0.7</v>
      </c>
      <c r="D133" s="7">
        <v>0.8</v>
      </c>
      <c r="E133" s="7">
        <v>0.95</v>
      </c>
      <c r="F133" s="7">
        <v>0</v>
      </c>
      <c r="G133" s="7">
        <v>0.68</v>
      </c>
    </row>
    <row r="134" spans="1:7" x14ac:dyDescent="0.25">
      <c r="A134" s="4" t="s">
        <v>7</v>
      </c>
      <c r="B134" s="7">
        <v>0.8</v>
      </c>
      <c r="C134" s="7">
        <v>0.9</v>
      </c>
      <c r="D134" s="7">
        <v>0.95</v>
      </c>
      <c r="E134" s="6">
        <v>1</v>
      </c>
      <c r="F134" s="7">
        <v>0</v>
      </c>
      <c r="G134" s="7">
        <v>0.95</v>
      </c>
    </row>
    <row r="135" spans="1:7" x14ac:dyDescent="0.25">
      <c r="A135" s="4" t="s">
        <v>8</v>
      </c>
      <c r="B135" s="7">
        <v>0.65</v>
      </c>
      <c r="C135" s="7">
        <v>0.9</v>
      </c>
      <c r="D135" s="7">
        <v>0.85</v>
      </c>
      <c r="E135" s="7">
        <v>0.95</v>
      </c>
      <c r="F135" s="7">
        <v>0</v>
      </c>
      <c r="G135" s="7">
        <v>0.95</v>
      </c>
    </row>
    <row r="136" spans="1:7" x14ac:dyDescent="0.25">
      <c r="A136" s="4" t="s">
        <v>9</v>
      </c>
      <c r="B136" s="7">
        <v>0.85</v>
      </c>
      <c r="C136" s="7">
        <v>0.95</v>
      </c>
      <c r="D136" s="7">
        <v>0.75</v>
      </c>
      <c r="E136" s="6">
        <v>1</v>
      </c>
      <c r="F136" s="7">
        <v>0</v>
      </c>
      <c r="G136" s="7">
        <v>0.95</v>
      </c>
    </row>
    <row r="137" spans="1:7" x14ac:dyDescent="0.25">
      <c r="A137" s="4" t="s">
        <v>10</v>
      </c>
      <c r="B137" s="7">
        <v>0.25</v>
      </c>
      <c r="C137" s="7">
        <v>0.8</v>
      </c>
      <c r="D137" s="7">
        <v>0.85</v>
      </c>
      <c r="E137" s="7">
        <v>0.95</v>
      </c>
      <c r="F137" s="7">
        <v>0</v>
      </c>
      <c r="G137" s="7">
        <v>0.79</v>
      </c>
    </row>
    <row r="138" spans="1:7" x14ac:dyDescent="0.25">
      <c r="A138" s="4" t="s">
        <v>11</v>
      </c>
      <c r="B138" s="7">
        <v>0</v>
      </c>
      <c r="C138" s="7">
        <v>0</v>
      </c>
      <c r="D138" s="7">
        <v>0</v>
      </c>
      <c r="E138" s="7">
        <v>0</v>
      </c>
      <c r="F138" s="7">
        <v>0.21</v>
      </c>
      <c r="G138" s="7">
        <v>0.21</v>
      </c>
    </row>
    <row r="139" spans="1:7" x14ac:dyDescent="0.25">
      <c r="A139" s="4" t="s">
        <v>12</v>
      </c>
      <c r="B139" s="7">
        <v>0.05</v>
      </c>
      <c r="C139" s="7">
        <v>0.15</v>
      </c>
      <c r="D139" s="7">
        <v>0.05</v>
      </c>
      <c r="E139" s="7">
        <v>0.15</v>
      </c>
      <c r="F139" s="7">
        <v>0</v>
      </c>
      <c r="G139" s="7">
        <v>0.21</v>
      </c>
    </row>
    <row r="140" spans="1:7" x14ac:dyDescent="0.25">
      <c r="A140" s="4" t="s">
        <v>13</v>
      </c>
      <c r="B140" s="7">
        <v>0.3</v>
      </c>
      <c r="C140" s="7">
        <v>0.65</v>
      </c>
      <c r="D140" s="7">
        <v>0.8</v>
      </c>
      <c r="E140" s="7">
        <v>0.9</v>
      </c>
      <c r="F140" s="7">
        <v>0</v>
      </c>
      <c r="G140" s="7">
        <v>0.63</v>
      </c>
    </row>
    <row r="141" spans="1:7" x14ac:dyDescent="0.25">
      <c r="A141" s="4" t="s">
        <v>14</v>
      </c>
      <c r="B141" s="7">
        <v>0.1</v>
      </c>
      <c r="C141" s="7">
        <v>0.1</v>
      </c>
      <c r="D141" s="7">
        <v>0.3</v>
      </c>
      <c r="E141" s="7">
        <v>0.1</v>
      </c>
      <c r="F141" s="7">
        <v>0</v>
      </c>
      <c r="G141" s="7">
        <v>0.11</v>
      </c>
    </row>
    <row r="142" spans="1:7" x14ac:dyDescent="0.25">
      <c r="A142" s="4" t="s">
        <v>23</v>
      </c>
      <c r="B142" s="7">
        <v>0.25</v>
      </c>
      <c r="C142" s="7">
        <v>0.7</v>
      </c>
      <c r="D142" s="7">
        <v>0.85</v>
      </c>
      <c r="E142" s="7">
        <v>0.9</v>
      </c>
      <c r="F142" s="7">
        <v>0</v>
      </c>
      <c r="G142" s="7">
        <v>0.68</v>
      </c>
    </row>
    <row r="143" spans="1:7" x14ac:dyDescent="0.25">
      <c r="A143" s="4" t="s">
        <v>15</v>
      </c>
      <c r="B143" s="7">
        <v>0.25</v>
      </c>
      <c r="C143" s="7">
        <v>0.7</v>
      </c>
      <c r="D143" s="7">
        <v>0.85</v>
      </c>
      <c r="E143" s="7">
        <v>0.9</v>
      </c>
      <c r="F143" s="7">
        <v>0</v>
      </c>
      <c r="G143" s="7">
        <v>0.68</v>
      </c>
    </row>
    <row r="145" spans="1:7" s="1" customFormat="1" ht="157.5" customHeight="1" x14ac:dyDescent="0.25">
      <c r="A145" s="8" t="s">
        <v>29</v>
      </c>
      <c r="B145" s="9" t="s">
        <v>16</v>
      </c>
      <c r="C145" s="9" t="s">
        <v>31</v>
      </c>
      <c r="D145" s="9" t="s">
        <v>17</v>
      </c>
      <c r="E145" s="9" t="s">
        <v>18</v>
      </c>
      <c r="F145" s="9" t="s">
        <v>19</v>
      </c>
      <c r="G145" s="9" t="s">
        <v>32</v>
      </c>
    </row>
    <row r="146" spans="1:7" x14ac:dyDescent="0.25">
      <c r="A146" s="10" t="s">
        <v>0</v>
      </c>
      <c r="B146" s="10" t="s">
        <v>1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</row>
    <row r="147" spans="1:7" x14ac:dyDescent="0.25">
      <c r="A147" s="4" t="s">
        <v>2</v>
      </c>
      <c r="B147" s="7">
        <v>0.41</v>
      </c>
      <c r="C147" s="7">
        <v>0.47</v>
      </c>
      <c r="D147" s="7">
        <v>0.41</v>
      </c>
      <c r="E147" s="7">
        <v>0.41</v>
      </c>
      <c r="F147" s="7">
        <v>0.12</v>
      </c>
      <c r="G147" s="7">
        <v>0.47</v>
      </c>
    </row>
    <row r="148" spans="1:7" x14ac:dyDescent="0.25">
      <c r="A148" s="4" t="s">
        <v>3</v>
      </c>
      <c r="B148" s="6">
        <v>0.82</v>
      </c>
      <c r="C148" s="7">
        <v>0.76</v>
      </c>
      <c r="D148" s="7">
        <v>0.59</v>
      </c>
      <c r="E148" s="7">
        <v>0.41</v>
      </c>
      <c r="F148" s="7">
        <v>0.24</v>
      </c>
      <c r="G148" s="6">
        <v>0.82</v>
      </c>
    </row>
    <row r="149" spans="1:7" x14ac:dyDescent="0.25">
      <c r="A149" s="4" t="s">
        <v>4</v>
      </c>
      <c r="B149" s="7">
        <v>0.47</v>
      </c>
      <c r="C149" s="7">
        <v>0.24</v>
      </c>
      <c r="D149" s="7">
        <v>0.28999999999999998</v>
      </c>
      <c r="E149" s="7">
        <v>0.18</v>
      </c>
      <c r="F149" s="7">
        <v>0.24</v>
      </c>
      <c r="G149" s="7">
        <v>0.24</v>
      </c>
    </row>
    <row r="150" spans="1:7" x14ac:dyDescent="0.25">
      <c r="A150" s="4" t="s">
        <v>5</v>
      </c>
      <c r="B150" s="7">
        <v>0.41</v>
      </c>
      <c r="C150" s="7">
        <v>0.47</v>
      </c>
      <c r="D150" s="7">
        <v>0.41</v>
      </c>
      <c r="E150" s="7">
        <v>0.41</v>
      </c>
      <c r="F150" s="7">
        <v>0.12</v>
      </c>
      <c r="G150" s="7">
        <v>0.47</v>
      </c>
    </row>
    <row r="151" spans="1:7" x14ac:dyDescent="0.25">
      <c r="A151" s="4" t="s">
        <v>6</v>
      </c>
      <c r="B151" s="7">
        <v>0.24</v>
      </c>
      <c r="C151" s="7">
        <v>0.53</v>
      </c>
      <c r="D151" s="7">
        <v>0.47</v>
      </c>
      <c r="E151" s="7">
        <v>0.65</v>
      </c>
      <c r="F151" s="7">
        <v>0.06</v>
      </c>
      <c r="G151" s="7">
        <v>0.53</v>
      </c>
    </row>
    <row r="152" spans="1:7" x14ac:dyDescent="0.25">
      <c r="A152" s="4" t="s">
        <v>7</v>
      </c>
      <c r="B152" s="6">
        <v>0.82</v>
      </c>
      <c r="C152" s="7">
        <v>0.59</v>
      </c>
      <c r="D152" s="7">
        <v>0.71</v>
      </c>
      <c r="E152" s="7">
        <v>0.53</v>
      </c>
      <c r="F152" s="7">
        <v>0.41</v>
      </c>
      <c r="G152" s="7">
        <v>0.59</v>
      </c>
    </row>
    <row r="153" spans="1:7" x14ac:dyDescent="0.25">
      <c r="A153" s="4" t="s">
        <v>8</v>
      </c>
      <c r="B153" s="6">
        <v>0.82</v>
      </c>
      <c r="C153" s="7">
        <v>0.65</v>
      </c>
      <c r="D153" s="7">
        <v>0.59</v>
      </c>
      <c r="E153" s="7">
        <v>0.24</v>
      </c>
      <c r="F153" s="7">
        <v>0.18</v>
      </c>
      <c r="G153" s="7">
        <v>0.65</v>
      </c>
    </row>
    <row r="154" spans="1:7" x14ac:dyDescent="0.25">
      <c r="A154" s="4" t="s">
        <v>9</v>
      </c>
      <c r="B154" s="6">
        <v>0.82</v>
      </c>
      <c r="C154" s="7">
        <v>0.59</v>
      </c>
      <c r="D154" s="7">
        <v>0.71</v>
      </c>
      <c r="E154" s="7">
        <v>0.41</v>
      </c>
      <c r="F154" s="7">
        <v>0.47</v>
      </c>
      <c r="G154" s="7">
        <v>0.59</v>
      </c>
    </row>
    <row r="155" spans="1:7" x14ac:dyDescent="0.25">
      <c r="A155" s="4" t="s">
        <v>10</v>
      </c>
      <c r="B155" s="7">
        <v>0.35</v>
      </c>
      <c r="C155" s="7">
        <v>0.59</v>
      </c>
      <c r="D155" s="7">
        <v>0.47</v>
      </c>
      <c r="E155" s="7">
        <v>0.76</v>
      </c>
      <c r="F155" s="7">
        <v>0.12</v>
      </c>
      <c r="G155" s="7">
        <v>0.59</v>
      </c>
    </row>
    <row r="156" spans="1:7" x14ac:dyDescent="0.25">
      <c r="A156" s="4" t="s">
        <v>11</v>
      </c>
      <c r="B156" s="7">
        <v>0.24</v>
      </c>
      <c r="C156" s="7">
        <v>0.18</v>
      </c>
      <c r="D156" s="7">
        <v>0.28999999999999998</v>
      </c>
      <c r="E156" s="7">
        <v>0.18</v>
      </c>
      <c r="F156" s="7">
        <v>0.24</v>
      </c>
      <c r="G156" s="7">
        <v>0.18</v>
      </c>
    </row>
    <row r="157" spans="1:7" x14ac:dyDescent="0.25">
      <c r="A157" s="4" t="s">
        <v>12</v>
      </c>
      <c r="B157" s="7">
        <v>0.28999999999999998</v>
      </c>
      <c r="C157" s="7">
        <v>0.12</v>
      </c>
      <c r="D157" s="7">
        <v>0.28999999999999998</v>
      </c>
      <c r="E157" s="7">
        <v>0.18</v>
      </c>
      <c r="F157" s="7">
        <v>0.12</v>
      </c>
      <c r="G157" s="7">
        <v>0.18</v>
      </c>
    </row>
    <row r="158" spans="1:7" x14ac:dyDescent="0.25">
      <c r="A158" s="4" t="s">
        <v>13</v>
      </c>
      <c r="B158" s="7">
        <v>0.28999999999999998</v>
      </c>
      <c r="C158" s="7">
        <v>0.53</v>
      </c>
      <c r="D158" s="7">
        <v>0.53</v>
      </c>
      <c r="E158" s="7">
        <v>0.71</v>
      </c>
      <c r="F158" s="7">
        <v>0.06</v>
      </c>
      <c r="G158" s="7">
        <v>0.53</v>
      </c>
    </row>
    <row r="159" spans="1:7" x14ac:dyDescent="0.25">
      <c r="A159" s="4" t="s">
        <v>14</v>
      </c>
      <c r="B159" s="7">
        <v>0</v>
      </c>
      <c r="C159" s="7">
        <v>0</v>
      </c>
      <c r="D159" s="7">
        <v>0</v>
      </c>
      <c r="E159" s="7">
        <v>0</v>
      </c>
      <c r="F159" s="7">
        <v>0.06</v>
      </c>
      <c r="G159" s="7">
        <v>0.41</v>
      </c>
    </row>
    <row r="160" spans="1:7" x14ac:dyDescent="0.25">
      <c r="A160" s="4" t="s">
        <v>23</v>
      </c>
      <c r="B160" s="7">
        <v>0.28999999999999998</v>
      </c>
      <c r="C160" s="7">
        <v>0.53</v>
      </c>
      <c r="D160" s="7">
        <v>0.41</v>
      </c>
      <c r="E160" s="7">
        <v>0.65</v>
      </c>
      <c r="F160" s="7">
        <v>0.06</v>
      </c>
      <c r="G160" s="7">
        <v>0.53</v>
      </c>
    </row>
    <row r="161" spans="1:8" x14ac:dyDescent="0.25">
      <c r="A161" s="4" t="s">
        <v>15</v>
      </c>
      <c r="B161" s="7">
        <v>0.28999999999999998</v>
      </c>
      <c r="C161" s="7">
        <v>0.53</v>
      </c>
      <c r="D161" s="7">
        <v>0.41</v>
      </c>
      <c r="E161" s="7">
        <v>0.65</v>
      </c>
      <c r="F161" s="7">
        <v>0.06</v>
      </c>
      <c r="G161" s="7">
        <v>0.53</v>
      </c>
    </row>
    <row r="163" spans="1:8" ht="157.5" customHeight="1" x14ac:dyDescent="0.25">
      <c r="A163" s="8" t="s">
        <v>30</v>
      </c>
      <c r="B163" s="9" t="s">
        <v>16</v>
      </c>
      <c r="C163" s="9" t="s">
        <v>31</v>
      </c>
      <c r="D163" s="9" t="s">
        <v>17</v>
      </c>
      <c r="E163" s="9" t="s">
        <v>18</v>
      </c>
      <c r="F163" s="9" t="s">
        <v>19</v>
      </c>
      <c r="G163" s="9" t="s">
        <v>32</v>
      </c>
    </row>
    <row r="164" spans="1:8" x14ac:dyDescent="0.25">
      <c r="A164" s="10" t="s">
        <v>0</v>
      </c>
      <c r="B164" s="10" t="s">
        <v>1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</row>
    <row r="165" spans="1:8" x14ac:dyDescent="0.25">
      <c r="A165" s="4" t="s">
        <v>2</v>
      </c>
      <c r="B165" s="7">
        <f>ROUND((B3+B21+B39+B57+B75+B93+B111+B129+B147)/9,2)</f>
        <v>0.38</v>
      </c>
      <c r="C165" s="7">
        <f t="shared" ref="C165:G165" si="21">ROUND((C3+C21+C39+C57+C75+C93+C111+C129+C147)/9,2)</f>
        <v>0.48</v>
      </c>
      <c r="D165" s="7">
        <f t="shared" si="21"/>
        <v>0.48</v>
      </c>
      <c r="E165" s="7">
        <f t="shared" si="21"/>
        <v>0.46</v>
      </c>
      <c r="F165" s="7">
        <f t="shared" si="21"/>
        <v>0.2</v>
      </c>
      <c r="G165" s="7">
        <f t="shared" si="21"/>
        <v>0.5</v>
      </c>
      <c r="H165" s="11">
        <f>ROUND(SUM(B165:G165)/6,2)</f>
        <v>0.42</v>
      </c>
    </row>
    <row r="166" spans="1:8" x14ac:dyDescent="0.25">
      <c r="A166" s="4" t="s">
        <v>3</v>
      </c>
      <c r="B166" s="7">
        <f t="shared" ref="B166:G179" si="22">ROUND((B4+B22+B40+B58+B76+B94+B112+B130+B148)/9,2)</f>
        <v>0.5</v>
      </c>
      <c r="C166" s="6">
        <f t="shared" si="22"/>
        <v>0.7</v>
      </c>
      <c r="D166" s="7">
        <f t="shared" si="22"/>
        <v>0.59</v>
      </c>
      <c r="E166" s="7">
        <f t="shared" si="22"/>
        <v>0.69</v>
      </c>
      <c r="F166" s="7">
        <f t="shared" si="22"/>
        <v>0.26</v>
      </c>
      <c r="G166" s="6">
        <f t="shared" si="22"/>
        <v>0.72</v>
      </c>
      <c r="H166" s="6">
        <f t="shared" ref="H166:H179" si="23">ROUND(SUM(B166:G166)/6,2)</f>
        <v>0.57999999999999996</v>
      </c>
    </row>
    <row r="167" spans="1:8" x14ac:dyDescent="0.25">
      <c r="A167" s="4" t="s">
        <v>4</v>
      </c>
      <c r="B167" s="7">
        <f t="shared" si="22"/>
        <v>0.32</v>
      </c>
      <c r="C167" s="7">
        <f t="shared" si="22"/>
        <v>0.5</v>
      </c>
      <c r="D167" s="7">
        <f t="shared" si="22"/>
        <v>0.46</v>
      </c>
      <c r="E167" s="7">
        <f t="shared" si="22"/>
        <v>0.49</v>
      </c>
      <c r="F167" s="7">
        <f t="shared" si="22"/>
        <v>0.23</v>
      </c>
      <c r="G167" s="7">
        <f t="shared" si="22"/>
        <v>0.51</v>
      </c>
      <c r="H167" s="11">
        <f t="shared" si="23"/>
        <v>0.42</v>
      </c>
    </row>
    <row r="168" spans="1:8" x14ac:dyDescent="0.25">
      <c r="A168" s="4" t="s">
        <v>5</v>
      </c>
      <c r="B168" s="7">
        <f t="shared" si="22"/>
        <v>0.36</v>
      </c>
      <c r="C168" s="7">
        <f t="shared" si="22"/>
        <v>0.49</v>
      </c>
      <c r="D168" s="7">
        <f t="shared" si="22"/>
        <v>0.47</v>
      </c>
      <c r="E168" s="7">
        <f t="shared" si="22"/>
        <v>0.49</v>
      </c>
      <c r="F168" s="7">
        <f t="shared" si="22"/>
        <v>0.21</v>
      </c>
      <c r="G168" s="7">
        <f t="shared" si="22"/>
        <v>0.49</v>
      </c>
      <c r="H168" s="11">
        <f t="shared" si="23"/>
        <v>0.42</v>
      </c>
    </row>
    <row r="169" spans="1:8" x14ac:dyDescent="0.25">
      <c r="A169" s="4" t="s">
        <v>6</v>
      </c>
      <c r="B169" s="7">
        <f t="shared" si="22"/>
        <v>0.32</v>
      </c>
      <c r="C169" s="7">
        <f t="shared" si="22"/>
        <v>0.51</v>
      </c>
      <c r="D169" s="7">
        <f t="shared" si="22"/>
        <v>0.49</v>
      </c>
      <c r="E169" s="7">
        <f t="shared" si="22"/>
        <v>0.59</v>
      </c>
      <c r="F169" s="7">
        <f t="shared" si="22"/>
        <v>0.22</v>
      </c>
      <c r="G169" s="7">
        <f t="shared" si="22"/>
        <v>0.5</v>
      </c>
      <c r="H169" s="11">
        <f t="shared" si="23"/>
        <v>0.44</v>
      </c>
    </row>
    <row r="170" spans="1:8" x14ac:dyDescent="0.25">
      <c r="A170" s="4" t="s">
        <v>7</v>
      </c>
      <c r="B170" s="7">
        <f t="shared" si="22"/>
        <v>0.52</v>
      </c>
      <c r="C170" s="6">
        <f t="shared" si="22"/>
        <v>0.7</v>
      </c>
      <c r="D170" s="7">
        <f t="shared" si="22"/>
        <v>0.61</v>
      </c>
      <c r="E170" s="6">
        <f t="shared" si="22"/>
        <v>0.7</v>
      </c>
      <c r="F170" s="7">
        <f t="shared" si="22"/>
        <v>0.25</v>
      </c>
      <c r="G170" s="6">
        <f t="shared" si="22"/>
        <v>0.73</v>
      </c>
      <c r="H170" s="6">
        <f t="shared" si="23"/>
        <v>0.59</v>
      </c>
    </row>
    <row r="171" spans="1:8" x14ac:dyDescent="0.25">
      <c r="A171" s="4" t="s">
        <v>8</v>
      </c>
      <c r="B171" s="7">
        <f t="shared" si="22"/>
        <v>0.46</v>
      </c>
      <c r="C171" s="7">
        <f t="shared" si="22"/>
        <v>0.69</v>
      </c>
      <c r="D171" s="7">
        <f t="shared" si="22"/>
        <v>0.51</v>
      </c>
      <c r="E171" s="7">
        <f t="shared" si="22"/>
        <v>0.63</v>
      </c>
      <c r="F171" s="7">
        <f t="shared" si="22"/>
        <v>0.23</v>
      </c>
      <c r="G171" s="7">
        <f t="shared" si="22"/>
        <v>0.7</v>
      </c>
      <c r="H171" s="11">
        <f t="shared" si="23"/>
        <v>0.54</v>
      </c>
    </row>
    <row r="172" spans="1:8" x14ac:dyDescent="0.25">
      <c r="A172" s="4" t="s">
        <v>9</v>
      </c>
      <c r="B172" s="7">
        <f t="shared" si="22"/>
        <v>0.51</v>
      </c>
      <c r="C172" s="7">
        <f t="shared" si="22"/>
        <v>0.69</v>
      </c>
      <c r="D172" s="7">
        <f t="shared" si="22"/>
        <v>0.56000000000000005</v>
      </c>
      <c r="E172" s="7">
        <f t="shared" si="22"/>
        <v>0.68</v>
      </c>
      <c r="F172" s="7">
        <f t="shared" si="22"/>
        <v>0.24</v>
      </c>
      <c r="G172" s="7">
        <f t="shared" si="22"/>
        <v>0.68</v>
      </c>
      <c r="H172" s="11">
        <f t="shared" si="23"/>
        <v>0.56000000000000005</v>
      </c>
    </row>
    <row r="173" spans="1:8" x14ac:dyDescent="0.25">
      <c r="A173" s="4" t="s">
        <v>10</v>
      </c>
      <c r="B173" s="7">
        <f t="shared" si="22"/>
        <v>0.33</v>
      </c>
      <c r="C173" s="7">
        <f t="shared" si="22"/>
        <v>0.55000000000000004</v>
      </c>
      <c r="D173" s="7">
        <f t="shared" si="22"/>
        <v>0.5</v>
      </c>
      <c r="E173" s="7">
        <f t="shared" si="22"/>
        <v>0.6</v>
      </c>
      <c r="F173" s="7">
        <f t="shared" si="22"/>
        <v>0.25</v>
      </c>
      <c r="G173" s="7">
        <f t="shared" si="22"/>
        <v>0.54</v>
      </c>
      <c r="H173" s="11">
        <f t="shared" si="23"/>
        <v>0.46</v>
      </c>
    </row>
    <row r="174" spans="1:8" x14ac:dyDescent="0.25">
      <c r="A174" s="4" t="s">
        <v>11</v>
      </c>
      <c r="B174" s="7">
        <f t="shared" si="22"/>
        <v>0.21</v>
      </c>
      <c r="C174" s="7">
        <f t="shared" si="22"/>
        <v>0.3</v>
      </c>
      <c r="D174" s="7">
        <f t="shared" si="22"/>
        <v>0.28000000000000003</v>
      </c>
      <c r="E174" s="7">
        <f t="shared" si="22"/>
        <v>0.3</v>
      </c>
      <c r="F174" s="7">
        <f t="shared" si="22"/>
        <v>0.23</v>
      </c>
      <c r="G174" s="7">
        <f t="shared" si="22"/>
        <v>0.33</v>
      </c>
      <c r="H174" s="11">
        <f t="shared" si="23"/>
        <v>0.28000000000000003</v>
      </c>
    </row>
    <row r="175" spans="1:8" x14ac:dyDescent="0.25">
      <c r="A175" s="4" t="s">
        <v>12</v>
      </c>
      <c r="B175" s="7">
        <f t="shared" si="22"/>
        <v>0.21</v>
      </c>
      <c r="C175" s="7">
        <f t="shared" si="22"/>
        <v>0.34</v>
      </c>
      <c r="D175" s="7">
        <f t="shared" si="22"/>
        <v>0.32</v>
      </c>
      <c r="E175" s="7">
        <f t="shared" si="22"/>
        <v>0.33</v>
      </c>
      <c r="F175" s="7">
        <f t="shared" si="22"/>
        <v>0.16</v>
      </c>
      <c r="G175" s="7">
        <f t="shared" si="22"/>
        <v>0.35</v>
      </c>
      <c r="H175" s="11">
        <f t="shared" si="23"/>
        <v>0.28999999999999998</v>
      </c>
    </row>
    <row r="176" spans="1:8" x14ac:dyDescent="0.25">
      <c r="A176" s="4" t="s">
        <v>13</v>
      </c>
      <c r="B176" s="7">
        <f t="shared" si="22"/>
        <v>0.31</v>
      </c>
      <c r="C176" s="7">
        <f t="shared" si="22"/>
        <v>0.5</v>
      </c>
      <c r="D176" s="7">
        <f t="shared" si="22"/>
        <v>0.49</v>
      </c>
      <c r="E176" s="7">
        <f t="shared" si="22"/>
        <v>0.56000000000000005</v>
      </c>
      <c r="F176" s="7">
        <f t="shared" si="22"/>
        <v>0.23</v>
      </c>
      <c r="G176" s="7">
        <f t="shared" si="22"/>
        <v>0.49</v>
      </c>
      <c r="H176" s="11">
        <f t="shared" si="23"/>
        <v>0.43</v>
      </c>
    </row>
    <row r="177" spans="1:8" x14ac:dyDescent="0.25">
      <c r="A177" s="4" t="s">
        <v>14</v>
      </c>
      <c r="B177" s="7">
        <f t="shared" si="22"/>
        <v>0.26</v>
      </c>
      <c r="C177" s="7">
        <f t="shared" si="22"/>
        <v>0.22</v>
      </c>
      <c r="D177" s="7">
        <f t="shared" si="22"/>
        <v>0.26</v>
      </c>
      <c r="E177" s="7">
        <f t="shared" si="22"/>
        <v>0.22</v>
      </c>
      <c r="F177" s="7">
        <f t="shared" si="22"/>
        <v>0.21</v>
      </c>
      <c r="G177" s="7">
        <f t="shared" si="22"/>
        <v>0.45</v>
      </c>
      <c r="H177" s="11">
        <f t="shared" si="23"/>
        <v>0.27</v>
      </c>
    </row>
    <row r="178" spans="1:8" x14ac:dyDescent="0.25">
      <c r="A178" s="4" t="s">
        <v>23</v>
      </c>
      <c r="B178" s="7">
        <f t="shared" si="22"/>
        <v>0.3</v>
      </c>
      <c r="C178" s="7">
        <f t="shared" si="22"/>
        <v>0.51</v>
      </c>
      <c r="D178" s="7">
        <f t="shared" si="22"/>
        <v>0.48</v>
      </c>
      <c r="E178" s="7">
        <f t="shared" si="22"/>
        <v>0.56000000000000005</v>
      </c>
      <c r="F178" s="7">
        <f t="shared" si="22"/>
        <v>0.23</v>
      </c>
      <c r="G178" s="7">
        <f t="shared" si="22"/>
        <v>0.5</v>
      </c>
      <c r="H178" s="11">
        <f t="shared" si="23"/>
        <v>0.43</v>
      </c>
    </row>
    <row r="179" spans="1:8" x14ac:dyDescent="0.25">
      <c r="A179" s="4" t="s">
        <v>15</v>
      </c>
      <c r="B179" s="7">
        <f t="shared" si="22"/>
        <v>0.3</v>
      </c>
      <c r="C179" s="7">
        <f t="shared" si="22"/>
        <v>0.5</v>
      </c>
      <c r="D179" s="7">
        <f t="shared" si="22"/>
        <v>0.48</v>
      </c>
      <c r="E179" s="7">
        <f t="shared" si="22"/>
        <v>0.55000000000000004</v>
      </c>
      <c r="F179" s="7">
        <f t="shared" si="22"/>
        <v>0.21</v>
      </c>
      <c r="G179" s="7">
        <f t="shared" si="22"/>
        <v>0.5</v>
      </c>
      <c r="H179" s="11">
        <f t="shared" si="23"/>
        <v>0.42</v>
      </c>
    </row>
    <row r="180" spans="1:8" x14ac:dyDescent="0.25">
      <c r="B180" s="11">
        <f>ROUND(SUM(B165:B179)/15,2)</f>
        <v>0.35</v>
      </c>
      <c r="C180" s="11">
        <f t="shared" ref="C180:G180" si="24">ROUND(SUM(C165:C179)/15,2)</f>
        <v>0.51</v>
      </c>
      <c r="D180" s="11">
        <f t="shared" si="24"/>
        <v>0.47</v>
      </c>
      <c r="E180" s="11">
        <f t="shared" si="24"/>
        <v>0.52</v>
      </c>
      <c r="F180" s="11">
        <f t="shared" si="24"/>
        <v>0.22</v>
      </c>
      <c r="G180" s="6">
        <f t="shared" si="24"/>
        <v>0.53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baseColWidth="10" defaultRowHeight="15" x14ac:dyDescent="0.25"/>
  <cols>
    <col min="1" max="1" width="22.5703125" customWidth="1"/>
    <col min="2" max="2" width="78.5703125" customWidth="1"/>
  </cols>
  <sheetData>
    <row r="1" spans="1:2" s="12" customFormat="1" x14ac:dyDescent="0.25">
      <c r="A1" s="13" t="s">
        <v>33</v>
      </c>
      <c r="B1" s="13" t="s">
        <v>34</v>
      </c>
    </row>
    <row r="2" spans="1:2" x14ac:dyDescent="0.25">
      <c r="A2" s="14" t="s">
        <v>80</v>
      </c>
      <c r="B2" s="15" t="s">
        <v>35</v>
      </c>
    </row>
    <row r="3" spans="1:2" x14ac:dyDescent="0.25">
      <c r="A3" s="14" t="s">
        <v>43</v>
      </c>
      <c r="B3" s="15" t="s">
        <v>38</v>
      </c>
    </row>
    <row r="4" spans="1:2" x14ac:dyDescent="0.25">
      <c r="A4" s="14" t="s">
        <v>44</v>
      </c>
      <c r="B4" s="15" t="s">
        <v>45</v>
      </c>
    </row>
    <row r="5" spans="1:2" x14ac:dyDescent="0.25">
      <c r="A5" s="14" t="s">
        <v>46</v>
      </c>
      <c r="B5" s="15" t="s">
        <v>37</v>
      </c>
    </row>
    <row r="6" spans="1:2" x14ac:dyDescent="0.25">
      <c r="A6" s="14" t="s">
        <v>47</v>
      </c>
      <c r="B6" s="15" t="s">
        <v>48</v>
      </c>
    </row>
    <row r="7" spans="1:2" x14ac:dyDescent="0.25">
      <c r="A7" s="14" t="s">
        <v>49</v>
      </c>
      <c r="B7" s="15" t="s">
        <v>42</v>
      </c>
    </row>
    <row r="8" spans="1:2" x14ac:dyDescent="0.25">
      <c r="A8" s="14" t="s">
        <v>50</v>
      </c>
      <c r="B8" s="15" t="s">
        <v>51</v>
      </c>
    </row>
    <row r="9" spans="1:2" x14ac:dyDescent="0.25">
      <c r="A9" s="14" t="s">
        <v>52</v>
      </c>
      <c r="B9" s="15" t="s">
        <v>53</v>
      </c>
    </row>
    <row r="10" spans="1:2" x14ac:dyDescent="0.25">
      <c r="A10" s="14" t="s">
        <v>54</v>
      </c>
      <c r="B10" s="15" t="s">
        <v>55</v>
      </c>
    </row>
    <row r="11" spans="1:2" x14ac:dyDescent="0.25">
      <c r="A11" s="14" t="s">
        <v>56</v>
      </c>
      <c r="B11" s="15" t="s">
        <v>57</v>
      </c>
    </row>
    <row r="12" spans="1:2" x14ac:dyDescent="0.25">
      <c r="A12" s="14" t="s">
        <v>58</v>
      </c>
      <c r="B12" s="15" t="s">
        <v>59</v>
      </c>
    </row>
    <row r="13" spans="1:2" x14ac:dyDescent="0.25">
      <c r="A13" s="14" t="s">
        <v>60</v>
      </c>
      <c r="B13" s="15" t="s">
        <v>41</v>
      </c>
    </row>
    <row r="14" spans="1:2" x14ac:dyDescent="0.25">
      <c r="A14" s="14" t="s">
        <v>61</v>
      </c>
      <c r="B14" s="15" t="s">
        <v>62</v>
      </c>
    </row>
    <row r="15" spans="1:2" x14ac:dyDescent="0.25">
      <c r="A15" s="14" t="s">
        <v>63</v>
      </c>
      <c r="B15" s="15" t="s">
        <v>64</v>
      </c>
    </row>
    <row r="16" spans="1:2" x14ac:dyDescent="0.25">
      <c r="A16" s="14" t="s">
        <v>65</v>
      </c>
      <c r="B16" s="15" t="s">
        <v>66</v>
      </c>
    </row>
    <row r="17" spans="1:2" x14ac:dyDescent="0.25">
      <c r="A17" s="14" t="s">
        <v>67</v>
      </c>
      <c r="B17" s="15" t="s">
        <v>36</v>
      </c>
    </row>
    <row r="18" spans="1:2" x14ac:dyDescent="0.25">
      <c r="A18" s="14" t="s">
        <v>68</v>
      </c>
      <c r="B18" s="15" t="s">
        <v>69</v>
      </c>
    </row>
    <row r="19" spans="1:2" x14ac:dyDescent="0.25">
      <c r="A19" s="14" t="s">
        <v>70</v>
      </c>
      <c r="B19" s="15" t="s">
        <v>71</v>
      </c>
    </row>
    <row r="20" spans="1:2" x14ac:dyDescent="0.25">
      <c r="A20" s="14" t="s">
        <v>72</v>
      </c>
      <c r="B20" s="15" t="s">
        <v>40</v>
      </c>
    </row>
    <row r="21" spans="1:2" x14ac:dyDescent="0.25">
      <c r="A21" s="14" t="s">
        <v>73</v>
      </c>
      <c r="B21" s="15" t="s">
        <v>74</v>
      </c>
    </row>
    <row r="22" spans="1:2" x14ac:dyDescent="0.25">
      <c r="A22" s="14" t="s">
        <v>75</v>
      </c>
      <c r="B22" s="15" t="s">
        <v>39</v>
      </c>
    </row>
    <row r="23" spans="1:2" x14ac:dyDescent="0.25">
      <c r="A23" s="14" t="s">
        <v>76</v>
      </c>
      <c r="B23" s="15" t="s">
        <v>77</v>
      </c>
    </row>
    <row r="24" spans="1:2" x14ac:dyDescent="0.25">
      <c r="A24" s="14" t="s">
        <v>78</v>
      </c>
      <c r="B24" s="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Mejores historiales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Calvente Rodriguez</dc:creator>
  <cp:lastModifiedBy>Andres Calvente Rodriguez</cp:lastModifiedBy>
  <dcterms:created xsi:type="dcterms:W3CDTF">2020-06-20T16:29:16Z</dcterms:created>
  <dcterms:modified xsi:type="dcterms:W3CDTF">2020-06-25T19:03:34Z</dcterms:modified>
</cp:coreProperties>
</file>