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Ds220\西班牙\西班牙\2026\2月\CY\SPVH26-CYW0201(DIY-ASL) 2.3\"/>
    </mc:Choice>
  </mc:AlternateContent>
  <xr:revisionPtr revIDLastSave="0" documentId="13_ncr:1_{1111131E-264B-4E1E-BD67-E423597B1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2_x_40">#REF!</definedName>
    <definedName name="_xlnm._FilterDatabase" localSheetId="0" hidden="1">Sheet1!$A$6:$AN$217</definedName>
    <definedName name="MO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7" i="1" l="1"/>
  <c r="P216" i="1"/>
  <c r="N216" i="1"/>
  <c r="J216" i="1"/>
  <c r="L216" i="1" s="1"/>
  <c r="P215" i="1"/>
  <c r="N215" i="1"/>
  <c r="J215" i="1"/>
  <c r="L215" i="1" s="1"/>
  <c r="P214" i="1"/>
  <c r="N214" i="1"/>
  <c r="J214" i="1"/>
  <c r="L214" i="1" s="1"/>
  <c r="P213" i="1"/>
  <c r="N213" i="1"/>
  <c r="J213" i="1"/>
  <c r="L213" i="1" s="1"/>
  <c r="P212" i="1"/>
  <c r="N212" i="1"/>
  <c r="J212" i="1"/>
  <c r="L212" i="1" s="1"/>
  <c r="P211" i="1"/>
  <c r="N211" i="1"/>
  <c r="J211" i="1"/>
  <c r="L211" i="1" s="1"/>
  <c r="P210" i="1"/>
  <c r="N210" i="1"/>
  <c r="J210" i="1"/>
  <c r="L210" i="1" s="1"/>
  <c r="P209" i="1"/>
  <c r="N209" i="1"/>
  <c r="J209" i="1"/>
  <c r="L209" i="1" s="1"/>
  <c r="P208" i="1"/>
  <c r="N208" i="1"/>
  <c r="J208" i="1"/>
  <c r="L208" i="1" s="1"/>
  <c r="P207" i="1"/>
  <c r="N207" i="1"/>
  <c r="J207" i="1"/>
  <c r="L207" i="1" s="1"/>
  <c r="P206" i="1"/>
  <c r="N206" i="1"/>
  <c r="J206" i="1"/>
  <c r="L206" i="1" s="1"/>
  <c r="P205" i="1"/>
  <c r="N205" i="1"/>
  <c r="J205" i="1"/>
  <c r="L205" i="1" s="1"/>
  <c r="P204" i="1"/>
  <c r="N204" i="1"/>
  <c r="J204" i="1"/>
  <c r="L204" i="1" s="1"/>
  <c r="P203" i="1"/>
  <c r="N203" i="1"/>
  <c r="J203" i="1"/>
  <c r="L203" i="1" s="1"/>
  <c r="P202" i="1"/>
  <c r="N202" i="1"/>
  <c r="J202" i="1"/>
  <c r="L202" i="1" s="1"/>
  <c r="P201" i="1"/>
  <c r="N201" i="1"/>
  <c r="J201" i="1"/>
  <c r="L201" i="1" s="1"/>
  <c r="P200" i="1"/>
  <c r="N200" i="1"/>
  <c r="J200" i="1"/>
  <c r="L200" i="1" s="1"/>
  <c r="P199" i="1"/>
  <c r="N199" i="1"/>
  <c r="J199" i="1"/>
  <c r="L199" i="1" s="1"/>
  <c r="P198" i="1"/>
  <c r="N198" i="1"/>
  <c r="J198" i="1"/>
  <c r="L198" i="1" s="1"/>
  <c r="P197" i="1"/>
  <c r="N197" i="1"/>
  <c r="J197" i="1"/>
  <c r="L197" i="1" s="1"/>
  <c r="P196" i="1"/>
  <c r="N196" i="1"/>
  <c r="J196" i="1"/>
  <c r="L196" i="1" s="1"/>
  <c r="P195" i="1"/>
  <c r="N195" i="1"/>
  <c r="J195" i="1"/>
  <c r="L195" i="1" s="1"/>
  <c r="P194" i="1"/>
  <c r="N194" i="1"/>
  <c r="J194" i="1"/>
  <c r="L194" i="1" s="1"/>
  <c r="P193" i="1"/>
  <c r="N193" i="1"/>
  <c r="J193" i="1"/>
  <c r="L193" i="1" s="1"/>
  <c r="P192" i="1"/>
  <c r="N192" i="1"/>
  <c r="J192" i="1"/>
  <c r="L192" i="1" s="1"/>
  <c r="P191" i="1"/>
  <c r="N191" i="1"/>
  <c r="J191" i="1"/>
  <c r="L191" i="1" s="1"/>
  <c r="P190" i="1"/>
  <c r="N190" i="1"/>
  <c r="J190" i="1"/>
  <c r="L190" i="1" s="1"/>
  <c r="P189" i="1"/>
  <c r="N189" i="1"/>
  <c r="J189" i="1"/>
  <c r="L189" i="1" s="1"/>
  <c r="P188" i="1"/>
  <c r="N188" i="1"/>
  <c r="J188" i="1"/>
  <c r="L188" i="1" s="1"/>
  <c r="P187" i="1"/>
  <c r="N187" i="1"/>
  <c r="J187" i="1"/>
  <c r="L187" i="1" s="1"/>
  <c r="P186" i="1"/>
  <c r="N186" i="1"/>
  <c r="J186" i="1"/>
  <c r="L186" i="1" s="1"/>
  <c r="P185" i="1"/>
  <c r="N185" i="1"/>
  <c r="J185" i="1"/>
  <c r="L185" i="1" s="1"/>
  <c r="P184" i="1"/>
  <c r="N184" i="1"/>
  <c r="J184" i="1"/>
  <c r="L184" i="1" s="1"/>
  <c r="P183" i="1"/>
  <c r="N183" i="1"/>
  <c r="J183" i="1"/>
  <c r="L183" i="1" s="1"/>
  <c r="P182" i="1"/>
  <c r="N182" i="1"/>
  <c r="J182" i="1"/>
  <c r="L182" i="1" s="1"/>
  <c r="P181" i="1"/>
  <c r="N181" i="1"/>
  <c r="J181" i="1"/>
  <c r="L181" i="1" s="1"/>
  <c r="P180" i="1"/>
  <c r="N180" i="1"/>
  <c r="J180" i="1"/>
  <c r="L180" i="1" s="1"/>
  <c r="P179" i="1"/>
  <c r="N179" i="1"/>
  <c r="J179" i="1"/>
  <c r="L179" i="1" s="1"/>
  <c r="P178" i="1"/>
  <c r="N178" i="1"/>
  <c r="J178" i="1"/>
  <c r="L178" i="1" s="1"/>
  <c r="P177" i="1"/>
  <c r="N177" i="1"/>
  <c r="J177" i="1"/>
  <c r="L177" i="1" s="1"/>
  <c r="P176" i="1"/>
  <c r="N176" i="1"/>
  <c r="J176" i="1"/>
  <c r="L176" i="1" s="1"/>
  <c r="P175" i="1"/>
  <c r="N175" i="1"/>
  <c r="J175" i="1"/>
  <c r="L175" i="1" s="1"/>
  <c r="P174" i="1"/>
  <c r="N174" i="1"/>
  <c r="J174" i="1"/>
  <c r="L174" i="1" s="1"/>
  <c r="P173" i="1"/>
  <c r="N173" i="1"/>
  <c r="J173" i="1"/>
  <c r="L173" i="1" s="1"/>
  <c r="P172" i="1"/>
  <c r="N172" i="1"/>
  <c r="J172" i="1"/>
  <c r="L172" i="1" s="1"/>
  <c r="P171" i="1"/>
  <c r="N171" i="1"/>
  <c r="J171" i="1"/>
  <c r="L171" i="1" s="1"/>
  <c r="P170" i="1"/>
  <c r="N170" i="1"/>
  <c r="J170" i="1"/>
  <c r="L170" i="1" s="1"/>
  <c r="P169" i="1"/>
  <c r="N169" i="1"/>
  <c r="J169" i="1"/>
  <c r="L169" i="1" s="1"/>
  <c r="P168" i="1"/>
  <c r="N168" i="1"/>
  <c r="J168" i="1"/>
  <c r="L168" i="1" s="1"/>
  <c r="P167" i="1"/>
  <c r="N167" i="1"/>
  <c r="J167" i="1"/>
  <c r="L167" i="1" s="1"/>
  <c r="P166" i="1"/>
  <c r="N166" i="1"/>
  <c r="J166" i="1"/>
  <c r="L166" i="1" s="1"/>
  <c r="P165" i="1"/>
  <c r="N165" i="1"/>
  <c r="J165" i="1"/>
  <c r="L165" i="1" s="1"/>
  <c r="P164" i="1"/>
  <c r="N164" i="1"/>
  <c r="J164" i="1"/>
  <c r="L164" i="1" s="1"/>
  <c r="P163" i="1"/>
  <c r="N163" i="1"/>
  <c r="J163" i="1"/>
  <c r="L163" i="1" s="1"/>
  <c r="P162" i="1"/>
  <c r="N162" i="1"/>
  <c r="J162" i="1"/>
  <c r="L162" i="1" s="1"/>
  <c r="P161" i="1"/>
  <c r="N161" i="1"/>
  <c r="J161" i="1"/>
  <c r="L161" i="1" s="1"/>
  <c r="P160" i="1"/>
  <c r="N160" i="1"/>
  <c r="J160" i="1"/>
  <c r="L160" i="1" s="1"/>
  <c r="P159" i="1"/>
  <c r="N159" i="1"/>
  <c r="J159" i="1"/>
  <c r="L159" i="1" s="1"/>
  <c r="P158" i="1"/>
  <c r="N158" i="1"/>
  <c r="J158" i="1"/>
  <c r="L158" i="1" s="1"/>
  <c r="P157" i="1"/>
  <c r="N157" i="1"/>
  <c r="J157" i="1"/>
  <c r="L157" i="1" s="1"/>
  <c r="P156" i="1"/>
  <c r="N156" i="1"/>
  <c r="J156" i="1"/>
  <c r="L156" i="1" s="1"/>
  <c r="P155" i="1"/>
  <c r="N155" i="1"/>
  <c r="J155" i="1"/>
  <c r="L155" i="1" s="1"/>
  <c r="P154" i="1"/>
  <c r="N154" i="1"/>
  <c r="J154" i="1"/>
  <c r="L154" i="1" s="1"/>
  <c r="P153" i="1"/>
  <c r="N153" i="1"/>
  <c r="J153" i="1"/>
  <c r="L153" i="1" s="1"/>
  <c r="P152" i="1"/>
  <c r="N152" i="1"/>
  <c r="J152" i="1"/>
  <c r="L152" i="1" s="1"/>
  <c r="P151" i="1"/>
  <c r="N151" i="1"/>
  <c r="J151" i="1"/>
  <c r="L151" i="1" s="1"/>
  <c r="P150" i="1"/>
  <c r="N150" i="1"/>
  <c r="J150" i="1"/>
  <c r="L150" i="1" s="1"/>
  <c r="P149" i="1"/>
  <c r="N149" i="1"/>
  <c r="J149" i="1"/>
  <c r="L149" i="1" s="1"/>
  <c r="P148" i="1"/>
  <c r="N148" i="1"/>
  <c r="J148" i="1"/>
  <c r="L148" i="1" s="1"/>
  <c r="P147" i="1"/>
  <c r="N147" i="1"/>
  <c r="L147" i="1"/>
  <c r="J147" i="1"/>
  <c r="P146" i="1"/>
  <c r="N146" i="1"/>
  <c r="J146" i="1"/>
  <c r="L146" i="1" s="1"/>
  <c r="P145" i="1"/>
  <c r="N145" i="1"/>
  <c r="J145" i="1"/>
  <c r="L145" i="1" s="1"/>
  <c r="P144" i="1"/>
  <c r="N144" i="1"/>
  <c r="J144" i="1"/>
  <c r="L144" i="1" s="1"/>
  <c r="P143" i="1"/>
  <c r="N143" i="1"/>
  <c r="J143" i="1"/>
  <c r="L143" i="1" s="1"/>
  <c r="P142" i="1"/>
  <c r="N142" i="1"/>
  <c r="J142" i="1"/>
  <c r="L142" i="1" s="1"/>
  <c r="P141" i="1"/>
  <c r="N141" i="1"/>
  <c r="L141" i="1"/>
  <c r="J141" i="1"/>
  <c r="P140" i="1"/>
  <c r="N140" i="1"/>
  <c r="J140" i="1"/>
  <c r="L140" i="1" s="1"/>
  <c r="P139" i="1"/>
  <c r="N139" i="1"/>
  <c r="J139" i="1"/>
  <c r="L139" i="1" s="1"/>
  <c r="P138" i="1"/>
  <c r="N138" i="1"/>
  <c r="J138" i="1"/>
  <c r="L138" i="1" s="1"/>
  <c r="P137" i="1"/>
  <c r="N137" i="1"/>
  <c r="J137" i="1"/>
  <c r="L137" i="1" s="1"/>
  <c r="P136" i="1"/>
  <c r="N136" i="1"/>
  <c r="J136" i="1"/>
  <c r="L136" i="1" s="1"/>
  <c r="P135" i="1"/>
  <c r="N135" i="1"/>
  <c r="J135" i="1"/>
  <c r="L135" i="1" s="1"/>
  <c r="P134" i="1"/>
  <c r="N134" i="1"/>
  <c r="J134" i="1"/>
  <c r="L134" i="1" s="1"/>
  <c r="P133" i="1"/>
  <c r="N133" i="1"/>
  <c r="L133" i="1"/>
  <c r="J133" i="1"/>
  <c r="P132" i="1"/>
  <c r="N132" i="1"/>
  <c r="J132" i="1"/>
  <c r="L132" i="1" s="1"/>
  <c r="P131" i="1"/>
  <c r="N131" i="1"/>
  <c r="L131" i="1"/>
  <c r="J131" i="1"/>
  <c r="P130" i="1"/>
  <c r="N130" i="1"/>
  <c r="J130" i="1"/>
  <c r="L130" i="1" s="1"/>
  <c r="P129" i="1"/>
  <c r="N129" i="1"/>
  <c r="J129" i="1"/>
  <c r="L129" i="1" s="1"/>
  <c r="P128" i="1"/>
  <c r="N128" i="1"/>
  <c r="J128" i="1"/>
  <c r="L128" i="1" s="1"/>
  <c r="P127" i="1"/>
  <c r="N127" i="1"/>
  <c r="J127" i="1"/>
  <c r="L127" i="1" s="1"/>
  <c r="P126" i="1"/>
  <c r="N126" i="1"/>
  <c r="J126" i="1"/>
  <c r="L126" i="1" s="1"/>
  <c r="P125" i="1"/>
  <c r="N125" i="1"/>
  <c r="L125" i="1"/>
  <c r="J125" i="1"/>
  <c r="P124" i="1"/>
  <c r="N124" i="1"/>
  <c r="J124" i="1"/>
  <c r="L124" i="1" s="1"/>
  <c r="P123" i="1"/>
  <c r="N123" i="1"/>
  <c r="J123" i="1"/>
  <c r="L123" i="1" s="1"/>
  <c r="P122" i="1"/>
  <c r="N122" i="1"/>
  <c r="J122" i="1"/>
  <c r="L122" i="1" s="1"/>
  <c r="P121" i="1"/>
  <c r="N121" i="1"/>
  <c r="J121" i="1"/>
  <c r="L121" i="1" s="1"/>
  <c r="P120" i="1"/>
  <c r="N120" i="1"/>
  <c r="J120" i="1"/>
  <c r="L120" i="1" s="1"/>
  <c r="P119" i="1"/>
  <c r="N119" i="1"/>
  <c r="J119" i="1"/>
  <c r="L119" i="1" s="1"/>
  <c r="P118" i="1"/>
  <c r="N118" i="1"/>
  <c r="J118" i="1"/>
  <c r="L118" i="1" s="1"/>
  <c r="P117" i="1"/>
  <c r="N117" i="1"/>
  <c r="L117" i="1"/>
  <c r="J117" i="1"/>
  <c r="P116" i="1"/>
  <c r="N116" i="1"/>
  <c r="J116" i="1"/>
  <c r="L116" i="1" s="1"/>
  <c r="P115" i="1"/>
  <c r="N115" i="1"/>
  <c r="L115" i="1"/>
  <c r="J115" i="1"/>
  <c r="P114" i="1"/>
  <c r="N114" i="1"/>
  <c r="J114" i="1"/>
  <c r="L114" i="1" s="1"/>
  <c r="P113" i="1"/>
  <c r="N113" i="1"/>
  <c r="J113" i="1"/>
  <c r="L113" i="1" s="1"/>
  <c r="P112" i="1"/>
  <c r="N112" i="1"/>
  <c r="J112" i="1"/>
  <c r="L112" i="1" s="1"/>
  <c r="P111" i="1"/>
  <c r="N111" i="1"/>
  <c r="J111" i="1"/>
  <c r="L111" i="1" s="1"/>
  <c r="P110" i="1"/>
  <c r="N110" i="1"/>
  <c r="J110" i="1"/>
  <c r="L110" i="1" s="1"/>
  <c r="P109" i="1"/>
  <c r="N109" i="1"/>
  <c r="L109" i="1"/>
  <c r="J109" i="1"/>
  <c r="P108" i="1"/>
  <c r="N108" i="1"/>
  <c r="J108" i="1"/>
  <c r="L108" i="1" s="1"/>
  <c r="P107" i="1"/>
  <c r="N107" i="1"/>
  <c r="J107" i="1"/>
  <c r="L107" i="1" s="1"/>
  <c r="P106" i="1"/>
  <c r="N106" i="1"/>
  <c r="J106" i="1"/>
  <c r="L106" i="1" s="1"/>
  <c r="P105" i="1"/>
  <c r="N105" i="1"/>
  <c r="J105" i="1"/>
  <c r="L105" i="1" s="1"/>
  <c r="P104" i="1"/>
  <c r="N104" i="1"/>
  <c r="J104" i="1"/>
  <c r="L104" i="1" s="1"/>
  <c r="P103" i="1"/>
  <c r="N103" i="1"/>
  <c r="J103" i="1"/>
  <c r="L103" i="1" s="1"/>
  <c r="P102" i="1"/>
  <c r="N102" i="1"/>
  <c r="J102" i="1"/>
  <c r="L102" i="1" s="1"/>
  <c r="P101" i="1"/>
  <c r="N101" i="1"/>
  <c r="L101" i="1"/>
  <c r="J101" i="1"/>
  <c r="P100" i="1"/>
  <c r="N100" i="1"/>
  <c r="J100" i="1"/>
  <c r="L100" i="1" s="1"/>
  <c r="P99" i="1"/>
  <c r="N99" i="1"/>
  <c r="L99" i="1"/>
  <c r="J99" i="1"/>
  <c r="P98" i="1"/>
  <c r="N98" i="1"/>
  <c r="J98" i="1"/>
  <c r="L98" i="1" s="1"/>
  <c r="P97" i="1"/>
  <c r="N97" i="1"/>
  <c r="J97" i="1"/>
  <c r="L97" i="1" s="1"/>
  <c r="P96" i="1"/>
  <c r="N96" i="1"/>
  <c r="J96" i="1"/>
  <c r="L96" i="1" s="1"/>
  <c r="P95" i="1"/>
  <c r="N95" i="1"/>
  <c r="J95" i="1"/>
  <c r="L95" i="1" s="1"/>
  <c r="P94" i="1"/>
  <c r="N94" i="1"/>
  <c r="J94" i="1"/>
  <c r="L94" i="1" s="1"/>
  <c r="P93" i="1"/>
  <c r="N93" i="1"/>
  <c r="L93" i="1"/>
  <c r="J93" i="1"/>
  <c r="P92" i="1"/>
  <c r="N92" i="1"/>
  <c r="J92" i="1"/>
  <c r="L92" i="1" s="1"/>
  <c r="P91" i="1"/>
  <c r="N91" i="1"/>
  <c r="J91" i="1"/>
  <c r="L91" i="1" s="1"/>
  <c r="P90" i="1"/>
  <c r="N90" i="1"/>
  <c r="J90" i="1"/>
  <c r="L90" i="1" s="1"/>
  <c r="P89" i="1"/>
  <c r="N89" i="1"/>
  <c r="J89" i="1"/>
  <c r="L89" i="1" s="1"/>
  <c r="P88" i="1"/>
  <c r="N88" i="1"/>
  <c r="J88" i="1"/>
  <c r="L88" i="1" s="1"/>
  <c r="P87" i="1"/>
  <c r="N87" i="1"/>
  <c r="J87" i="1"/>
  <c r="L87" i="1" s="1"/>
  <c r="P86" i="1"/>
  <c r="N86" i="1"/>
  <c r="J86" i="1"/>
  <c r="L86" i="1" s="1"/>
  <c r="P85" i="1"/>
  <c r="N85" i="1"/>
  <c r="L85" i="1"/>
  <c r="J85" i="1"/>
  <c r="P84" i="1"/>
  <c r="N84" i="1"/>
  <c r="J84" i="1"/>
  <c r="L84" i="1" s="1"/>
  <c r="P83" i="1"/>
  <c r="N83" i="1"/>
  <c r="L83" i="1"/>
  <c r="J83" i="1"/>
  <c r="P82" i="1"/>
  <c r="N82" i="1"/>
  <c r="J82" i="1"/>
  <c r="L82" i="1" s="1"/>
  <c r="P81" i="1"/>
  <c r="N81" i="1"/>
  <c r="J81" i="1"/>
  <c r="L81" i="1" s="1"/>
  <c r="P80" i="1"/>
  <c r="N80" i="1"/>
  <c r="J80" i="1"/>
  <c r="L80" i="1" s="1"/>
  <c r="P79" i="1"/>
  <c r="N79" i="1"/>
  <c r="J79" i="1"/>
  <c r="L79" i="1" s="1"/>
  <c r="P78" i="1"/>
  <c r="N78" i="1"/>
  <c r="J78" i="1"/>
  <c r="L78" i="1" s="1"/>
  <c r="P77" i="1"/>
  <c r="N77" i="1"/>
  <c r="L77" i="1"/>
  <c r="J77" i="1"/>
  <c r="P76" i="1"/>
  <c r="N76" i="1"/>
  <c r="J76" i="1"/>
  <c r="L76" i="1" s="1"/>
  <c r="P75" i="1"/>
  <c r="N75" i="1"/>
  <c r="J75" i="1"/>
  <c r="L75" i="1" s="1"/>
  <c r="P74" i="1"/>
  <c r="N74" i="1"/>
  <c r="J74" i="1"/>
  <c r="L74" i="1" s="1"/>
  <c r="P73" i="1"/>
  <c r="N73" i="1"/>
  <c r="J73" i="1"/>
  <c r="L73" i="1" s="1"/>
  <c r="P72" i="1"/>
  <c r="N72" i="1"/>
  <c r="J72" i="1"/>
  <c r="L72" i="1" s="1"/>
  <c r="P71" i="1"/>
  <c r="N71" i="1"/>
  <c r="J71" i="1"/>
  <c r="L71" i="1" s="1"/>
  <c r="P70" i="1"/>
  <c r="N70" i="1"/>
  <c r="J70" i="1"/>
  <c r="L70" i="1" s="1"/>
  <c r="P69" i="1"/>
  <c r="N69" i="1"/>
  <c r="L69" i="1"/>
  <c r="J69" i="1"/>
  <c r="P68" i="1"/>
  <c r="N68" i="1"/>
  <c r="J68" i="1"/>
  <c r="L68" i="1" s="1"/>
  <c r="P67" i="1"/>
  <c r="N67" i="1"/>
  <c r="L67" i="1"/>
  <c r="J67" i="1"/>
  <c r="P66" i="1"/>
  <c r="N66" i="1"/>
  <c r="J66" i="1"/>
  <c r="L66" i="1" s="1"/>
  <c r="P65" i="1"/>
  <c r="N65" i="1"/>
  <c r="J65" i="1"/>
  <c r="L65" i="1" s="1"/>
  <c r="P64" i="1"/>
  <c r="N64" i="1"/>
  <c r="J64" i="1"/>
  <c r="L64" i="1" s="1"/>
  <c r="P63" i="1"/>
  <c r="N63" i="1"/>
  <c r="J63" i="1"/>
  <c r="L63" i="1" s="1"/>
  <c r="P62" i="1"/>
  <c r="N62" i="1"/>
  <c r="J62" i="1"/>
  <c r="L62" i="1" s="1"/>
  <c r="P61" i="1"/>
  <c r="N61" i="1"/>
  <c r="L61" i="1"/>
  <c r="J61" i="1"/>
  <c r="P60" i="1"/>
  <c r="N60" i="1"/>
  <c r="J60" i="1"/>
  <c r="L60" i="1" s="1"/>
  <c r="P59" i="1"/>
  <c r="N59" i="1"/>
  <c r="J59" i="1"/>
  <c r="L59" i="1" s="1"/>
  <c r="P58" i="1"/>
  <c r="N58" i="1"/>
  <c r="J58" i="1"/>
  <c r="L58" i="1" s="1"/>
  <c r="P57" i="1"/>
  <c r="N57" i="1"/>
  <c r="J57" i="1"/>
  <c r="L57" i="1" s="1"/>
  <c r="P56" i="1"/>
  <c r="N56" i="1"/>
  <c r="J56" i="1"/>
  <c r="L56" i="1" s="1"/>
  <c r="P55" i="1"/>
  <c r="N55" i="1"/>
  <c r="J55" i="1"/>
  <c r="L55" i="1" s="1"/>
  <c r="P54" i="1"/>
  <c r="N54" i="1"/>
  <c r="J54" i="1"/>
  <c r="L54" i="1" s="1"/>
  <c r="P53" i="1"/>
  <c r="N53" i="1"/>
  <c r="L53" i="1"/>
  <c r="J53" i="1"/>
  <c r="P52" i="1"/>
  <c r="N52" i="1"/>
  <c r="J52" i="1"/>
  <c r="L52" i="1" s="1"/>
  <c r="P51" i="1"/>
  <c r="N51" i="1"/>
  <c r="L51" i="1"/>
  <c r="J51" i="1"/>
  <c r="P50" i="1"/>
  <c r="N50" i="1"/>
  <c r="J50" i="1"/>
  <c r="L50" i="1" s="1"/>
  <c r="P49" i="1"/>
  <c r="N49" i="1"/>
  <c r="J49" i="1"/>
  <c r="L49" i="1" s="1"/>
  <c r="P48" i="1"/>
  <c r="N48" i="1"/>
  <c r="J48" i="1"/>
  <c r="L48" i="1" s="1"/>
  <c r="P47" i="1"/>
  <c r="N47" i="1"/>
  <c r="J47" i="1"/>
  <c r="L47" i="1" s="1"/>
  <c r="P46" i="1"/>
  <c r="N46" i="1"/>
  <c r="J46" i="1"/>
  <c r="L46" i="1" s="1"/>
  <c r="P45" i="1"/>
  <c r="N45" i="1"/>
  <c r="L45" i="1"/>
  <c r="J45" i="1"/>
  <c r="P44" i="1"/>
  <c r="N44" i="1"/>
  <c r="J44" i="1"/>
  <c r="L44" i="1" s="1"/>
  <c r="P43" i="1"/>
  <c r="N43" i="1"/>
  <c r="J43" i="1"/>
  <c r="L43" i="1" s="1"/>
  <c r="P42" i="1"/>
  <c r="N42" i="1"/>
  <c r="L42" i="1"/>
  <c r="J42" i="1"/>
  <c r="P41" i="1"/>
  <c r="N41" i="1"/>
  <c r="J41" i="1"/>
  <c r="L41" i="1" s="1"/>
  <c r="P40" i="1"/>
  <c r="N40" i="1"/>
  <c r="L40" i="1"/>
  <c r="J40" i="1"/>
  <c r="P39" i="1"/>
  <c r="N39" i="1"/>
  <c r="J39" i="1"/>
  <c r="L39" i="1" s="1"/>
  <c r="P38" i="1"/>
  <c r="N38" i="1"/>
  <c r="L38" i="1"/>
  <c r="J38" i="1"/>
  <c r="P37" i="1"/>
  <c r="N37" i="1"/>
  <c r="J37" i="1"/>
  <c r="L37" i="1" s="1"/>
  <c r="P36" i="1"/>
  <c r="N36" i="1"/>
  <c r="L36" i="1"/>
  <c r="J36" i="1"/>
  <c r="P35" i="1"/>
  <c r="N35" i="1"/>
  <c r="J35" i="1"/>
  <c r="L35" i="1" s="1"/>
  <c r="P34" i="1"/>
  <c r="N34" i="1"/>
  <c r="L34" i="1"/>
  <c r="J34" i="1"/>
  <c r="P33" i="1"/>
  <c r="N33" i="1"/>
  <c r="J33" i="1"/>
  <c r="L33" i="1" s="1"/>
  <c r="P32" i="1"/>
  <c r="N32" i="1"/>
  <c r="L32" i="1"/>
  <c r="J32" i="1"/>
  <c r="P31" i="1"/>
  <c r="N31" i="1"/>
  <c r="J31" i="1"/>
  <c r="L31" i="1" s="1"/>
  <c r="P30" i="1"/>
  <c r="N30" i="1"/>
  <c r="L30" i="1"/>
  <c r="J30" i="1"/>
  <c r="P29" i="1"/>
  <c r="N29" i="1"/>
  <c r="J29" i="1"/>
  <c r="L29" i="1" s="1"/>
  <c r="P28" i="1"/>
  <c r="N28" i="1"/>
  <c r="L28" i="1"/>
  <c r="J28" i="1"/>
  <c r="P27" i="1"/>
  <c r="N27" i="1"/>
  <c r="J27" i="1"/>
  <c r="L27" i="1" s="1"/>
  <c r="P26" i="1"/>
  <c r="N26" i="1"/>
  <c r="L26" i="1"/>
  <c r="J26" i="1"/>
  <c r="P25" i="1"/>
  <c r="N25" i="1"/>
  <c r="J25" i="1"/>
  <c r="L25" i="1" s="1"/>
  <c r="P24" i="1"/>
  <c r="N24" i="1"/>
  <c r="L24" i="1"/>
  <c r="J24" i="1"/>
  <c r="P23" i="1"/>
  <c r="N23" i="1"/>
  <c r="J23" i="1"/>
  <c r="L23" i="1" s="1"/>
  <c r="P22" i="1"/>
  <c r="N22" i="1"/>
  <c r="L22" i="1"/>
  <c r="J22" i="1"/>
  <c r="P21" i="1"/>
  <c r="N21" i="1"/>
  <c r="J21" i="1"/>
  <c r="L21" i="1" s="1"/>
  <c r="P20" i="1"/>
  <c r="N20" i="1"/>
  <c r="L20" i="1"/>
  <c r="J20" i="1"/>
  <c r="P19" i="1"/>
  <c r="N19" i="1"/>
  <c r="J19" i="1"/>
  <c r="L19" i="1" s="1"/>
  <c r="P18" i="1"/>
  <c r="N18" i="1"/>
  <c r="L18" i="1"/>
  <c r="J18" i="1"/>
  <c r="P17" i="1"/>
  <c r="N17" i="1"/>
  <c r="J17" i="1"/>
  <c r="L17" i="1" s="1"/>
  <c r="P16" i="1"/>
  <c r="N16" i="1"/>
  <c r="L16" i="1"/>
  <c r="J16" i="1"/>
  <c r="P15" i="1"/>
  <c r="N15" i="1"/>
  <c r="J15" i="1"/>
  <c r="L15" i="1" s="1"/>
  <c r="P14" i="1"/>
  <c r="N14" i="1"/>
  <c r="L14" i="1"/>
  <c r="J14" i="1"/>
  <c r="P13" i="1"/>
  <c r="N13" i="1"/>
  <c r="J13" i="1"/>
  <c r="L13" i="1" s="1"/>
  <c r="P12" i="1"/>
  <c r="N12" i="1"/>
  <c r="L12" i="1"/>
  <c r="J12" i="1"/>
  <c r="P11" i="1"/>
  <c r="N11" i="1"/>
  <c r="J11" i="1"/>
  <c r="L11" i="1" s="1"/>
  <c r="P10" i="1"/>
  <c r="N10" i="1"/>
  <c r="L10" i="1"/>
  <c r="J10" i="1"/>
  <c r="P9" i="1"/>
  <c r="N9" i="1"/>
  <c r="J9" i="1"/>
  <c r="L9" i="1" s="1"/>
  <c r="P8" i="1"/>
  <c r="N8" i="1"/>
  <c r="L8" i="1"/>
  <c r="J8" i="1"/>
  <c r="P7" i="1"/>
  <c r="N7" i="1"/>
  <c r="J7" i="1"/>
  <c r="J217" i="1" s="1"/>
  <c r="N217" i="1" l="1"/>
  <c r="P217" i="1"/>
  <c r="L7" i="1"/>
  <c r="L217" i="1" s="1"/>
</calcChain>
</file>

<file path=xl/sharedStrings.xml><?xml version="1.0" encoding="utf-8"?>
<sst xmlns="http://schemas.openxmlformats.org/spreadsheetml/2006/main" count="3761" uniqueCount="1303">
  <si>
    <t>欠单号</t>
  </si>
  <si>
    <t>系统收货单号</t>
  </si>
  <si>
    <t>ORDER NO.
单号</t>
  </si>
  <si>
    <t>PRODUCT NAME
品名</t>
  </si>
  <si>
    <t>英文名
Description</t>
  </si>
  <si>
    <t>DESCRP</t>
  </si>
  <si>
    <t>INNER PACK
内包装</t>
  </si>
  <si>
    <t>CTN
件数</t>
  </si>
  <si>
    <t>QTY
数量</t>
  </si>
  <si>
    <t>TOTAL QTY
总数量</t>
  </si>
  <si>
    <t>PRICE USD
单价</t>
  </si>
  <si>
    <t>TOTAL PRICE USD
总金额</t>
  </si>
  <si>
    <t>SIZE
单件
体积</t>
  </si>
  <si>
    <t>TOTAL SIZE
总体积</t>
  </si>
  <si>
    <t>WEIGHT
单件重量</t>
  </si>
  <si>
    <t>Total Weight
总重量</t>
  </si>
  <si>
    <t>The weight of the Product Plastic packaging
单个产品塑料包装重量</t>
  </si>
  <si>
    <t>MATERIAL
中文材料</t>
  </si>
  <si>
    <t>MATERIAL
英文材质</t>
  </si>
  <si>
    <t>Unit
单位</t>
  </si>
  <si>
    <t>Remark
备注</t>
  </si>
  <si>
    <t>MR.DIY ENGLISH DESCRIPTION</t>
  </si>
  <si>
    <t>INTENDED TO USE</t>
  </si>
  <si>
    <t>LINING MATERIAL IN ENGLISH (100%)</t>
  </si>
  <si>
    <t>HS CODE (Country of Origin)</t>
  </si>
  <si>
    <t>SPAIN PRODUCT DESCRIPTION</t>
  </si>
  <si>
    <t>Spain HS Code</t>
  </si>
  <si>
    <t>Spain Duty</t>
  </si>
  <si>
    <t>Anti-dumping Duty</t>
  </si>
  <si>
    <t>Spain VAT</t>
  </si>
  <si>
    <t>GRI</t>
  </si>
  <si>
    <t>BTI Link/Support</t>
  </si>
  <si>
    <t>LICENSE/ PERMIT REQUIRED TO IMPORT (SPAIN)</t>
  </si>
  <si>
    <t>DOCUMENTATION TO PREPARE</t>
  </si>
  <si>
    <t>LABELLING</t>
  </si>
  <si>
    <t>REMARK</t>
  </si>
  <si>
    <t>RISK (Assume / High Risk)</t>
  </si>
  <si>
    <t>EASY(E)/
HARD(H)</t>
  </si>
  <si>
    <t>CONDITION</t>
  </si>
  <si>
    <t>0000428407</t>
  </si>
  <si>
    <t>SPYI-0000108667</t>
  </si>
  <si>
    <t>200克单瓶牛皮纸酒袋12*39*9CM混款(烫金 烫银)绳子提手 贴标 12/中包</t>
  </si>
  <si>
    <t>WINE GIFT BAG (KRAFT) 12*39*9CM</t>
  </si>
  <si>
    <t>12/360</t>
  </si>
  <si>
    <t>需收集</t>
  </si>
  <si>
    <t>牛皮纸100%</t>
  </si>
  <si>
    <t>Kraft Paper100%</t>
  </si>
  <si>
    <t>个</t>
  </si>
  <si>
    <t>PCS</t>
  </si>
  <si>
    <t>Store Gift/Item</t>
  </si>
  <si>
    <t>Bolsa regalo vino kraft 12x39x9cm</t>
  </si>
  <si>
    <t>Invoice, P/L, BL or AWB</t>
  </si>
  <si>
    <t>AAA</t>
  </si>
  <si>
    <t>E</t>
  </si>
  <si>
    <t>CAN IMPORT</t>
  </si>
  <si>
    <t>200克双瓶牛皮纸酒袋18*36*8.5CM混款(烫金 烫银)绳子提手 贴标 12/中包</t>
  </si>
  <si>
    <t>WINE GIFT BAG (KRAFT) 18*36*8.5CM</t>
  </si>
  <si>
    <t>12/240</t>
  </si>
  <si>
    <t>Bolsa regalo vino kraft 18x36x8,5cm</t>
  </si>
  <si>
    <t>SPYI-0000108486</t>
  </si>
  <si>
    <t>22006-18U-06#中号白卡竖袋33*25.5*12.512/包</t>
  </si>
  <si>
    <t>PAPER BAG 33*25.5*12.5#</t>
  </si>
  <si>
    <t>纸99%+涤纶1%</t>
  </si>
  <si>
    <t>PAPER99%+POLYESTER1%</t>
  </si>
  <si>
    <t>PAPER BAG 33*25.5*12.5CM</t>
  </si>
  <si>
    <t>For gift giving</t>
  </si>
  <si>
    <t>-</t>
  </si>
  <si>
    <t>BOLSA DE PAPEL 33*27*11#</t>
  </si>
  <si>
    <t>No need NON CITES</t>
  </si>
  <si>
    <t>22006-18U-08#中号白卡横袋32*25.5*1112/包</t>
  </si>
  <si>
    <t>PAPER BAG 32*25.5*11#</t>
  </si>
  <si>
    <t>BOLSA DE PAPEL 32*25.5*11#</t>
  </si>
  <si>
    <t>NO need Non CITES</t>
  </si>
  <si>
    <t>45*31*19cm 特大竖牛皮纸12/中包</t>
  </si>
  <si>
    <t>PAPER BAG 45*31*19CM</t>
  </si>
  <si>
    <t>12/144</t>
  </si>
  <si>
    <t>BOLSA DE PAPEL 45*31*19CM</t>
  </si>
  <si>
    <t>27*19*9CM中号反盖手提袋(中包混色)12/包</t>
  </si>
  <si>
    <t>PAPER BAG - M 27*19*9CM</t>
  </si>
  <si>
    <t>bag</t>
  </si>
  <si>
    <t>BOLSA DE PAPEL - M 27*19*9CM</t>
  </si>
  <si>
    <t>37*27.8*10CM大号牛皮纸袋（中包混色），12/包</t>
  </si>
  <si>
    <t>PAPER BAG - L 37*27.8*10CM</t>
  </si>
  <si>
    <t>BOLSA DE PAPEL-L 37*27.8*10CM</t>
  </si>
  <si>
    <t>0000428779</t>
  </si>
  <si>
    <t>SPYM-0000108545</t>
  </si>
  <si>
    <t>SG0208 头枕5/中包套卡</t>
  </si>
  <si>
    <t>CAR NECK SUPPORT -SG0208</t>
  </si>
  <si>
    <t>5/30</t>
  </si>
  <si>
    <t>海绵60%+涤纶40%</t>
  </si>
  <si>
    <t>PE SPONGE60%+POLYESTER40%</t>
  </si>
  <si>
    <t>Provides firm support to the neck and head</t>
  </si>
  <si>
    <t>Soporte cuello coche SG0208</t>
  </si>
  <si>
    <t>AAA+BBB</t>
  </si>
  <si>
    <t>SG0210 头枕5/中包套卡</t>
  </si>
  <si>
    <t>CAR NECK SUPPORT -SG0210</t>
  </si>
  <si>
    <t>Soporte cuello coche SG0210</t>
  </si>
  <si>
    <t>SG0211 腰靠4/中包套卡</t>
  </si>
  <si>
    <t>CAR LUMBAR SUPPORT -SG0211</t>
  </si>
  <si>
    <t>4/8</t>
  </si>
  <si>
    <t>Provides support to back needs</t>
  </si>
  <si>
    <t>Soporte lumbar coche SG0211</t>
  </si>
  <si>
    <t>SPYM-0000108471</t>
  </si>
  <si>
    <t>EM022HS=记忆棉头枕(黑色)4/中包腰封卡</t>
  </si>
  <si>
    <t>MEMORY FOAM HEAD REST -EM022HS</t>
  </si>
  <si>
    <t>4/16</t>
  </si>
  <si>
    <t>聚乙烯海绵60+涤纶40%</t>
  </si>
  <si>
    <t>Relieve stress during driving</t>
  </si>
  <si>
    <t>Reposacabezas espuma EM022HS</t>
  </si>
  <si>
    <t>EM058#汽车中控台防滑垫19.7*12.8CM 吸塑加彩卡 10/中包</t>
  </si>
  <si>
    <t>ANTI SLIP MAT -EM058</t>
  </si>
  <si>
    <t>10/200</t>
  </si>
  <si>
    <t>聚氯乙烯100%</t>
  </si>
  <si>
    <t>PVC 100%</t>
  </si>
  <si>
    <t>Prevent item from sliding  or falling</t>
  </si>
  <si>
    <t>Alfombrilla antideslizante EM058</t>
  </si>
  <si>
    <t>EM059#汽车车门密封条300*1CM*2PCS 吸塑加彩卡 5/中包</t>
  </si>
  <si>
    <t>CAR DOOR SEAL STRIP -EM059</t>
  </si>
  <si>
    <t>5/50</t>
  </si>
  <si>
    <t>聚氯乙烯80%+铁20%</t>
  </si>
  <si>
    <t>PVC80%+CARBON STEEL20%</t>
  </si>
  <si>
    <t>Protect car metal edges</t>
  </si>
  <si>
    <t>Tira selladora puertas coche EM059</t>
  </si>
  <si>
    <t>EM068黑色椅边水杯架 OPP袋加彩卡 5/中包</t>
  </si>
  <si>
    <t>CAR SEAT GAP ORGANISER -EM068</t>
  </si>
  <si>
    <t>聚丙烯 100%</t>
  </si>
  <si>
    <t>PP 100%</t>
  </si>
  <si>
    <t>Provide more space to put drink and stuff on car</t>
  </si>
  <si>
    <t>Organizador hueco asiento -EM068</t>
  </si>
  <si>
    <t>EC007方向盘套(深灰*2灰白*2浅紫*1) 插卡 5/中包</t>
  </si>
  <si>
    <t>STEERING COVER -EC007</t>
  </si>
  <si>
    <t>5/25</t>
  </si>
  <si>
    <t>聚氯乙烯40%+聚碳酸酯30%+热塑性橡胶20%+热塑性弹性体10%</t>
  </si>
  <si>
    <t>PVC40%+PC30%+TPR20%+TPE10%</t>
  </si>
  <si>
    <t>Car steering cover</t>
  </si>
  <si>
    <t>FUNDA VOLANTE EC007</t>
  </si>
  <si>
    <t>0000428838</t>
  </si>
  <si>
    <t>SPYI-0000108599</t>
  </si>
  <si>
    <t>YS0106#树脂甜心小马钥匙扣 6*19CM混色12/中包DIY卡头</t>
  </si>
  <si>
    <t>MINI HORSE KEYCHAIN 6*19CM_YS0106#</t>
  </si>
  <si>
    <t>12/300</t>
  </si>
  <si>
    <t>树脂 60% + PU 30% + 锌合金 10%</t>
  </si>
  <si>
    <t>Resin 60% + PU 30% + Zinc Alloy 10%</t>
  </si>
  <si>
    <t>As Decoration</t>
  </si>
  <si>
    <t>3318960PCZ</t>
  </si>
  <si>
    <t>Llavero 6*19cm YS0106</t>
  </si>
  <si>
    <t>CE</t>
  </si>
  <si>
    <t>Invoice, P/L, BL or AWB + Test Report and Declaration of Conformity + CE mark</t>
  </si>
  <si>
    <t>AAA+DDD</t>
  </si>
  <si>
    <t>HQTS</t>
  </si>
  <si>
    <t>H1</t>
  </si>
  <si>
    <t>CAN IMPORT WITH CONDITIONS</t>
  </si>
  <si>
    <t>SPYI-0000108597</t>
  </si>
  <si>
    <t>BS0109-07#6款原创糯叽叽元气猫猫系列摆件7.4*3.7*4.7CM混款6款/展示盒彩盒</t>
  </si>
  <si>
    <t>ORNAMENT (CAT)_BS0109-07#</t>
  </si>
  <si>
    <t>6/198</t>
  </si>
  <si>
    <t>树脂 100%</t>
  </si>
  <si>
    <t>Resin 100%</t>
  </si>
  <si>
    <t>Adorno (gato) BS0109-07</t>
  </si>
  <si>
    <t>BS0106-07#6款原创小菜猫系列摆件7.4*3.7*4.7CM混款6款/展示盒彩盒</t>
  </si>
  <si>
    <t>ORNAMENT (VEGE)_BS0106-07#</t>
  </si>
  <si>
    <t>Adorno (vegetal) BS0106-07</t>
  </si>
  <si>
    <t>BS0095-07#6款原创木雕风熊猫系列摆件7.4*3.7*4.7CM混款6款/展示盒彩盒</t>
  </si>
  <si>
    <t>ORNAMENT (PANDA)_BS0095-07#</t>
  </si>
  <si>
    <t>Adorno (panda) BS0095-07</t>
  </si>
  <si>
    <t>BS0114-07#6款原创木雕姜太猫钓鱼系列摆件7.4*3.7*4.7CM混款6款/展示盒彩盒</t>
  </si>
  <si>
    <t>ORNAMENT (FISHING)_BS0114-07#</t>
  </si>
  <si>
    <t>Adorno (pesca) BS0114-07</t>
  </si>
  <si>
    <t>BS0122-07#6款原创萌胖刺猬搞笑日常系列摆件7.4*3.7*4.7CM混款6款/展示盒彩盒</t>
  </si>
  <si>
    <t>ORNAMENT (HEDGEHOG)_BS0122-07#</t>
  </si>
  <si>
    <t>Adorno (erizo) BS0122-07</t>
  </si>
  <si>
    <t>0000428866</t>
  </si>
  <si>
    <t>SPYP-0000105749</t>
  </si>
  <si>
    <t>3827#40*40CM磨毛布(每包混色)12/包</t>
  </si>
  <si>
    <t>KITCHEN TOWEL #3827</t>
  </si>
  <si>
    <t>涤纶80%+锦纶20%</t>
  </si>
  <si>
    <t>POLYESTER80%+POLYAMIDE20%</t>
  </si>
  <si>
    <t>卡</t>
  </si>
  <si>
    <t>BAG</t>
  </si>
  <si>
    <t>TO CLEAN</t>
  </si>
  <si>
    <t>BAYETA DE MICROFIBRA 3827#</t>
  </si>
  <si>
    <t>0000428992</t>
  </si>
  <si>
    <t>SPYS-0000105895</t>
  </si>
  <si>
    <t>#2197825-3毛绒猫与狮子弹跳圆珠笔黑色油性墨水0.7MM6*19CM16/中包</t>
  </si>
  <si>
    <t>POP BALL PEN BLK 0.7MM_2197825-3#</t>
  </si>
  <si>
    <t>16/192</t>
  </si>
  <si>
    <t>笔杆：ABS100%
卡通：涤纶60%+PP棉40%</t>
  </si>
  <si>
    <t>Pen holder: ABS 100%
Cartoon: Polyester60% +PP cotton40%</t>
  </si>
  <si>
    <t>支</t>
  </si>
  <si>
    <t>FOR WRITING PURPOSE</t>
  </si>
  <si>
    <t>Bolígrafo pop 0.7mm 2197825-3#</t>
  </si>
  <si>
    <t>0000429236</t>
  </si>
  <si>
    <t>SPYS-0000108278</t>
  </si>
  <si>
    <t>E形系列填色本 12/包 每小包图案混装</t>
  </si>
  <si>
    <t>COLOR FILLING BOOK</t>
  </si>
  <si>
    <t>12/624</t>
  </si>
  <si>
    <t>纸100%</t>
  </si>
  <si>
    <t>PAPER100%</t>
  </si>
  <si>
    <t>本</t>
  </si>
  <si>
    <t>180.0税率</t>
  </si>
  <si>
    <t>Coloring</t>
  </si>
  <si>
    <t>LIBRO PARA COLOREAR</t>
  </si>
  <si>
    <t>0000429241</t>
  </si>
  <si>
    <t>SPYP-0000105435</t>
  </si>
  <si>
    <t>JM8042#网漏 24/包(条码印在纸卡上)</t>
  </si>
  <si>
    <t xml:space="preserve">SINK SIEVE JM8042# </t>
  </si>
  <si>
    <t>24/240</t>
  </si>
  <si>
    <t>201不锈钢100%</t>
  </si>
  <si>
    <t>STAINLESSSTEEL（201）100%</t>
  </si>
  <si>
    <t>SINK SIEVE JM8042#</t>
  </si>
  <si>
    <t>To sieve drain</t>
  </si>
  <si>
    <t>COLADOR FREGADERO JM8042 #</t>
  </si>
  <si>
    <t>NON CITES</t>
  </si>
  <si>
    <t>Invoice, P/L, BL or AWB + Non-CITES Certificate</t>
  </si>
  <si>
    <t>5090# 针线盒，20/包</t>
  </si>
  <si>
    <t>SEWING KIT 5090#</t>
  </si>
  <si>
    <t>20/320</t>
  </si>
  <si>
    <t>聚苯乙烯60%+铁20%+棉20%</t>
  </si>
  <si>
    <t>PS60%+IRON20%+COTTON20%</t>
  </si>
  <si>
    <t>To sew clothes</t>
  </si>
  <si>
    <t>KIT DE COSTURA 5090#</t>
  </si>
  <si>
    <t>8047#不锈钢网盆隔日文包装24/盒条码印在纸卡上</t>
  </si>
  <si>
    <t>S/S SINK GARBAGE STRAINER 8047</t>
  </si>
  <si>
    <t>201不锈钢50%+聚氯乙烯35%+树脂15%</t>
  </si>
  <si>
    <t>STAINLESSSTEEL(201)50%+PVC35%+ABS15%</t>
  </si>
  <si>
    <t>To store rubbish</t>
  </si>
  <si>
    <t>COLADOR DESPERDICIOS FREGADERO 8047</t>
  </si>
  <si>
    <t>0000429272</t>
  </si>
  <si>
    <t>SPYP-0000105434</t>
  </si>
  <si>
    <t>0525 针线盒（大白盒），10/包</t>
  </si>
  <si>
    <t>SEWING KIT 0525#</t>
  </si>
  <si>
    <t>10/100</t>
  </si>
  <si>
    <t>聚丙烯40.7%+线36%+铁23.3%</t>
  </si>
  <si>
    <t>PP40.7%+402POLYESTERTHREAD36%+FE23.3%</t>
  </si>
  <si>
    <t>盒</t>
  </si>
  <si>
    <t>BOX</t>
  </si>
  <si>
    <t>To sew</t>
  </si>
  <si>
    <t>KIT DE COSTURA 0525#</t>
  </si>
  <si>
    <t>0000429316</t>
  </si>
  <si>
    <t>SPYP-0000105459</t>
  </si>
  <si>
    <t>脸盆 B5015# 32*11CM 10个/中包，每中包混色，裸装，单个贴条码</t>
  </si>
  <si>
    <t>WASHBASIN B5015#32*11CM</t>
  </si>
  <si>
    <t>10/120</t>
  </si>
  <si>
    <t>聚丙烯100%</t>
  </si>
  <si>
    <t>PP100%</t>
  </si>
  <si>
    <t>To wash item</t>
  </si>
  <si>
    <t>BARREÑO B5015#32×11CM</t>
  </si>
  <si>
    <t>SANIDAD</t>
  </si>
  <si>
    <t>Invoice, P/L, BL or AWB+Importer's letter of intended use</t>
  </si>
  <si>
    <t>脸盆 008# 32*11CM  10个/中包，每中包混色，裸装，单个贴条码，老款</t>
  </si>
  <si>
    <t>WASHBASIN 008# 32*11CM</t>
  </si>
  <si>
    <t>BARREÑO 008# 32×11CM</t>
  </si>
  <si>
    <t>SPYP-0000108147</t>
  </si>
  <si>
    <t>5066#藤编收纳筐34.5*26.5*10CM6/中包DIY彩贴无单独包装</t>
  </si>
  <si>
    <t>STORAGE BASKET 34.5*26.5*10CM #5066</t>
  </si>
  <si>
    <t>6/48</t>
  </si>
  <si>
    <t>TO STORE ITEM</t>
  </si>
  <si>
    <t>Cesta almacenaje 34.5*26.5*10cm #5066</t>
  </si>
  <si>
    <t>0000429320</t>
  </si>
  <si>
    <t>SPYJ-0000105956</t>
  </si>
  <si>
    <t>B-3611-23# 5CM特粗节节毛巾圈4PCS一卡 混2组色 12/中包 纸卡+OPP</t>
  </si>
  <si>
    <t>HAIR BAND 4PCS B-3611-23#</t>
  </si>
  <si>
    <t>12/1200</t>
  </si>
  <si>
    <t>涤纶60%，氨纶40%</t>
  </si>
  <si>
    <t>POLYESTER 60%, SPANDEX 40%</t>
  </si>
  <si>
    <t>Use to tie yr hair</t>
  </si>
  <si>
    <t>Coletero 4uds B-3611-23#</t>
  </si>
  <si>
    <t>SPYJ-0000105304</t>
  </si>
  <si>
    <t>B-3611-24# 5CM中号毛巾圈12PCS一卡 单款黑色 12/中包 纸卡+OPP</t>
  </si>
  <si>
    <t>HAIR BAND 12PCS 5CM B-3611-24#</t>
  </si>
  <si>
    <t>Coletero 12uds 5cm B-3611-24#</t>
  </si>
  <si>
    <t>SPYS-0000105532</t>
  </si>
  <si>
    <t>38*1.7MM100g彩色皮筋，10/包</t>
  </si>
  <si>
    <t>COLOR RUBBER BAND 38*1.7MM</t>
  </si>
  <si>
    <t>天然橡胶54%+白油15%+色粉10%+白炭黑8%+硫磺7%+氧化锌2.5%+轻钙2%+促进剂1.5%</t>
  </si>
  <si>
    <t>RUBBER54%+WHITEOIL15%+COLORPOWDER10%+WHITECARBONBLACK8%+SULFUR7%+ZINCOXIDE2.5%+LIGHTCALCIUM2%+ACCELERANT1.5%</t>
  </si>
  <si>
    <t>套</t>
  </si>
  <si>
    <t>SET</t>
  </si>
  <si>
    <t>Decorating</t>
  </si>
  <si>
    <t>4016.99 60 00</t>
  </si>
  <si>
    <t>GOMAs ELÁSTICS COLORES DE 38 * 1,7 MM</t>
  </si>
  <si>
    <t>0000429365</t>
  </si>
  <si>
    <t>SPYP-0000105433</t>
  </si>
  <si>
    <t>TP-717#3片工字棉9.5*7*4.5CM12/中包做黄色海绵纸卡</t>
  </si>
  <si>
    <t>SCOURING SPONGE 3S #TP-717</t>
  </si>
  <si>
    <t>12/48</t>
  </si>
  <si>
    <t>聚酯100%</t>
  </si>
  <si>
    <t>POLYESTER 100%</t>
  </si>
  <si>
    <t>TO CLEAN DISHES</t>
  </si>
  <si>
    <t>Esponja para fregar 3 uds #TP-717</t>
  </si>
  <si>
    <t>蓝卡100g 38圆皮圈(黄色)要求每小包10个/包</t>
  </si>
  <si>
    <t xml:space="preserve">RUBBER BANDS 100G (YELLOW) </t>
  </si>
  <si>
    <t>天然橡胶87%+白炭黑6%+白油2%+碳酸钙1.5%+氧化锌1.5%+促进剂1%+硫磺1%</t>
  </si>
  <si>
    <t>RUBBER87%+WHITECARBONBLACK6%+WHITEOIL2%+CALCIUMCARBONATE1.5%+ZINCOXIDE1.5%+ACCELERANT1%+SULFUR1%</t>
  </si>
  <si>
    <t>RUBBER BANDS 100G (YELLOW)</t>
  </si>
  <si>
    <t>Rubber Band</t>
  </si>
  <si>
    <t>GOMAS ELÁSTICAS 100 G (AMARILLAS)</t>
  </si>
  <si>
    <t>F004刷刷块4个装(要求内包装 10/包）</t>
  </si>
  <si>
    <t>SPONGE MESH F004-4S</t>
  </si>
  <si>
    <t>聚氨酯60%+涤纶树脂32%+聚酯8%</t>
  </si>
  <si>
    <t>PU60%+PET32%+POLYESTER8%</t>
  </si>
  <si>
    <t>To clean item</t>
  </si>
  <si>
    <t>Esponja de malla F004-4S</t>
  </si>
  <si>
    <t>TP-712#钢丝球1个装30G7丝彩袋12/中包</t>
  </si>
  <si>
    <t>SCOURING BALL 1S #TP-712</t>
  </si>
  <si>
    <t>12/72</t>
  </si>
  <si>
    <t>不锈铁(410)87%+铬13%</t>
  </si>
  <si>
    <t>STAINLESS IRON 87% + CHROMIUM 13%</t>
  </si>
  <si>
    <t>袋</t>
  </si>
  <si>
    <t>TO REMOVE STAINS</t>
  </si>
  <si>
    <t>Estropajo acero inox. 1uds #TP-712</t>
  </si>
  <si>
    <t>SPYF-0000105883</t>
  </si>
  <si>
    <t>YN-1589#化妆包15*6*11CM(黑2绿2粉2) 吊卡6/中包</t>
  </si>
  <si>
    <t>COSMETIC POUCH 15*6*11CM #YN-1589</t>
  </si>
  <si>
    <t>6/300</t>
  </si>
  <si>
    <t>涤纶95%+PVC5%内衬100%涤纶</t>
  </si>
  <si>
    <t>OUTER: POLYESTER95%+PVC5%    INNER: POLYESTER100%</t>
  </si>
  <si>
    <t>TO CARRY BELONGINGS</t>
  </si>
  <si>
    <t>100% Polyester</t>
  </si>
  <si>
    <t>Estuche para cosméticos #YN-1589</t>
  </si>
  <si>
    <t>水池刷 要12/包(条码印在纸卡上)</t>
  </si>
  <si>
    <t>SPONGE WH27659*16A-Q*16R-Q</t>
  </si>
  <si>
    <t>12/132</t>
  </si>
  <si>
    <t>聚丙烯50%+涤纶50%</t>
  </si>
  <si>
    <t>PP50%+POLYESTER50%</t>
  </si>
  <si>
    <t>SPONGE WH27659</t>
  </si>
  <si>
    <t>To clean</t>
  </si>
  <si>
    <t>ESPONJA PARA FREGAR WH27659</t>
  </si>
  <si>
    <t>OZONO</t>
  </si>
  <si>
    <t>Invoice, P/L, BL or AWB/Importer´s letter of intended use</t>
  </si>
  <si>
    <t>SD01-28-1#小水池刷11*7*2CM纸卡红6黑4白212/中包</t>
  </si>
  <si>
    <t>SCOURING PAD WITH HANDLE #SD01-28-1</t>
  </si>
  <si>
    <t>12/288</t>
  </si>
  <si>
    <t>涤纶60%+聚丙烯40%</t>
  </si>
  <si>
    <t>POLYESTER 60% + PP 40%</t>
  </si>
  <si>
    <t>TO CLEAN SURFACE</t>
  </si>
  <si>
    <t>Estropajo #SD01-28-1</t>
  </si>
  <si>
    <t>SPYS-0000105582</t>
  </si>
  <si>
    <t>FSGS022#2pcs竹纸本 吊牌 12/中包</t>
  </si>
  <si>
    <t>NOTEBOOK 12.8*9CM 2 PCS_FSGS022#</t>
  </si>
  <si>
    <t>PAPER 100%</t>
  </si>
  <si>
    <t>NOTE-TAKING</t>
  </si>
  <si>
    <t>Cuaderno 2 UDS_FSGS022#</t>
  </si>
  <si>
    <t>0000429393</t>
  </si>
  <si>
    <t>SPYF-0000108219</t>
  </si>
  <si>
    <t>150180 三D印花地垫150*180CM 0/中包</t>
  </si>
  <si>
    <t>FLOOR MAT 150*180CM 150180#</t>
  </si>
  <si>
    <t>0/10</t>
  </si>
  <si>
    <t>涤纶100%（非簇绒）</t>
  </si>
  <si>
    <t>POLYESTER100%（Non tufted）</t>
  </si>
  <si>
    <t>片</t>
  </si>
  <si>
    <t>mat</t>
  </si>
  <si>
    <t>ALFOMBRA 150 * 180 CM 150180#</t>
  </si>
  <si>
    <t>0000429489</t>
  </si>
  <si>
    <t>SPYI-0000108504</t>
  </si>
  <si>
    <t>9860#纪念品储物框20*20CM吸塑带展示图(混色:黑色原木白色)12/中包</t>
  </si>
  <si>
    <t>DISPLAY CASE FRAME 20*20CM_9860#</t>
  </si>
  <si>
    <t>75%密度板（杨树40%+桉树20%+松树15%）,20%聚苯乙烯板+5%纸</t>
  </si>
  <si>
    <t>MDF75%(Populus40%+Eucalyptus20%+Pine15%)+Polystyrene20%+Paper5%</t>
  </si>
  <si>
    <t>Use to display pictures</t>
  </si>
  <si>
    <t>Marco vitrina 20x20cm 9860</t>
  </si>
  <si>
    <t>The wood from Indonesia requires a FLEGT license</t>
  </si>
  <si>
    <t>0000429499</t>
  </si>
  <si>
    <t>SPYF-0000108380</t>
  </si>
  <si>
    <t>1894#直条绒9针方垫40*40OPP5/中包</t>
  </si>
  <si>
    <t>CUSHION (SQUARE)1894#</t>
  </si>
  <si>
    <t>面料：100%涤纶
填充：100%聚酯纤维</t>
  </si>
  <si>
    <t>OUTER: 100% POLYESTER
INNER: 100% POLYESTER FIBER</t>
  </si>
  <si>
    <t>CUSHION (SQUARE)
1894#</t>
  </si>
  <si>
    <t>FOR SITTING COMFORT/ HOME DECORATION</t>
  </si>
  <si>
    <t>100%POLYESTER</t>
  </si>
  <si>
    <t>Cojín (Cuadrado)
1894#</t>
  </si>
  <si>
    <t>0000429633</t>
  </si>
  <si>
    <t>SPYI-0000105482</t>
  </si>
  <si>
    <t>PS06#6寸发泡系相框14.7*19.7CM(黑白) PS边框2MM MDF背板+支架1.1MM亚克力彩贴</t>
  </si>
  <si>
    <t>PHOTO FRAME 6" 14.7*19.7CM_PS06#</t>
  </si>
  <si>
    <t>0/12</t>
  </si>
  <si>
    <t>聚苯乙烯80%+密度板(杉木)10%+丙烯酸纤维10%</t>
  </si>
  <si>
    <t>PS80% + MDF(cunninghamia)10% + Acrylic10%</t>
  </si>
  <si>
    <t>Use to display picture</t>
  </si>
  <si>
    <t>Marco fotos 6" 14.7*19.7CM_PS06#</t>
  </si>
  <si>
    <t>PS07#7寸发泡系相框17.7*22.7CM(黑白) PS边框2MM MDF背板+支架1.1MM亚克力彩贴</t>
  </si>
  <si>
    <t>PHOTO FRAME 7" 17.7*22.7CM_PS07#</t>
  </si>
  <si>
    <t>Marco fotos 7" 17.7*22.7CM_PS07#</t>
  </si>
  <si>
    <t>M06#6寸复合木系相框10*15CM(黑白原色) MDF边框2.5*1.5CM2MM MDF背板+支架</t>
  </si>
  <si>
    <t>PHOTO FRAME 6" 10*15CM_M06#</t>
  </si>
  <si>
    <t>密度板(杉木)90%+丙烯酸纤维10%</t>
  </si>
  <si>
    <t>MDF(cunninghamia)90% + 10%Acrylic</t>
  </si>
  <si>
    <t>Marco fotos 6" 10*15CM_M06#</t>
  </si>
  <si>
    <t>M07#7寸复合木系相框13*18CM(黑白原色) MDF边框2.5*1.5CM2MM MDF背板+支架</t>
  </si>
  <si>
    <t>PHOTO FRAME 7" 13*18CM_M07#</t>
  </si>
  <si>
    <t>Marco fotos 7" 13*18CM_M07#</t>
  </si>
  <si>
    <t>W06#6寸铁线相框10.3*15.5CM(黑金) 整体尺寸15*20CM吊卡</t>
  </si>
  <si>
    <t>METAL PHOTO FRAME 6" 10.3*15.5CM_W06#</t>
  </si>
  <si>
    <t>熟铁90%+钠钙玻璃10%</t>
  </si>
  <si>
    <t>Wrought iron90% + soda lime glass10%</t>
  </si>
  <si>
    <t>Marco fotos metal 6" 10.3*15.5CM_W06#</t>
  </si>
  <si>
    <t>R07#7寸壁挂铁线相框13*18CM(黑金) 整体尺寸40*40*3CM吊卡</t>
  </si>
  <si>
    <t>METAL PHOTO FRAME 3IN1 SET 13*18CM_R07#</t>
  </si>
  <si>
    <t>0/4</t>
  </si>
  <si>
    <t>METAL PHOTO FRAME 3IN1 SET 13*18CM_RD07#</t>
  </si>
  <si>
    <t>Marco fotos metal 3en1  7" 13*18CM_R07#</t>
  </si>
  <si>
    <t>金属铁艺烛台摆件(小号)8*8*16CM.彩贴</t>
  </si>
  <si>
    <t>METAL CANDLE HOLDER (S) 8*8*16CM#</t>
  </si>
  <si>
    <t>100%熟铁</t>
  </si>
  <si>
    <t>100% Wrought iron</t>
  </si>
  <si>
    <t>METAL CANDLE HOLDER (L) 8*8*25.5CM#</t>
  </si>
  <si>
    <t>As a decoration</t>
  </si>
  <si>
    <t>Candelabro metal (S) #</t>
  </si>
  <si>
    <t>仿大理石装饰盘子摆件31*5*30CM.彩贴</t>
  </si>
  <si>
    <t>DECO MARBLE PLATE 31*5*30CM#</t>
  </si>
  <si>
    <t>0/8</t>
  </si>
  <si>
    <t>100%密度板（松木）</t>
  </si>
  <si>
    <t>100%MDF(pine)</t>
  </si>
  <si>
    <t>Bandeja deco imitación mármol#</t>
  </si>
  <si>
    <t>THIS SHOULD BE THE ENGLISH DESCR</t>
  </si>
  <si>
    <t>水泥烛台两件套11*5.5*10.5CM彩贴</t>
  </si>
  <si>
    <t>2IN1 CEMENT CANDLE HOLDER 11*5.5*10.5CM#</t>
  </si>
  <si>
    <t>100%水泥</t>
  </si>
  <si>
    <t>100%CEMENT</t>
  </si>
  <si>
    <t>Candelabro cemento doble #</t>
  </si>
  <si>
    <t>人脸头像花瓶摆件11.3*11.3*10.4CM.彩贴 6/中包</t>
  </si>
  <si>
    <t>CERAMIC VASE 11.3*11.3*10.4CM#</t>
  </si>
  <si>
    <t>6/12</t>
  </si>
  <si>
    <t>100%中温土</t>
  </si>
  <si>
    <t>Jarrón de cerámica (Rostro)#</t>
  </si>
  <si>
    <t>折纸型陶瓷花瓶摆件11*11*20.5CM.彩贴 6/中包</t>
  </si>
  <si>
    <t>CERAMIC VASE 11*11*20.5CM#</t>
  </si>
  <si>
    <t>Jarrón de cerámica#</t>
  </si>
  <si>
    <t>HA243LM3001#圆形铁边桌 35*35*46.5CM</t>
  </si>
  <si>
    <t>ROUND METAL SIDETABLE 35*35*46.5CM#</t>
  </si>
  <si>
    <t>0/6</t>
  </si>
  <si>
    <t>100%Wrought iron</t>
  </si>
  <si>
    <t>Decoration</t>
  </si>
  <si>
    <t>Mesa auxiliar redonda metal 35*35*46.5cm</t>
  </si>
  <si>
    <t>0000429677</t>
  </si>
  <si>
    <t>化妆包YN-1811# 16*8*19CM 米色3 绿色3 吊卡 6/中包</t>
  </si>
  <si>
    <t>COSMETIC BAG YN-1811# 16*8*19CM</t>
  </si>
  <si>
    <t>6/120</t>
  </si>
  <si>
    <t>外层: 聚氯乙烯100% 内层: 涤纶100%</t>
  </si>
  <si>
    <t>outer: PVC100% lining: POLYESTER100%</t>
  </si>
  <si>
    <t>TO CARRY ITEM</t>
  </si>
  <si>
    <t>Neceser YN-1811# 16*8*19cm</t>
  </si>
  <si>
    <t>化妆包727-50# 23.5*7.5*15.5CM 淡粉色4 白色2 吊卡 6/中包</t>
  </si>
  <si>
    <t>COSMETIC BAG 727-50# 23.5*7.5*15.5CM</t>
  </si>
  <si>
    <t>6/210</t>
  </si>
  <si>
    <t>外层: 聚氯乙烯80%+聚氨酯20% 内层: 涤纶100%</t>
  </si>
  <si>
    <t>outer: PVC80%+PU20% lining: POLYESTER 100%</t>
  </si>
  <si>
    <t>Neceser 727-50# 23.5*7.5*15.5cm</t>
  </si>
  <si>
    <t>TP-713#钢丝球2个装25G7丝彩袋12/中包</t>
  </si>
  <si>
    <t>SCOURING BALL 2S #TP-713</t>
  </si>
  <si>
    <t>STAINLESS IRON(410) 87% + CHROMIUM 13%</t>
  </si>
  <si>
    <t>Estropajo acero inox. 2uds #TP-713</t>
  </si>
  <si>
    <t>SPYF-0000105657</t>
  </si>
  <si>
    <t>2358-574#2358-574拎包5/包</t>
  </si>
  <si>
    <t>TRAVELLING BAG 2358-574#</t>
  </si>
  <si>
    <t>聚氯乙烯95%+涤纶5%</t>
  </si>
  <si>
    <t>PVC95%+POLYESTER5%</t>
  </si>
  <si>
    <t>to carry belongings</t>
  </si>
  <si>
    <t>没有内衬</t>
  </si>
  <si>
    <t>Neceser 2358-574#</t>
  </si>
  <si>
    <t>2485-335化妆包5/中包</t>
  </si>
  <si>
    <t>COSMETIC BAG 2485-335#</t>
  </si>
  <si>
    <t>5/100</t>
  </si>
  <si>
    <t>尼龙95%+涤纶5%</t>
  </si>
  <si>
    <t>NYLON95%+POLYESTER5%</t>
  </si>
  <si>
    <t>NECESER 2485-335#</t>
  </si>
  <si>
    <t>2609-903化妆包5/中包</t>
  </si>
  <si>
    <t>COSMETIC BAG 2609-903#</t>
  </si>
  <si>
    <t>5/150</t>
  </si>
  <si>
    <t>NECESER 2609-903#</t>
  </si>
  <si>
    <t>2610-903化妆包5/中包</t>
  </si>
  <si>
    <t>COSMETIC BAG 2610-903#</t>
  </si>
  <si>
    <t>5/90</t>
  </si>
  <si>
    <t>NECESER 2610-903#</t>
  </si>
  <si>
    <t>W2979-1155#化妆包两件套21*12*13CM/13*0.5*11CM 腰封10/中包</t>
  </si>
  <si>
    <t>COSMETIC POUCH 21*12*13CM &amp;13*0.5*11CM</t>
  </si>
  <si>
    <t>10/80</t>
  </si>
  <si>
    <t>大包：100%尼龙内衬：涤纶95%+PVC5%小包：100%涤纶</t>
  </si>
  <si>
    <t>BIG BAG: OUTER:NYLON100%   INNER: POLYESTER95%+PVC5%     SMALL BAG: POLYESTER100%</t>
  </si>
  <si>
    <t>Estuche para cosméticos</t>
  </si>
  <si>
    <t>化妆包 YX-1346-2W3167# 21*6*12.5CM 米白2 咖色2 绿色2 吊卡 6/中包</t>
  </si>
  <si>
    <t>COSMETIC BAG YX-1346-2W3167# 21*6*12.5CM</t>
  </si>
  <si>
    <t>涤纶100%</t>
  </si>
  <si>
    <t>POLYESTER100%</t>
  </si>
  <si>
    <t>Bolsa cosmética YX-1346-2W3167# 21612.5CM</t>
  </si>
  <si>
    <t>化妆包 727-41# 23*7*16.5CM 粉色2 白色2 绿色2 吊卡 6/中包</t>
  </si>
  <si>
    <t>COSMETIC BAG 727-41# 23*7*16.5CM</t>
  </si>
  <si>
    <t>6/180</t>
  </si>
  <si>
    <t>外层:涤纶100%内层:涤纶100%</t>
  </si>
  <si>
    <t>outer: POLYESTER100% lining: POLYESTER100%</t>
  </si>
  <si>
    <t>Bolsa cosmética 727-41# 23716.5CM</t>
  </si>
  <si>
    <t>860-504化妆包 5/扎 五个混色一捆</t>
  </si>
  <si>
    <t>COSMETICS BAG 860-504#</t>
  </si>
  <si>
    <t>5/120</t>
  </si>
  <si>
    <t>尼龙100%，内衬：涤纶100%</t>
  </si>
  <si>
    <t>NYLON100%，Lining：POLYESTER100%</t>
  </si>
  <si>
    <t>NECESER 860-504#</t>
  </si>
  <si>
    <t>NS23001#上红刷布百洁布3片15*10*2CM彩卡12/中包</t>
  </si>
  <si>
    <t>SCOURING PAD 3S #NS23001</t>
  </si>
  <si>
    <t>12/96</t>
  </si>
  <si>
    <t>Estropajo 3 uds #NS23001</t>
  </si>
  <si>
    <t>SD10-02#0.5软彩百洁布10片15*10*0.5CM彩卡10/中包</t>
  </si>
  <si>
    <t>SCOURING PAD 10S #SD10-02</t>
  </si>
  <si>
    <t>Estropajo 10 uds #SD10-02</t>
  </si>
  <si>
    <t>0000429713</t>
  </si>
  <si>
    <t>SPYS-0000105529</t>
  </si>
  <si>
    <t>MZ-365#苹果笔筒 单个OPP包装 12/中包</t>
  </si>
  <si>
    <t>WOODEN PEN HOLDER 10*9*7.3CM_MZ-365#</t>
  </si>
  <si>
    <t>杨木木质100%</t>
  </si>
  <si>
    <t>Pine 100%</t>
  </si>
  <si>
    <t>FOR STORING STATIONERY</t>
  </si>
  <si>
    <t>PORTALÁPICES DE MADERA_MZ-365#</t>
  </si>
  <si>
    <t>0000429858</t>
  </si>
  <si>
    <t>SPYJ-0000108296</t>
  </si>
  <si>
    <t>PD003#熊猫发圈 单款单色10/中包对折卡片</t>
  </si>
  <si>
    <t>HAIR TIE (PANDA) PD003#</t>
  </si>
  <si>
    <t>10/600</t>
  </si>
  <si>
    <t>聚酯纤维100%</t>
  </si>
  <si>
    <t>Use to tie your hair</t>
  </si>
  <si>
    <t>Coletero panda PD003#</t>
  </si>
  <si>
    <t>PD004#熊猫发圈 单款单色10/中包抓夹卡片</t>
  </si>
  <si>
    <t>HAIR SCRUNCHIE (PANDA) PD004#</t>
  </si>
  <si>
    <t>10/400</t>
  </si>
  <si>
    <t>Scrunchie panda PD004#</t>
  </si>
  <si>
    <t>仿真丝眼罩 10/中包 单个opp 吊卡</t>
  </si>
  <si>
    <t>SLEEPING EYE MASK (PLAIN)</t>
  </si>
  <si>
    <t>涤纶70%+聚氨酯30%</t>
  </si>
  <si>
    <t>POLYESTER70%+POLYURETHANE30%</t>
  </si>
  <si>
    <t>use for sleeping benefits</t>
  </si>
  <si>
    <t>ANTIFAZ PARA DORMIR (LISO)</t>
  </si>
  <si>
    <t>0000429867</t>
  </si>
  <si>
    <t>SPYF-0000108382</t>
  </si>
  <si>
    <t>40*50cm脏衣篮，5/包</t>
  </si>
  <si>
    <t>LAUNDRY BASKET 40*50CM</t>
  </si>
  <si>
    <t>棉80%+涤纶20%</t>
  </si>
  <si>
    <t>COTTON80%+POLYESTER20%</t>
  </si>
  <si>
    <t>for storage</t>
  </si>
  <si>
    <t>CESTO COLADA 40*50CM</t>
  </si>
  <si>
    <t>简蓝系列加厚收纳桶35*40CM混3花色如图里1种花色2个 6/中包</t>
  </si>
  <si>
    <t>STORAGE BASKET  35*40CM 3MP LARGE</t>
  </si>
  <si>
    <t>棉80%+涤20%内衬：100%EVA</t>
  </si>
  <si>
    <t>COTTON80%+POLYESTER20%  Lining：100%EVA</t>
  </si>
  <si>
    <t>To Store Things</t>
  </si>
  <si>
    <t>EVA100%</t>
  </si>
  <si>
    <t>CESTO COLADA  35*40CM 3MP LARGE</t>
  </si>
  <si>
    <t>叶子棉绳背胶圆桶40X50CM 一款混3个 6/中包 OPP+彩页</t>
  </si>
  <si>
    <t>LAUNDRY BASKET 40X50CM #LEAF 2MP</t>
  </si>
  <si>
    <t>6/96</t>
  </si>
  <si>
    <t>TO STORE DIRTY CLOTHES</t>
  </si>
  <si>
    <t>Cesta para la ropa - Hojas 40X50CM  2MP</t>
  </si>
  <si>
    <t>0000429889</t>
  </si>
  <si>
    <t>SPYM-0000108174</t>
  </si>
  <si>
    <t>C24630#800G雪尼尔圆饼洗车手套31CM*22CM12/中包绑卡</t>
  </si>
  <si>
    <t>CHENILLE GLOVE -C24630 31CM*22CM</t>
  </si>
  <si>
    <t>12/180</t>
  </si>
  <si>
    <t>涤纶85%+锦纶15%</t>
  </si>
  <si>
    <t>POLYESTER85%+POLYAMIDE15%</t>
  </si>
  <si>
    <t>For cleaning and drying vehicles</t>
  </si>
  <si>
    <t>Guante chenilla 31x22cm C24630</t>
  </si>
  <si>
    <t>C24635#800G雪尼尔五指手套22CM*29CM12/中包绑卡</t>
  </si>
  <si>
    <t>CHENILLE GLOVE -C24635 22CM*29CM</t>
  </si>
  <si>
    <t>12/120</t>
  </si>
  <si>
    <t>Guante chenilla 22x29cm C24635</t>
  </si>
  <si>
    <t>0000429936</t>
  </si>
  <si>
    <t>SPYS-0000105505</t>
  </si>
  <si>
    <t>线圈本A521*14.8CM前后封面磨砂半透12/包</t>
  </si>
  <si>
    <t>A5 NOTEBOOK LK7014#</t>
  </si>
  <si>
    <t>70%纸+20%PP+10%铁包塑</t>
  </si>
  <si>
    <t>70%paper+20%PP+10%iron</t>
  </si>
  <si>
    <t>Notebook</t>
  </si>
  <si>
    <t>4820.1000.00</t>
  </si>
  <si>
    <t>CUADERNO A5 LK7014#</t>
  </si>
  <si>
    <t>LK5024#A5硬面本线圈本四边包内页70克120张横线 6/包</t>
  </si>
  <si>
    <t>A5 NOTEBOOK LK5024#</t>
  </si>
  <si>
    <t>94%纸+不锈钢6%</t>
  </si>
  <si>
    <t>94%paper+STAINLESSSTEEL(202)6%</t>
  </si>
  <si>
    <t>WRITING NOTES</t>
  </si>
  <si>
    <t>CUADERNO A5 LK5024#</t>
  </si>
  <si>
    <t>LK5054#A5 本子+笔 含松紧带 纸口袋 6/包</t>
  </si>
  <si>
    <t>NOTEBOOK SET LK5054#</t>
  </si>
  <si>
    <t>90%纸质+8%ABS+2%涤纶</t>
  </si>
  <si>
    <t>90%PAPER  + 8%ABS+2%POLYESTER</t>
  </si>
  <si>
    <t>JUEGO CUADERNO+ BOLI LK5054#</t>
  </si>
  <si>
    <t>LK5034#A4 上面硬面速写本120克60张6/包</t>
  </si>
  <si>
    <t>A4 NOTEPAD LK5034#</t>
  </si>
  <si>
    <t>6/24</t>
  </si>
  <si>
    <t>98%纸+2%铁</t>
  </si>
  <si>
    <t>PAPER98%+IRON2%</t>
  </si>
  <si>
    <t>Notepad</t>
  </si>
  <si>
    <t>LIBRETA DE DIBUJO A4 LK5034#</t>
  </si>
  <si>
    <t>Flo-D1P 03#回形针套装12/中包</t>
  </si>
  <si>
    <t>PIN SET_Flo-18#</t>
  </si>
  <si>
    <t>不锈钢100%</t>
  </si>
  <si>
    <t>Zinc alloy100%</t>
  </si>
  <si>
    <t>Paper Organiser</t>
  </si>
  <si>
    <t>CLIPS PARA PAPEL FLORES-18#</t>
  </si>
  <si>
    <t>Flo-D1P 07#A5PP隔页本12/中包</t>
  </si>
  <si>
    <t>NOTEBOOK A5_Flo-07#</t>
  </si>
  <si>
    <t>纸90%+铁5%+聚丙烯5%</t>
  </si>
  <si>
    <t>PAPER90%+Iron5%+PP5%</t>
  </si>
  <si>
    <t>Writing Note</t>
  </si>
  <si>
    <t>Cuaderno Flores A5-07#</t>
  </si>
  <si>
    <t>23-5#210克白卡压纹礼品袋4C印刷+哑膜混色 12/中包 不干胶</t>
  </si>
  <si>
    <t>GIFT BAG  34*34*12CM_23-5#</t>
  </si>
  <si>
    <t>90%白卡纸+10%涤纶</t>
  </si>
  <si>
    <t>90% White Card Paper + 10% Polyester</t>
  </si>
  <si>
    <t>Use to store gift</t>
  </si>
  <si>
    <t>Bolsa para regalo 34*34*12CM_23-5#</t>
  </si>
  <si>
    <t>GB24-1201#210G满版压纹单面烫金素面葱绒提手礼品袋 18*23*10CM</t>
  </si>
  <si>
    <t>GIFT BAG 18*23*10CM_GB24-1201#</t>
  </si>
  <si>
    <t>纸质98%+涤纶2%</t>
  </si>
  <si>
    <t>Paper98% + Polyester2%</t>
  </si>
  <si>
    <t>To store gift</t>
  </si>
  <si>
    <t>Bolsa regalo 18x23x10CM_GB24-1201#</t>
  </si>
  <si>
    <t>GB24-1203#210G 满版压纹单面烫金素面，葱绒提手礼品袋 25.4*30.5*12.7CM</t>
  </si>
  <si>
    <t>GIFT BAG 25.4*30.5*12.7CM_GB24-1203#</t>
  </si>
  <si>
    <t>Bolsa regalo 18x23x10CM_GB24-1202#</t>
  </si>
  <si>
    <t>GB24-1202#210G透明素面膜单面印粉，三根绳礼品袋 18*23*10CM</t>
  </si>
  <si>
    <t>GIFT BAG 18*23*10CM_GB24-1202#</t>
  </si>
  <si>
    <t>Bolsa regalo 25.4x30.5x12.7 GB24-1203#</t>
  </si>
  <si>
    <t>GB24-1204#210G透明素面膜单面印粉三根绳礼品袋 25.4*30.5*12.7CM</t>
  </si>
  <si>
    <t>GIFT BAG 25.4*30.5*12.7CM_GB24-1204#</t>
  </si>
  <si>
    <t>Bolsa regalo 25.4x30.5x12.7 GB24-1204#</t>
  </si>
  <si>
    <t>GB24-1205#210G白卡 单面烫金+3D贴片泡泡提手礼品袋 37*29.5*12CM</t>
  </si>
  <si>
    <t>GIFT BAG 37*29.5*12CM_GB24-1205#</t>
  </si>
  <si>
    <t>Bolsa regalo 37x29.5x12CM_GB24-1205#</t>
  </si>
  <si>
    <t>GB24-1206#210G白卡 单面烫金+3D贴片 泡泡提手礼品袋 31*40*12CM</t>
  </si>
  <si>
    <t>GIFT BAG  31*40*12CM_GB24-1206#</t>
  </si>
  <si>
    <t>Bolsa regalo  31x40x12CM_GB24-1206#</t>
  </si>
  <si>
    <t>SD10-48#0.6CM加硬百洁布10片10*7*0.6CM彩卡10/中包</t>
  </si>
  <si>
    <t>SCOURING PAD 10S #SD10-48</t>
  </si>
  <si>
    <t>10/240</t>
  </si>
  <si>
    <t>Estropajo 10 uds #SD10-48</t>
  </si>
  <si>
    <t>0000429995</t>
  </si>
  <si>
    <t>SPYS-0000108258</t>
  </si>
  <si>
    <t>C-218 4支#白板笔12/中包</t>
  </si>
  <si>
    <t>WHITEBOARD MARKER PEN  4PCS C-218#</t>
  </si>
  <si>
    <t>聚炳希90%+聚氯乙烯5%+纸5%</t>
  </si>
  <si>
    <t>PP90%+PVC5%+PAPER5%</t>
  </si>
  <si>
    <t>Writing</t>
  </si>
  <si>
    <t>MARCADOR PARA PIZARRA BLANCA 4PCS C-218#</t>
  </si>
  <si>
    <t>600-8#彩色白板笔10/中包</t>
  </si>
  <si>
    <t>WHITEBOARD MARKER PEN 8PCS 600-8#</t>
  </si>
  <si>
    <t>10/270</t>
  </si>
  <si>
    <t>聚炳希90%+聚氯乙烯10%</t>
  </si>
  <si>
    <t>PP90%+PVC10%</t>
  </si>
  <si>
    <t>包</t>
  </si>
  <si>
    <t>ROTULADOR PIZARRA 8UDS 600-8#</t>
  </si>
  <si>
    <t>CITES</t>
  </si>
  <si>
    <t>Invoice, P/L, BL or AWB / Importer's letter of intended use</t>
  </si>
  <si>
    <t>106#4支装荧光笔20/中包</t>
  </si>
  <si>
    <t>HIGHLIGHTER 4S 106#</t>
  </si>
  <si>
    <t>Highlighter</t>
  </si>
  <si>
    <t>MARCADOR FLUORESCENTE 4S 106#</t>
  </si>
  <si>
    <t>8006  3+1#白板笔12卡</t>
  </si>
  <si>
    <t>WHITEBOARD MARKER PEN SET_8006#</t>
  </si>
  <si>
    <t>聚丙烯80%+海绵10%+聚氯乙烯5%+纸5%</t>
  </si>
  <si>
    <t>PP80%+EVA10%+PVC5%+PAPER5%</t>
  </si>
  <si>
    <t>SET ROTULADORES DE PIZARRA_8006#</t>
  </si>
  <si>
    <t>8858#3+1白板笔套装 12/</t>
  </si>
  <si>
    <t>WHITE BOARD MARKER SET 8858</t>
  </si>
  <si>
    <t>聚炳希80%+聚氯乙烯5%+纸5%+海绵10%</t>
  </si>
  <si>
    <t>PP80%+PVC5%+PAPER5%+sponge10%</t>
  </si>
  <si>
    <t>9608.50 00 00</t>
  </si>
  <si>
    <t>SET ROTULADOR+ BORRADOR PIZARRA 8858</t>
  </si>
  <si>
    <t>0000429693</t>
  </si>
  <si>
    <t>25605-19R-02# 3mm  50TPR彩色皮筋100g10/中包</t>
  </si>
  <si>
    <t>RUBBER BANDS 50TPR 100G 3MM</t>
  </si>
  <si>
    <t>塑胶轻钙60%+色粉等40%</t>
  </si>
  <si>
    <t>SYNTHETICRUBBER60%+CALCIUMCARBONATE+COLORPOWDER40%</t>
  </si>
  <si>
    <t>GOMAS ELÁSTICAS COLORES 50TPR 100G 3MM</t>
  </si>
  <si>
    <t>0000430015</t>
  </si>
  <si>
    <t>SPYI-0000108503</t>
  </si>
  <si>
    <t>T1053#托盘镜子 22.5*22.5CM 吸塑， 12/内包 带彩纸 混色 黑色/金色</t>
  </si>
  <si>
    <t>MIRROR TRAY DECO 22.5*22.5CM_T1053#</t>
  </si>
  <si>
    <t>12/24</t>
  </si>
  <si>
    <t>聚丙烯50%+钠钙玻璃50%</t>
  </si>
  <si>
    <t>PP50%+Soda lime glass50%</t>
  </si>
  <si>
    <t>Bandeja de espejo deco_T1053#</t>
  </si>
  <si>
    <t>T4015#置物板有托 39.8*15CM</t>
  </si>
  <si>
    <t>WALL SHELF PP BOARD 39.8*15 T4015#</t>
  </si>
  <si>
    <t>12</t>
  </si>
  <si>
    <t>聚苯乙烯100%</t>
  </si>
  <si>
    <t>PS100%</t>
  </si>
  <si>
    <t>Use as decorative &amp; serve as storage,</t>
  </si>
  <si>
    <t>ESTANTE PARED PP TABLA 39.8*15 T4015#</t>
  </si>
  <si>
    <t>KS059#塑料相框20*25/（8*10）</t>
  </si>
  <si>
    <t>PHOTO FRAME KS059# 8*10INCH</t>
  </si>
  <si>
    <t>48</t>
  </si>
  <si>
    <t>聚丙稀70%+杨木23%+聚氯乙烯5%+碳钢2%</t>
  </si>
  <si>
    <t>PP70%+POPULUS23%+PVC5%+CARBONSTEEL2%</t>
  </si>
  <si>
    <t>Use to put photo</t>
  </si>
  <si>
    <t>3926.40 00 00</t>
  </si>
  <si>
    <t>MARCO FOTO KS059# 8*10PULGADA</t>
  </si>
  <si>
    <t>need Non CITES</t>
  </si>
  <si>
    <t>0000430051</t>
  </si>
  <si>
    <t>SPYS-0000105897</t>
  </si>
  <si>
    <t>MZ-369#动物夹子混(昆虫 +食物) 带挂孔插卡卡头+opp袋 12/中包</t>
  </si>
  <si>
    <t>WOODEN CLIP SET_MZ-369#</t>
  </si>
  <si>
    <t>12/720</t>
  </si>
  <si>
    <t>杨木木质80%+镍10%+麻绳10%</t>
  </si>
  <si>
    <t>Pine 80% + Nickel 10% + Hemp rope 10%</t>
  </si>
  <si>
    <t>TO HOLD PAPER TOGETHER</t>
  </si>
  <si>
    <t>Juego de clips de madera MZ-369</t>
  </si>
  <si>
    <t>MZ-370#动物款混 带挂孔插卡卡头+OPP袋 12/中包</t>
  </si>
  <si>
    <t>WOODEN CLIP SET_MZ-370#</t>
  </si>
  <si>
    <t>Juego de pinzas para madera MZ-370</t>
  </si>
  <si>
    <t>SPYS-0000105572</t>
  </si>
  <si>
    <t>原木色夹子，36个装，4.5*0.7cm</t>
  </si>
  <si>
    <t>WOOD CLIP-36PCS</t>
  </si>
  <si>
    <t>10/360</t>
  </si>
  <si>
    <t>杨木90%+镍10%</t>
  </si>
  <si>
    <t>POPULUS90%+NICKEL10%</t>
  </si>
  <si>
    <t>Clip</t>
  </si>
  <si>
    <t>PINZAS DE MADERA - 36 UDS</t>
  </si>
  <si>
    <t>0000430064</t>
  </si>
  <si>
    <t>SPYS-0000105576</t>
  </si>
  <si>
    <t>白板套装 (带白板笔) 25*35 cm</t>
  </si>
  <si>
    <t>WHITE BOARD SET 25*35CM_HTY005#</t>
  </si>
  <si>
    <t>0/24</t>
  </si>
  <si>
    <t>5克</t>
  </si>
  <si>
    <t>38%铁+30%铝+30%纸+2%塑料</t>
  </si>
  <si>
    <t>38% iron +30% aluminum+ 30% paper +2% plastic</t>
  </si>
  <si>
    <t>Visual clarity, collaboration, ideation.</t>
  </si>
  <si>
    <t>Pizarra blanca 25*35CM_HTY005#</t>
  </si>
  <si>
    <t>白板套装 (带白板笔) 30*40 cm</t>
  </si>
  <si>
    <t>WHITE BOARD SET 30*40CM_HTY006#</t>
  </si>
  <si>
    <t>0/15</t>
  </si>
  <si>
    <t>6.5克</t>
  </si>
  <si>
    <t>镀锌铁38%+铝30%+纸30%+聚乙烯2%</t>
  </si>
  <si>
    <t>Zinc-coated iron 38% + Aluminum 30% + Paper 30% + Polyethylene 2%</t>
  </si>
  <si>
    <t>Pizarra blanca 30*40CM_HTY006#</t>
  </si>
  <si>
    <t>45*60cm#45*60cm  1.7cm铝合金边框</t>
  </si>
  <si>
    <t>DAILY PLANNER WHITEBOARD 45*60CM*VS</t>
  </si>
  <si>
    <t>纸板20%+铝合金8%+铁皮70%+聚乙烯2%</t>
  </si>
  <si>
    <t>Cardboard 20%+ aluminum 8%+ iron 70%+ polyethylene 2%</t>
  </si>
  <si>
    <t>DAILY PLANNER WHITEBOARD 45*60CM</t>
  </si>
  <si>
    <t>Planner Board</t>
  </si>
  <si>
    <t>PIZARRA BLANCA CON CALENDARIO 45*60CM</t>
  </si>
  <si>
    <t>HTY-21E03#25*35cm小铝边正面白色铁板背面绿色铁板</t>
  </si>
  <si>
    <t>WHITE &amp; BLACK BOARD25*35CM_HTY-21E03#</t>
  </si>
  <si>
    <t>锌合金 78% + 纸 20% + 聚乙烯 2%</t>
  </si>
  <si>
    <t>ZINC ALLOY 78% + PAPER 20% + POLYETHENE (PE) 2%</t>
  </si>
  <si>
    <t>WHITE &amp; BLACK BOARD 25*35CM_HTY-21E03#</t>
  </si>
  <si>
    <t>PIZARRA BLANCA Y NEGRA 25*35cm_HTY-21E03#</t>
  </si>
  <si>
    <t>HTY-21E04#30*40cm小铝边正面白色铁板</t>
  </si>
  <si>
    <t>WHITE BOARD 30*40CM_HTY-21E04#</t>
  </si>
  <si>
    <t>9610.00 90 00</t>
  </si>
  <si>
    <t>PIZARRA 30*40CM_HTY-21E04#</t>
  </si>
  <si>
    <t>35*50小铝边白板  白加绿 吸塑包装18/盒</t>
  </si>
  <si>
    <t>WHITE&amp;BLACK BOARD 35*50CM</t>
  </si>
  <si>
    <t>18/36</t>
  </si>
  <si>
    <t>Writing  / Drawing Board</t>
  </si>
  <si>
    <t>Pizarra blanca y negra 35*50CM</t>
  </si>
  <si>
    <t>0000430083</t>
  </si>
  <si>
    <t>SPYP-0000105444</t>
  </si>
  <si>
    <t>BT-72#放大镜 每中包混色 - 黑/白/红 4/中包</t>
  </si>
  <si>
    <t>MP SCREEN MAGNIFIER BT-72#</t>
  </si>
  <si>
    <t>4/64</t>
  </si>
  <si>
    <t>To magnify phone screen</t>
  </si>
  <si>
    <t>MAGNIFICADOR DE PANTALLA MP</t>
  </si>
  <si>
    <t>BT-79#旋转首饰盒 做5个/内包 每中包混色 - 蓝/粉/白 5/中包</t>
  </si>
  <si>
    <t>ROTATING JEWELLERY BOX BT-79#</t>
  </si>
  <si>
    <t>5/60</t>
  </si>
  <si>
    <t>耐冲击性聚苯乙烯100%</t>
  </si>
  <si>
    <t>HIPS100%</t>
  </si>
  <si>
    <t>To store</t>
  </si>
  <si>
    <t>JOYERO GIRATORIO B</t>
  </si>
  <si>
    <t>BT-007#3米纳米胶带(宽30X厚2MM亚克力材料)6/中包</t>
  </si>
  <si>
    <t>IVY GRIP TAPE BT-007#</t>
  </si>
  <si>
    <t>热塑性橡胶70%+聚乙烯20%+涤纶树脂10%</t>
  </si>
  <si>
    <t>TPR70%+PE20%+PET10%</t>
  </si>
  <si>
    <t>卷</t>
  </si>
  <si>
    <t>ROLL</t>
  </si>
  <si>
    <t>To hang item</t>
  </si>
  <si>
    <t>CINTA IVY BT-007 #</t>
  </si>
  <si>
    <t>BT-050#弹簧拉力器(塑料+铁)</t>
  </si>
  <si>
    <t>TUMMY TRIMMER BT-050#</t>
  </si>
  <si>
    <t>0/40</t>
  </si>
  <si>
    <t>不锈钢50％+聚丙烯50％</t>
  </si>
  <si>
    <t>STAINLESSSTEEL50%+PP50％</t>
  </si>
  <si>
    <t>To aid exercising</t>
  </si>
  <si>
    <t>EJERCITADOR DE ABDOMINALES  BT-050 #</t>
  </si>
  <si>
    <t>BT-034#化妆品收纳盒(塑料)外箱必须要贴易碎品贴纸</t>
  </si>
  <si>
    <t>COSMETIC BOX BT-034#</t>
  </si>
  <si>
    <t>Organizador Cosméticos BT-034 #</t>
  </si>
  <si>
    <t>BT-75#马桶刷+不干胶子母扣 装箱数改为60个一件 蓝/绿/白/粉</t>
  </si>
  <si>
    <t>WALL MOUNTED  TOILET BRUSH</t>
  </si>
  <si>
    <t>60</t>
  </si>
  <si>
    <t>WALL MOUNTED TOILET BRUSH</t>
  </si>
  <si>
    <t>TO CLEAN TOILET</t>
  </si>
  <si>
    <t>ESCOBILLERO DE PARED</t>
  </si>
  <si>
    <t>BT-76#皂液按压盒385ml容量:长13.5*宽9*高7.5cm装箱数改为48个色系换好看的</t>
  </si>
  <si>
    <t>KITCHEN SOAP DISPENSER BT-76#</t>
  </si>
  <si>
    <t>To store soap</t>
  </si>
  <si>
    <t>DISPENSADOR DE JABÓN DE COCINA BT-76#</t>
  </si>
  <si>
    <t>BT-084#健身绳</t>
  </si>
  <si>
    <t>RESISTANCE BANDS BT-84#</t>
  </si>
  <si>
    <t>24</t>
  </si>
  <si>
    <t>热塑性橡胶100%</t>
  </si>
  <si>
    <t>TPR100%</t>
  </si>
  <si>
    <t>To aid exercise</t>
  </si>
  <si>
    <t>BANDAS DE RESISTENCIA BT-84#</t>
  </si>
  <si>
    <t>BT-101# 2 米长*3.8宽透明无花色防水胶带要求10个/中包</t>
  </si>
  <si>
    <t>KITCHEN ADHESIVE TAPE BT101#3.8CM*2M</t>
  </si>
  <si>
    <t>胶粘带100%</t>
  </si>
  <si>
    <t>ADHESIVETAPE100%</t>
  </si>
  <si>
    <t>To prevent damp</t>
  </si>
  <si>
    <t>3919.90 99 00</t>
  </si>
  <si>
    <t>CINTA ADHESIVA IMPERMEABLE BT101#3.8CM*2M</t>
  </si>
  <si>
    <t>BT-103#防油板打开长84CM 高32.5CM 10/内包</t>
  </si>
  <si>
    <t>OIL SPLASH GUARD BT-103#</t>
  </si>
  <si>
    <t>铝箔100%</t>
  </si>
  <si>
    <t>ALUMINUMFOIL100%</t>
  </si>
  <si>
    <t>张</t>
  </si>
  <si>
    <t>TO BLOCK OIL FROM SPLASHING AROUND</t>
  </si>
  <si>
    <t>PLACA ANTISALPICADURAS BT-103#</t>
  </si>
  <si>
    <t>BT-102#防油板 打开长84CM 高32.5CM 10/内包</t>
  </si>
  <si>
    <t>OIL SPLASH GUARD BT-102#</t>
  </si>
  <si>
    <t>ANTISALPICADURAS COCINA BT-102#</t>
  </si>
  <si>
    <t>BT-201#勺子架59克 19.2*10CM 灰棕色 DIY彩盒 10/中包</t>
  </si>
  <si>
    <t>SPOON REST 201#</t>
  </si>
  <si>
    <t>树脂100%</t>
  </si>
  <si>
    <t>ABS100%</t>
  </si>
  <si>
    <t>TO PLACE SPOON</t>
  </si>
  <si>
    <t>REPOSA CUCHARAS 201#</t>
  </si>
  <si>
    <t>BT-216#多功有盖收纳桶18.3*18.3*6.5cm容量4LDIY卡头+OPP袋子</t>
  </si>
  <si>
    <t>MULTIPURPOSE STORAGE BOX WITH COVER 216#</t>
  </si>
  <si>
    <t>0/72</t>
  </si>
  <si>
    <t>MULTIPURPOSE STORAGE BOX WITH COVER</t>
  </si>
  <si>
    <t>TO STORE YOUR ITEMS</t>
  </si>
  <si>
    <t>CAJA ALMACENAMIENTO MULTIUSOS CON TAPA</t>
  </si>
  <si>
    <t>BT-211#18片彩色隔板26*8cmDIY挂耳彩盒 6/扎</t>
  </si>
  <si>
    <t>DRAWER DIVIDER 211#</t>
  </si>
  <si>
    <t>6/60</t>
  </si>
  <si>
    <t>DRAWER DIVIDER BT-211#</t>
  </si>
  <si>
    <t>PREVENT ITEMS MIX TOGETHER</t>
  </si>
  <si>
    <t>ORGANIZADOR DE CAJÓN BT-211#</t>
  </si>
  <si>
    <t>BT-226#胶带6米DIY挂耳彩盒包装和旧款需要相同</t>
  </si>
  <si>
    <t>IVY GRIP TAPE 6M 226#</t>
  </si>
  <si>
    <t>4/60</t>
  </si>
  <si>
    <t>IVY GRIP TAPE 6M BT-226#</t>
  </si>
  <si>
    <t>STICK ITEM</t>
  </si>
  <si>
    <t>CINTA DE DOBLE CARA BM BT-226#</t>
  </si>
  <si>
    <t>BT-217# 多功能折叠置物架还没折叠尺寸:28*24.5cm灰白</t>
  </si>
  <si>
    <t>MULTIPURPOSE FOLDING BOX 217#</t>
  </si>
  <si>
    <t>95%PP,5%MAGNET</t>
  </si>
  <si>
    <t>95% PP, 5 % MAGNET</t>
  </si>
  <si>
    <t>MULTIPURPOSE FOLDING BOX BT-217#</t>
  </si>
  <si>
    <t>CAJAORGANIZADOR MAQUILLAJE BT-217#</t>
  </si>
  <si>
    <t>BT-268#X型拖把杆长130CM 拖板36.5*14cm20/件颜色：</t>
  </si>
  <si>
    <t>HANDS FREE X-SHAPED MOP BT-268#</t>
  </si>
  <si>
    <t>0/20</t>
  </si>
  <si>
    <t>聚丙烯40%+201不锈钢40%+树脂15%+涤纶5%</t>
  </si>
  <si>
    <t>PP40%+201STAINLESSSTEEL40%+ABS15%+POLYESTER5%</t>
  </si>
  <si>
    <t>把</t>
  </si>
  <si>
    <t>TO CLEAN FLOOR</t>
  </si>
  <si>
    <t>MOPA EN FORMA DE X BT-268#</t>
  </si>
  <si>
    <t>BT-251#不锈钢喷水拖把拖把127cm面板40*12cm罐子350ml</t>
  </si>
  <si>
    <t>FLAT MOP- WITH SPRAYER BT-251#</t>
  </si>
  <si>
    <t>6</t>
  </si>
  <si>
    <t>聚丙烯65%+不锈钢管30%+聚酯涤纶5%</t>
  </si>
  <si>
    <t>PP65%+STAINLESSSTEELTUBE30%+POLYESTER5%</t>
  </si>
  <si>
    <t>TO CLEAN THE FLOOR</t>
  </si>
  <si>
    <t>MOPA CON SPRAY BT-251#</t>
  </si>
  <si>
    <t>BT-404# 内裤收纳格 36*8.3*10.8CM 6/中包 DIY彩盒 白色</t>
  </si>
  <si>
    <t>STORAGE BOX 36*8.3*10.8CM #BT-404</t>
  </si>
  <si>
    <t>聚对苯二甲酸乙二醇酯70%+高抗冲聚苯乙烯30%</t>
  </si>
  <si>
    <t>PET 70% + HIPS 30%</t>
  </si>
  <si>
    <t>Cajón almacenamiento #BT-404</t>
  </si>
  <si>
    <t>BT-402# 慢回弹飞机U型枕 23*14*28CM 5/中包 OPP装+DIY纸卡 粉色，灰色，湖蓝色</t>
  </si>
  <si>
    <t>NECK PILLOW #BT-402</t>
  </si>
  <si>
    <t>发泡聚苯乙烯70%+聚酯24%+氨纶6%</t>
  </si>
  <si>
    <t>Expanded Polystyrene (EPS)70% + POLYESTER 24%+SPANDEX 6%</t>
  </si>
  <si>
    <t>TO RELIEVE PRESSURE FROM YOUR NECK AND PROMOTE DEEP SLEEP</t>
  </si>
  <si>
    <t>Cojín cervical #BT-402</t>
  </si>
  <si>
    <t>BT-399#绕线器11*2*2CM DIY彩盒 20/中包</t>
  </si>
  <si>
    <t>CABLE ORGANIZER 3PCS #BT-399</t>
  </si>
  <si>
    <t>20/300</t>
  </si>
  <si>
    <t>TPR 100%</t>
  </si>
  <si>
    <t>TO ORGANIZE WIRE AND CABLE</t>
  </si>
  <si>
    <t>Organizador de cables 3pcs BT-399</t>
  </si>
  <si>
    <t>BT-415#饰品收纳盒10*10*3CM DIY彩盒 粉色白色 10/中包</t>
  </si>
  <si>
    <t>STORAGE BOX #BT-415</t>
  </si>
  <si>
    <t>10/150</t>
  </si>
  <si>
    <t>热塑性橡胶65%+高抗冲聚苯乙烯8%+二氧化硅27%</t>
  </si>
  <si>
    <t>TPR 65% + HIPS 8% + SILICON DIOXIDE 27%</t>
  </si>
  <si>
    <t>Caja de almacenamiento BT-415</t>
  </si>
  <si>
    <t>BT-417#足底按摩器28*13*2.5CM DIY彩盒 橙色 6/中包</t>
  </si>
  <si>
    <t>FOOT ROLLER #BT-417</t>
  </si>
  <si>
    <t>聚丙烯62%+不锈钢珠38%</t>
  </si>
  <si>
    <t>PP 90% + STAINLESS STEEL BEADS 10%</t>
  </si>
  <si>
    <t>TO MASSAGE FOOT</t>
  </si>
  <si>
    <t>Rodillo para pies BT-417</t>
  </si>
  <si>
    <t>喷水拖把</t>
  </si>
  <si>
    <t>MOP W/WATER SPRAYER</t>
  </si>
  <si>
    <t>树脂40%聚丙烯35%+201不锈钢20%+聚酯涤纶5%</t>
  </si>
  <si>
    <t>AB40%+PP35%+201STAINLESSSTEELTUBE20%+POLTESTER5%</t>
  </si>
  <si>
    <t>To mop floor</t>
  </si>
  <si>
    <t>MOPA CON PULVERIZADOR</t>
  </si>
  <si>
    <t>记忆鞋垫（带有记忆），10/包</t>
  </si>
  <si>
    <t>INSOLES*VS</t>
  </si>
  <si>
    <t>记忆棉70%+EVA30%</t>
  </si>
  <si>
    <t>Sponge70%+EVA30%</t>
  </si>
  <si>
    <t>双</t>
  </si>
  <si>
    <t>PAIRS</t>
  </si>
  <si>
    <t>INSOLES</t>
  </si>
  <si>
    <t>To ease walking</t>
  </si>
  <si>
    <t>6406.90 99 90</t>
  </si>
  <si>
    <t>PLANTILLAS</t>
  </si>
  <si>
    <t>7686#2合1化妆品架</t>
  </si>
  <si>
    <t>COSMETIC HOLDER 7686#</t>
  </si>
  <si>
    <t>聚碳酸酯100%</t>
  </si>
  <si>
    <t>PC100%</t>
  </si>
  <si>
    <t>Porta cosméticos 7686 # * 16R-A</t>
  </si>
  <si>
    <t>4235#两面洗脸刷5/包</t>
  </si>
  <si>
    <t>FACIAL CLEANING BRUSH 4235#</t>
  </si>
  <si>
    <t>5/200</t>
  </si>
  <si>
    <t>CEPILLO DE LIMPIEZA FACIAL 4235#</t>
  </si>
  <si>
    <t>1708#化妆架 CDSMETIC RACK</t>
  </si>
  <si>
    <t>COSMETIC RACK 1708#</t>
  </si>
  <si>
    <t>20</t>
  </si>
  <si>
    <t>塑料100%</t>
  </si>
  <si>
    <t>ORGANIZADOR COSMÉTICOS 1708#</t>
  </si>
  <si>
    <t>化工,未提供MSDS</t>
  </si>
  <si>
    <t>0000430078</t>
  </si>
  <si>
    <t>SPYS-0000108266</t>
  </si>
  <si>
    <t>25003-19U03#25.5*15.5磁贴白板 两张入/opp袋 带笔带卡头12/中包</t>
  </si>
  <si>
    <t>MAGNETIC W.BOARD 25003-19U03#25.5*15.5CM</t>
  </si>
  <si>
    <t>乙烯-醋酸乙烯共聚物80%+磁性材料20%</t>
  </si>
  <si>
    <t>EVA80%+MAGNETICMATERIAL20%</t>
  </si>
  <si>
    <t>Magnetic Board</t>
  </si>
  <si>
    <t>PIZARRA BLANCA MAGNÉTICA 25003-19U03</t>
  </si>
  <si>
    <t>0000430087</t>
  </si>
  <si>
    <t>SPYS-0000105575</t>
  </si>
  <si>
    <t>25605-19R-01# 3mm  38TPR彩色皮筋100g10/中包</t>
  </si>
  <si>
    <t>RUBBER BANDS 30TPR 100G  3MM</t>
  </si>
  <si>
    <t>GOMAS ELÁSTICAS 30TPR 100 G 3 MM</t>
  </si>
  <si>
    <t>0000430216</t>
  </si>
  <si>
    <t>SPYP-0000104411</t>
  </si>
  <si>
    <t>50817-2# 储藏瓶套装 1300ML 彩盒</t>
  </si>
  <si>
    <t>GLASS CANISTER SET 1300ML #50817-2</t>
  </si>
  <si>
    <t>钠钙玻璃97%+马口铁3%</t>
  </si>
  <si>
    <t>SODA LIME GLASS97%+TIN3%</t>
  </si>
  <si>
    <t>TO STORE FOOD</t>
  </si>
  <si>
    <t>Set botes vidrio 1300ml 50817-2</t>
  </si>
  <si>
    <t>Invoice, P/L, BL or AWB + Test Report + Declaration of Conformity for goods in contact with food</t>
  </si>
  <si>
    <t>AAA+HHH+JJJ</t>
  </si>
  <si>
    <t>400*5MM白色皮筋，100g 10/包</t>
  </si>
  <si>
    <t>RUBBER BAND 400*5MM</t>
  </si>
  <si>
    <t>天然橡胶59%+轻钙15%+白油10%+钛白粉8%+氧化锌3.5%+促进剂2.5%+硫磺2%</t>
  </si>
  <si>
    <t>ZINCOXIDE3.5%+ACCELERANT2.5%+SULFUR2%+RUBBER59%LIGHTCALCIUM15%+WHITEOIL10%+TITANIUMDIOXIDE+8%</t>
  </si>
  <si>
    <t>GOMAS ELÁSTICAS 400 * 5 MM</t>
  </si>
  <si>
    <t>0000430093</t>
  </si>
  <si>
    <t>SPYF-0000108385</t>
  </si>
  <si>
    <t>男士腰带3.7*120CM B-003# 黑色3 藏青1 军绿1 深灰色1 OPP袋+挂钩 6/中包</t>
  </si>
  <si>
    <t>MEN BELT 3.7*120CM B-003#</t>
  </si>
  <si>
    <t>锦纶85%+聚氨酯15%</t>
  </si>
  <si>
    <t>NYLON85% + PU15%</t>
  </si>
  <si>
    <t>条</t>
  </si>
  <si>
    <t>TO SECURE OR HOLD UP CLOTHING</t>
  </si>
  <si>
    <t>CINTURÓN NYLON 3.7*120CM B-003#</t>
  </si>
  <si>
    <t>0000430171</t>
  </si>
  <si>
    <t>SPYI-0000108500</t>
  </si>
  <si>
    <t>HJYZ782404T11#7头皇家胭脂 45cm (大红豆沙红橘色象牙白粉色翡翠色) 6/中包</t>
  </si>
  <si>
    <t>ARTIFICIAL FLOWERS 7H HJYZ782404T11#*VS</t>
  </si>
  <si>
    <t>涤纶40%+聚乙烯30%+铁30%</t>
  </si>
  <si>
    <t>POLYESTE40%+PE30%+IRON30%</t>
  </si>
  <si>
    <t>ARTIFICIAL FLOWERS 7H HJYZ782404T11#</t>
  </si>
  <si>
    <t>To beautify the house / environment</t>
  </si>
  <si>
    <t>FLORES ARTIFICIALES 7H HJYZ782404T11#</t>
  </si>
  <si>
    <t>DLH782405T13#7头大理花 45cm (象牙白藕粉色，富贵红，粉色，秋菊色，碧蓝) 12/中包</t>
  </si>
  <si>
    <t>ARTIFICIAL FLOWERS 7H DLH782405T13#</t>
  </si>
  <si>
    <t>涤纶40%+聚乙烯30%+铁丝30%</t>
  </si>
  <si>
    <t>POLYESTE40%+PE30%+IRONWIRE30%</t>
  </si>
  <si>
    <t>FLORES ARTIFICIALES 7H DLH782405T13#</t>
  </si>
  <si>
    <t>KNX#9头康乃馨46cm 12/中包</t>
  </si>
  <si>
    <t>ARTIFICIAL CARNATION 9H 46CM_KNX#</t>
  </si>
  <si>
    <t>For Home Decoration</t>
  </si>
  <si>
    <t>CLAVEL ARTIFICIAL 9H 46CM_KNX#</t>
  </si>
  <si>
    <t>0000430013</t>
  </si>
  <si>
    <t>SPYP-0000105405</t>
  </si>
  <si>
    <t>HG1-FD100-S#19.5CM沙拉盘产品底部贴条码</t>
  </si>
  <si>
    <t>19CM SALAD PLATE  #HG1-FD100-S</t>
  </si>
  <si>
    <t>石瓷100%</t>
  </si>
  <si>
    <t>CERAMIC 100%</t>
  </si>
  <si>
    <t>只</t>
  </si>
  <si>
    <t>FOR DINING PURPOSE</t>
  </si>
  <si>
    <t>Plato llano 19CM  #HG1-FD100-S</t>
  </si>
  <si>
    <t>With supplier code:+17,90%
without supplier code:+36,1%</t>
  </si>
  <si>
    <t>SPYP-0000108332</t>
  </si>
  <si>
    <t>HG1-FD100-D#27.2CM大盘产品底部贴条码</t>
  </si>
  <si>
    <t>27CM DINNER PLATE  #HG1-FD100-D</t>
  </si>
  <si>
    <t>Plato llano 27CM #HG1-FD100-D</t>
  </si>
  <si>
    <t>AAA+JJJ</t>
  </si>
  <si>
    <t>SPYP-0000105355</t>
  </si>
  <si>
    <t>SD3-38#小刷布百洁布3片11*7*2CM彩卡12/中包</t>
  </si>
  <si>
    <t>SCOURING PAD 3S #SD3-38</t>
  </si>
  <si>
    <t>Estropajo 3 uds #SD3-38</t>
  </si>
  <si>
    <t>SPYS-0000105538</t>
  </si>
  <si>
    <t>FSGS019#线圈本 塑料卡头 6/中包</t>
  </si>
  <si>
    <t>SPIRAL PLANNER_FSGS019#</t>
  </si>
  <si>
    <t>6/18</t>
  </si>
  <si>
    <t>Agenda escritorio_FSGS019#</t>
  </si>
  <si>
    <t>0000429385</t>
  </si>
  <si>
    <t>FSGS061#20PC卡通小熊狐狸小鸡印花图案 立体EVA贴纸 信封纸 25/中包</t>
  </si>
  <si>
    <t>EVA STICKER 20PCS_FSGS061#</t>
  </si>
  <si>
    <t>25/250</t>
  </si>
  <si>
    <t>乙烯100%</t>
  </si>
  <si>
    <t>EVA 100%</t>
  </si>
  <si>
    <t>TO DECORATE</t>
  </si>
  <si>
    <t>Pegatinas deco. EVA 20UDS_FSGS061#</t>
  </si>
  <si>
    <t>0000430221</t>
  </si>
  <si>
    <t>SPYW-0000105046</t>
  </si>
  <si>
    <t>33225#MRDIY牌高颏双泡多能网络钳10/中包</t>
  </si>
  <si>
    <t>NETWORK PLIERS MULTIFUNCTIONAL SET 33225</t>
  </si>
  <si>
    <t>10/60</t>
  </si>
  <si>
    <t>钢80%+聚氯乙烯20%</t>
  </si>
  <si>
    <t>STEEL80%+PVC20%</t>
  </si>
  <si>
    <t>STRIPE AND CUT WIRES</t>
  </si>
  <si>
    <t>Alicates red multifunción 33225#</t>
  </si>
  <si>
    <t>33099#MRDIY牌1/2棘轮扳手5/中包</t>
  </si>
  <si>
    <t>RATCHET HANDLE WRENCH 1/2" 33099</t>
  </si>
  <si>
    <t>TIGHTEN AND LOOSEN</t>
  </si>
  <si>
    <t>Carraca 1/2" 33099#</t>
  </si>
  <si>
    <t>33135#MRDIY牌重型打孔钳配柳钉12/中包</t>
  </si>
  <si>
    <t>PLIERS EYELET 150MM WILLOW NAILS 33135</t>
  </si>
  <si>
    <t>碳钢80% + 20% PVC</t>
  </si>
  <si>
    <t>CARBON STEEL80% + 20%PVC</t>
  </si>
  <si>
    <t>GRIPPING</t>
  </si>
  <si>
    <t>Alicates ojales clavos 33135#</t>
  </si>
  <si>
    <t>33137#MRDIY牌迷你断线钳8寸12/中包</t>
  </si>
  <si>
    <t>BOLT CUTTER MINI 200MM 8" 33137</t>
  </si>
  <si>
    <t>Steel80%+PVC20%</t>
  </si>
  <si>
    <t>Cizalla mini 33137#</t>
  </si>
  <si>
    <t>0000430231</t>
  </si>
  <si>
    <t>SPYW-0000105668</t>
  </si>
  <si>
    <t>9364655#铝合金美工刀G配5PCS刀片 12/中包</t>
  </si>
  <si>
    <t>CUTTER SET 2S 9364655</t>
  </si>
  <si>
    <t>钢50%+聚丙烯50%</t>
  </si>
  <si>
    <t>STEEL50% + PP50%</t>
  </si>
  <si>
    <t>FOR CUTTING PURPOSE</t>
  </si>
  <si>
    <t>Kit cúters 2UDS 9364655</t>
  </si>
  <si>
    <t>9363510#钢刷 12/中包</t>
  </si>
  <si>
    <t>WIRE BRUSH SET 7' 3S 9363510</t>
  </si>
  <si>
    <t>铁70%+聚丙烯30%</t>
  </si>
  <si>
    <t>IRON70%+PP30%</t>
  </si>
  <si>
    <t>CLEANING RUST REMOVING PAINT</t>
  </si>
  <si>
    <t>Kit cepillos alambre 7' 3UDS 9363510</t>
  </si>
  <si>
    <t>9360077#胶棒1.1CM*20CM 6PCS透明 24/中包</t>
  </si>
  <si>
    <t>GLUE STICK 1.1*20CM 6PCS</t>
  </si>
  <si>
    <t>24/288</t>
  </si>
  <si>
    <t>RESIN100%</t>
  </si>
  <si>
    <t>TO JOIN MATERIALS TOGETHER</t>
  </si>
  <si>
    <t>Barritas pegamento 1.1*20CM 6UDS</t>
  </si>
  <si>
    <t>2708644#强力胶水8G 12/中包</t>
  </si>
  <si>
    <t>SUPER GLUE 8G 2708644</t>
  </si>
  <si>
    <t>氰基丙烯酸乙酯100%</t>
  </si>
  <si>
    <t>ETHYL CYANOACRYLATE100%</t>
  </si>
  <si>
    <t>TO FORM STRONG BONDS ON MATERIALS</t>
  </si>
  <si>
    <t>Super pegamento 8G 2708644</t>
  </si>
  <si>
    <t>9367777#密码铜锁 12/中包</t>
  </si>
  <si>
    <t>COMBINATION LOCK 30MM 9367777</t>
  </si>
  <si>
    <t>铜100%</t>
  </si>
  <si>
    <t>COPPER100%</t>
  </si>
  <si>
    <t>TO LOCK THE DOOR</t>
  </si>
  <si>
    <t>Candado numérico 30MM 9367777</t>
  </si>
  <si>
    <t>9367721#挂锁40MM 6/中包</t>
  </si>
  <si>
    <t>PADLOCK 40MM 9367721</t>
  </si>
  <si>
    <t>6/72</t>
  </si>
  <si>
    <t>铁100%</t>
  </si>
  <si>
    <t>IRON100%</t>
  </si>
  <si>
    <t>Candado 40MM 9367721</t>
  </si>
  <si>
    <t>9367706#包胶铜锁 12/中包</t>
  </si>
  <si>
    <t>COATED PADLOCK 33MM 9367706</t>
  </si>
  <si>
    <t>50%聚丙烯30%铜20%钢</t>
  </si>
  <si>
    <t>PP50%+COPPER30% + STEEL20%</t>
  </si>
  <si>
    <t>Candado con funda 33MM 9367706</t>
  </si>
  <si>
    <t>2308905#黑色卷尺 12/中包</t>
  </si>
  <si>
    <t>TAPE MEASURE 3M 2308905</t>
  </si>
  <si>
    <t>不锈钢60%+聚丙烯40%</t>
  </si>
  <si>
    <t>STAINLESS STEEL60% + PP40%</t>
  </si>
  <si>
    <t>TO MEASURE LENGTH</t>
  </si>
  <si>
    <t>Cinta métrica 3M 2308905</t>
  </si>
  <si>
    <t>9364303#双色柄电工剪刀 12/中包</t>
  </si>
  <si>
    <t>ELECTRICIAN'S SCISSORS 140MM 9364303</t>
  </si>
  <si>
    <t>钢60%+聚丙烯40%</t>
  </si>
  <si>
    <t>STEEL60% + PP40%</t>
  </si>
  <si>
    <t>CUTTING PURPOSE</t>
  </si>
  <si>
    <t>Tijeras de electricista 140MM 9364303</t>
  </si>
  <si>
    <t>8203300000</t>
  </si>
  <si>
    <t>9363601#锻打钢丝钳 12/中包</t>
  </si>
  <si>
    <t>WIRE PLIERS 6IN 9363601</t>
  </si>
  <si>
    <t>钢80%+聚丙烯20%</t>
  </si>
  <si>
    <t>STEEL80% + PP20%</t>
  </si>
  <si>
    <t>TO CUT WIRE</t>
  </si>
  <si>
    <t>Alicates 9363601</t>
  </si>
  <si>
    <t>8203200000</t>
  </si>
  <si>
    <t>9363576#活络扳手 12/中包</t>
  </si>
  <si>
    <t>ADJUSTABLE ROLLER WRENCH 6IN 9363576</t>
  </si>
  <si>
    <t>碳素钢100%</t>
  </si>
  <si>
    <t>CARBON STEEL100%</t>
  </si>
  <si>
    <t>FOR TIGHTENING AND LOOSENING THINGS</t>
  </si>
  <si>
    <t>Llave inglesa ajustable 9363576</t>
  </si>
  <si>
    <t>9363578#活络扳手250MM 6/中包</t>
  </si>
  <si>
    <t>ADJUSTABLE ROLLLER WRENCH 10IN 9363578</t>
  </si>
  <si>
    <t>Llave inglesa ajustable 9363578</t>
  </si>
  <si>
    <t>9364714#金刚石锯片干片切大理石 12/中包</t>
  </si>
  <si>
    <t>DIAMOND DISC 115MM</t>
  </si>
  <si>
    <t>锰钢100%</t>
  </si>
  <si>
    <t>MANGANESE STEEL100%</t>
  </si>
  <si>
    <t>TO CUT WOOD</t>
  </si>
  <si>
    <t>Disco de corte 115MM</t>
  </si>
  <si>
    <t>2708642#4条装胶水2G4PCS 12/中包</t>
  </si>
  <si>
    <t>SUPER GLUE 2G 4S 2708642</t>
  </si>
  <si>
    <t>Super glue  2G 4S 2708642</t>
  </si>
  <si>
    <t>9368170#鱼型膨胀管6MM100PCS 12/中包</t>
  </si>
  <si>
    <t>WALL PLUG 6MM 100S 9368170</t>
  </si>
  <si>
    <t>PROVIDE SECURE BASE FOR SCREWS</t>
  </si>
  <si>
    <t>Tacos 6MM 100S 9368170</t>
  </si>
  <si>
    <t>9367753#钛金锁47MM 6/中包</t>
  </si>
  <si>
    <t>PADLOCK 47MM 9367753</t>
  </si>
  <si>
    <t>Candado  47MM 9367753</t>
  </si>
  <si>
    <t>9369220#木柄毛刷3PCS 12/中包</t>
  </si>
  <si>
    <t>PAINT BRUSH 3PCS 9369220</t>
  </si>
  <si>
    <t>木50%+聚丙烯50%</t>
  </si>
  <si>
    <t>WOOD50% + PP50%</t>
  </si>
  <si>
    <t>PAINTING PURPOSE</t>
  </si>
  <si>
    <t>9369280#纯白仿WO滚刷225MM</t>
  </si>
  <si>
    <t>PAINT ROLLER 9IN PO EU  9369280</t>
  </si>
  <si>
    <t>聚丙烯40%+绒布40%+绒铁20%</t>
  </si>
  <si>
    <t>PP40% + FLANNEL40%+ VELVET IRON20%</t>
  </si>
  <si>
    <t>PAINT SURFACE</t>
  </si>
  <si>
    <t>Rodillo de pintura 9" PO EU 9369280</t>
  </si>
  <si>
    <t>9603409000</t>
  </si>
  <si>
    <t>9363632#亚光中长内六角扳手米字 6/中包</t>
  </si>
  <si>
    <t>TORX STAR ALLEN KEYS SET 9S 9363632</t>
  </si>
  <si>
    <t>TO TIGHTEN OR LOOSEN BOLTS</t>
  </si>
  <si>
    <t>Kit llaves allen Torx estre. 9S 9363632</t>
  </si>
  <si>
    <t>9367665#木柄锻打斧头 6/中包</t>
  </si>
  <si>
    <t>AXE WITH WOODEN HANDLE 600G 9367665</t>
  </si>
  <si>
    <t>碳素钢50%+木50%</t>
  </si>
  <si>
    <t>CARBON STEEL50% + WOOD50%</t>
  </si>
  <si>
    <t>TO CUT AND SHAPE WOOD</t>
  </si>
  <si>
    <t>Hacha mango madera 600G 9367665</t>
  </si>
  <si>
    <t>9363577#活络扳手200MM 6/中包</t>
  </si>
  <si>
    <t>ADJUSTABLE WRENCH 8IN 9363577</t>
  </si>
  <si>
    <t>FOR TURNING NUTS AND BOLTS</t>
  </si>
  <si>
    <t>Llave inglesa ajustable  8IN 9363577</t>
  </si>
  <si>
    <t>9363766#开口扳手</t>
  </si>
  <si>
    <t>DOUBLE OPEN END WRENCH SET 6S 9363766</t>
  </si>
  <si>
    <t>Juego llaves de trinquete 6S 9363766</t>
  </si>
  <si>
    <t>8204110000</t>
  </si>
  <si>
    <t>9369140#1.5M双扣加压不锈钢管</t>
  </si>
  <si>
    <t>S/S FLEXI HOSE 1.5M</t>
  </si>
  <si>
    <t>不锈钢50%+橡胶50%</t>
  </si>
  <si>
    <t>STAINLESS STEEL50% + RUBBER50%</t>
  </si>
  <si>
    <t>TO MOVE LIQUID</t>
  </si>
  <si>
    <t>S/S Flexo de ducha ac inox 1.5M</t>
  </si>
  <si>
    <t>3917390090</t>
  </si>
  <si>
    <t>9369141#1.8M双扣加压不锈钢管</t>
  </si>
  <si>
    <t>S/S FLEXI HOSE 1.8M</t>
  </si>
  <si>
    <t>S/S Flexo de ducha ac inox  1.8M</t>
  </si>
  <si>
    <t>9369287#蓝黄条滚刷250MM</t>
  </si>
  <si>
    <t>PAINT ROLLER 10IN PO EU  9369287</t>
  </si>
  <si>
    <t>0/16</t>
  </si>
  <si>
    <t>聚丙烯40%+绒布40%+铁20%</t>
  </si>
  <si>
    <t>Rodillo de pintura 10" PO EU 9369287</t>
  </si>
  <si>
    <t>9364526#蓝色半圆压胶枪</t>
  </si>
  <si>
    <t>CAULKING GUN 310MM 9364526</t>
  </si>
  <si>
    <t>0/36</t>
  </si>
  <si>
    <t>TO SEAL AND ADHERE GAP</t>
  </si>
  <si>
    <t>Pistola de calafateo 310MM 9364526</t>
  </si>
  <si>
    <t>9364549#塑料压胶枪</t>
  </si>
  <si>
    <t>CAULKING GUN 350MM 9364549</t>
  </si>
  <si>
    <t>铁50%+聚丙烯50%</t>
  </si>
  <si>
    <t>IRON50% + PP50%</t>
  </si>
  <si>
    <t>Pistola de calafateo 350MM 9364549</t>
  </si>
  <si>
    <t>0000430220</t>
  </si>
  <si>
    <t>SPYP-0000105436</t>
  </si>
  <si>
    <t>带绒里生日帽单个装 10/包 每个贴条码在产品底部，每中包混款混色</t>
  </si>
  <si>
    <t xml:space="preserve">BIRTHDAY HAT </t>
  </si>
  <si>
    <t>纸80%*涤纶树脂20%</t>
  </si>
  <si>
    <t>PAPER80%+PET20%</t>
  </si>
  <si>
    <t>BIRTHDAY HAT</t>
  </si>
  <si>
    <t>TO CELEBRATE PARTY</t>
  </si>
  <si>
    <t>GORRO DE CUMPLEAÑOS</t>
  </si>
  <si>
    <t>0000430233</t>
  </si>
  <si>
    <t>SPYA-0000108741</t>
  </si>
  <si>
    <t>FY0554#盲盒-夜光卡什么巴拉萌粒 混5造型5常色5夜光 48/展示盒</t>
  </si>
  <si>
    <t>BLIND BOX-CAPYBARA FY0554#</t>
  </si>
  <si>
    <t>48/1440</t>
  </si>
  <si>
    <t>不饱和聚酯树脂 100%</t>
  </si>
  <si>
    <t>Unsaturated Polyester Resin 100%</t>
  </si>
  <si>
    <t>AS COLLECTIBLES</t>
  </si>
  <si>
    <t>Caja sorpresa capibar lFY0554</t>
  </si>
  <si>
    <t>FY0862#盲盒-夜光旅行小龟日记萌粒 混8普通款 48/展示盒</t>
  </si>
  <si>
    <t>BLIND BOX-GLOW TURTLE FY0862#</t>
  </si>
  <si>
    <t>Caja sorpresa tortuga luminosa FY0862</t>
  </si>
  <si>
    <t>FY0858#盲盒-夜光萌粒茶壶60*45*45MM 小号 混8普通款 48/展示盒</t>
  </si>
  <si>
    <t>BLIND BOX-GLOW TEAPOT DOLL FY0858#</t>
  </si>
  <si>
    <t>Caja sorpresa tetera luminosa FY0858</t>
  </si>
  <si>
    <t>FY0856#盲盒-夜光绵羊咩咩萌粒 小号 混6造型6常色6夜光 48/展示盒</t>
  </si>
  <si>
    <t>BLIND BOX-SHEEP FY0856#</t>
  </si>
  <si>
    <t>Caja sorpresa oveja luminosa FY0856</t>
  </si>
  <si>
    <t>FY0872#盲盒-夜光芝芝奶酪萌粒 混8造型8常色8夜光 24/展示盒</t>
  </si>
  <si>
    <t>BLIND BOX-CHEESE DOLL FY0872#</t>
  </si>
  <si>
    <t>24/864</t>
  </si>
  <si>
    <t>Caja sorpresa queso luminoso FY0872</t>
  </si>
  <si>
    <t>FY0557#盲盒-免莉丝萌粒 混10普通款 24/展示盒</t>
  </si>
  <si>
    <t>BLIND BOX-RABBIT LIZ DOLL FY0557#</t>
  </si>
  <si>
    <t>24/648</t>
  </si>
  <si>
    <t>Caja sorpresa muñeca conejo Liz FY0557</t>
  </si>
  <si>
    <t>FY0721#盲盒-KIKI萌粒电镀款52*52*70MM 混9普通款 24/展示盒</t>
  </si>
  <si>
    <t>BLIND BOX-KIKI DOLL FY0721#</t>
  </si>
  <si>
    <t>24/576</t>
  </si>
  <si>
    <t>Caja sorpresa muñeca Kiki FY0721</t>
  </si>
  <si>
    <t>FY0867#盲盒-夜光保卫水果夜光萌粒69*53*53MM 大号 混8普通款 24/展示盒</t>
  </si>
  <si>
    <t>BLIND BOX-GLOW FRUIT DOLL FY0867#</t>
  </si>
  <si>
    <t>Caja sorpresa fruta luminosa FY0867</t>
  </si>
  <si>
    <t>0000430323</t>
  </si>
  <si>
    <t>SPYA-0000108518</t>
  </si>
  <si>
    <t>布艺生日皇冠头箍24*14.5CM 7克 混3色金银红 单个平口袋+订MRDIY卡头+贴标 12/中包</t>
  </si>
  <si>
    <t>PARTY B'DAY CROWN</t>
  </si>
  <si>
    <t>12/600</t>
  </si>
  <si>
    <t>WEAR ON HEAD FOR PARTIES OR CELEBRATIONS</t>
  </si>
  <si>
    <t>Corona de cumpleaños</t>
  </si>
  <si>
    <t>0000430334</t>
  </si>
  <si>
    <t>SPYS-0000108268</t>
  </si>
  <si>
    <t>JR-3001-3#260gRCA4高光相片纸20张彩盒6/中包</t>
  </si>
  <si>
    <t>RC GLOSSY PHOTO PAPER A4 260G_JR-3001-3#</t>
  </si>
  <si>
    <t>桦木浆80%+水20%</t>
  </si>
  <si>
    <t>BIRCH PULP 80% + WATER 20%</t>
  </si>
  <si>
    <t>TO PRINT PHOTOS</t>
  </si>
  <si>
    <t>PAPEL FOTOGRÁFICO BRILANTE _JR-3001-3#</t>
  </si>
  <si>
    <t>SPYS-0000108615</t>
  </si>
  <si>
    <t>JS-3007-1#135gA4高光背胶相片纸彩盒PH字50张 8/中包</t>
  </si>
  <si>
    <t>G.STICKY PHOTO PAPER A4 135G_JS-3007-1#</t>
  </si>
  <si>
    <t>8/32</t>
  </si>
  <si>
    <t>174.0税率</t>
  </si>
  <si>
    <t>PAPEL FOTOGRÁFICO BRILANTE_JS-3007-1#</t>
  </si>
  <si>
    <t>0000430390</t>
  </si>
  <si>
    <t>SPYE-0000108216</t>
  </si>
  <si>
    <t>BMSL2202#1LED感应小夜灯</t>
  </si>
  <si>
    <t>BATTERY SENSOR LIGHT BMSL2202</t>
  </si>
  <si>
    <t>丙烯腈-丁二烯-苯乙烯共聚物80%+不锈钢10%+FR4玻璃纤维5%+光二极管5%</t>
  </si>
  <si>
    <t>ABS 80% stainless steel 10% PCB 5% LED 5%</t>
  </si>
  <si>
    <t>TO BRIGHT UP THE ENVIRONMENT</t>
  </si>
  <si>
    <t>Luz con sensor movimiento BMSL2202</t>
  </si>
  <si>
    <t>AAA+EEE+WEEE+ROHS</t>
  </si>
  <si>
    <t>0000430417</t>
  </si>
  <si>
    <t>SPYI-0000105120</t>
  </si>
  <si>
    <t>F1_201102#烫金点点星星53*75/1PCS/105克包装纸</t>
  </si>
  <si>
    <t>WRAPPING PAPER 1PC_53*75CM F1_201102#</t>
  </si>
  <si>
    <t>0/60</t>
  </si>
  <si>
    <t>181.0税率</t>
  </si>
  <si>
    <t>PAPEL DE REGALO 1PZ_53×75CM F1_201102#</t>
  </si>
  <si>
    <t>F1_201103#烫金玫瑰花斜纹53*75/1PCS/105克包装纸</t>
  </si>
  <si>
    <t>WRAPPING PAPER 1PC_53*75CM F1_201103#</t>
  </si>
  <si>
    <t>Crafts / Gifts</t>
  </si>
  <si>
    <t>PAPEL DE REGALO 1PZ_53×75CM F1_201103#</t>
  </si>
  <si>
    <t>F1_201104#生日汽球70*100/2PCS/80克包装纸</t>
  </si>
  <si>
    <t>WRAPPING PAPER 2IN1_70*100CM F1_201104#</t>
  </si>
  <si>
    <t>PAPEL DE REGALO 2EN1_70×100CM F1_201104#</t>
  </si>
  <si>
    <t>F1_201106#北欧风格70*100/2PCS/80克包装纸</t>
  </si>
  <si>
    <t>WRAPPING PAPER 2IN1_70*100CM F1_201106#</t>
  </si>
  <si>
    <t>PAPEL DE REGALO 2EN1_70×100CM F1_201106#</t>
  </si>
  <si>
    <t>F1_201107#复古纯色牛皮纸70*100/2PCS/80克包装纸</t>
  </si>
  <si>
    <t>WRAPPING PAPER 2IN1_70*100CM F1_201107#</t>
  </si>
  <si>
    <t>PAPEL DE REGALO 2EN1_70×100CM F1_201107#</t>
  </si>
  <si>
    <t>51*75小清新系列/5PCS/60克牛皮纸</t>
  </si>
  <si>
    <t>WRAPPING PAPER 5IN1 51*75CM</t>
  </si>
  <si>
    <t>PAPEL DE REGALO 5EN1 51×75CM</t>
  </si>
  <si>
    <t>WP-1#53*75烫金爱心彩虹爱心系列/1PCS/105克铜版纸OPP袋子</t>
  </si>
  <si>
    <t>WRAPPING PAPER 53*75CM_WP-1#</t>
  </si>
  <si>
    <t>Wrapping Gifts</t>
  </si>
  <si>
    <t>PAPEL DE REGALO 53*75CM_WP-1#</t>
  </si>
  <si>
    <t>WP-2#53*75烫金韩式大圆点系列/1PCS/105克铜版纸OPP袋子</t>
  </si>
  <si>
    <t>WRAPPING PAPER 53*75CM_WP-2#</t>
  </si>
  <si>
    <t>PAPEL DE REGALO  53*75CM_WP-2#</t>
  </si>
  <si>
    <t>WP-3#70*100牛皮纸派对快乐/2PCS/70克牛皮纸OPP袋子</t>
  </si>
  <si>
    <t>WRAPPING PAPER 2PCS 70*100CM_WP-3#</t>
  </si>
  <si>
    <t>PAPEL DE REGALO 2 UDS 70*100CM_WP-3#</t>
  </si>
  <si>
    <t>WP-4#70*100爱心彩虹印金系列/2PCS/80克铜版纸OPP袋子</t>
  </si>
  <si>
    <t>WRAPPING PAPER 2PCS 70*100CM_WP-4#</t>
  </si>
  <si>
    <t>PAPEL DE REGALO 2 UDS 70*100CM_WP-4#</t>
  </si>
  <si>
    <t>WP-5#70*100爱心印金系列/2PCS/80克铜版纸OPP袋子</t>
  </si>
  <si>
    <t>WRAPPING PAPER 2PCS 70*100CM_WP-5#</t>
  </si>
  <si>
    <t>PAPEL DE REGALO 2 UDS 70*100CM_WP-5#</t>
  </si>
  <si>
    <t>WP-6#70*100彩虹极简色块印金系列/2PCS/80克铜版纸OPP袋子</t>
  </si>
  <si>
    <t>WRAPPING PAPER 2PCS 70*100CM_WP-6#</t>
  </si>
  <si>
    <t>PAPEL DE REGALO 2 UDS 70*100CM_WP-6#</t>
  </si>
  <si>
    <t>WP-8#70*100男孩卡通恐龙大象/2PCS/80克铜版纸OPP袋子</t>
  </si>
  <si>
    <t>WRAPPING PAPER 2PCS 70*100CM_WP-8#</t>
  </si>
  <si>
    <t>PAPEL DE REGALO 2 UDS 70*100CM_WP-8#</t>
  </si>
  <si>
    <t>金葱包装纸53*75CM,混色,OPP袋+彩贴</t>
  </si>
  <si>
    <t>WRAPPING PAPER 53*75CM</t>
  </si>
  <si>
    <t>100%铜版纸复金葱膜</t>
  </si>
  <si>
    <t>100% Glitter flim coated paper</t>
  </si>
  <si>
    <t>Use to wrap gift</t>
  </si>
  <si>
    <t>Papel de regalo 53*75CM</t>
  </si>
  <si>
    <t>CERAMIC 100%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</si>
</sst>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_ "/>
    <numFmt numFmtId="179" formatCode="0_);[Red]\(0\)"/>
  </numFmts>
  <fonts count="7" x14ac:knownFonts="1">
    <font>
      <sz val="11"/>
      <color theme="1"/>
      <name val="宋体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sz val="11"/>
      <name val="宋体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  <font>
      <sz val="1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</cellXfs>
  <cellStyles count="4">
    <cellStyle name=" 1 2 2" xfId="3" xr:uid="{00000000-0005-0000-0000-000033000000}"/>
    <cellStyle name="Style 1 10" xfId="1" xr:uid="{00000000-0005-0000-0000-000031000000}"/>
    <cellStyle name="常规" xfId="0" builtinId="0"/>
    <cellStyle name="样式 1 2" xfId="2" xr:uid="{00000000-0005-0000-0000-000032000000}"/>
  </cellStyles>
  <dxfs count="20">
    <dxf>
      <fill>
        <patternFill patternType="solid">
          <bgColor theme="4" tint="0.3999450666829432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mruColors>
      <color rgb="FFFFFF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95250</xdr:rowOff>
    </xdr:from>
    <xdr:to>
      <xdr:col>5</xdr:col>
      <xdr:colOff>619125</xdr:colOff>
      <xdr:row>6</xdr:row>
      <xdr:rowOff>571500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44AAC2-4846-5A10-F4C1-2110E854E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</xdr:row>
      <xdr:rowOff>95250</xdr:rowOff>
    </xdr:from>
    <xdr:to>
      <xdr:col>5</xdr:col>
      <xdr:colOff>619125</xdr:colOff>
      <xdr:row>7</xdr:row>
      <xdr:rowOff>571500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CA4A48A-36B1-2CB1-F484-52C6396E1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13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</xdr:row>
      <xdr:rowOff>95250</xdr:rowOff>
    </xdr:from>
    <xdr:to>
      <xdr:col>5</xdr:col>
      <xdr:colOff>619125</xdr:colOff>
      <xdr:row>8</xdr:row>
      <xdr:rowOff>571500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8D9FC9B-F1F6-EAD3-28B0-2C728569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89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</xdr:row>
      <xdr:rowOff>95250</xdr:rowOff>
    </xdr:from>
    <xdr:to>
      <xdr:col>5</xdr:col>
      <xdr:colOff>619125</xdr:colOff>
      <xdr:row>9</xdr:row>
      <xdr:rowOff>571500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45C6B37-DFE1-9985-25FB-68103750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65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</xdr:row>
      <xdr:rowOff>95250</xdr:rowOff>
    </xdr:from>
    <xdr:to>
      <xdr:col>5</xdr:col>
      <xdr:colOff>619125</xdr:colOff>
      <xdr:row>10</xdr:row>
      <xdr:rowOff>571500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FAF189D-277D-DA9A-B789-48FD029A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41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</xdr:row>
      <xdr:rowOff>95250</xdr:rowOff>
    </xdr:from>
    <xdr:to>
      <xdr:col>5</xdr:col>
      <xdr:colOff>619125</xdr:colOff>
      <xdr:row>11</xdr:row>
      <xdr:rowOff>571500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CBC301E-5E3B-B62F-BBF3-DA8CB1F3B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18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</xdr:row>
      <xdr:rowOff>95250</xdr:rowOff>
    </xdr:from>
    <xdr:to>
      <xdr:col>5</xdr:col>
      <xdr:colOff>619125</xdr:colOff>
      <xdr:row>12</xdr:row>
      <xdr:rowOff>571500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F6E511E-1396-6A58-04FD-B9FECD74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94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</xdr:row>
      <xdr:rowOff>95250</xdr:rowOff>
    </xdr:from>
    <xdr:to>
      <xdr:col>5</xdr:col>
      <xdr:colOff>619125</xdr:colOff>
      <xdr:row>13</xdr:row>
      <xdr:rowOff>571500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7F6397C-561F-56CB-9169-41902CBD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70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</xdr:row>
      <xdr:rowOff>95250</xdr:rowOff>
    </xdr:from>
    <xdr:to>
      <xdr:col>5</xdr:col>
      <xdr:colOff>619125</xdr:colOff>
      <xdr:row>14</xdr:row>
      <xdr:rowOff>571500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257C179-FE09-1635-F0DA-9A0FAA699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46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</xdr:row>
      <xdr:rowOff>95250</xdr:rowOff>
    </xdr:from>
    <xdr:to>
      <xdr:col>5</xdr:col>
      <xdr:colOff>619125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546B0D7-2DCE-B802-E319-B074A894C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22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</xdr:row>
      <xdr:rowOff>95250</xdr:rowOff>
    </xdr:from>
    <xdr:to>
      <xdr:col>5</xdr:col>
      <xdr:colOff>619125</xdr:colOff>
      <xdr:row>16</xdr:row>
      <xdr:rowOff>571500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C6176B0-418E-F628-8EC6-3073B733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99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</xdr:row>
      <xdr:rowOff>95250</xdr:rowOff>
    </xdr:from>
    <xdr:to>
      <xdr:col>5</xdr:col>
      <xdr:colOff>619125</xdr:colOff>
      <xdr:row>17</xdr:row>
      <xdr:rowOff>571500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AB3A500-9354-2A67-F8BC-434AC94E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75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</xdr:row>
      <xdr:rowOff>95250</xdr:rowOff>
    </xdr:from>
    <xdr:to>
      <xdr:col>5</xdr:col>
      <xdr:colOff>619125</xdr:colOff>
      <xdr:row>18</xdr:row>
      <xdr:rowOff>571500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3768D92-5729-622B-FFD4-DEC686C00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51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</xdr:row>
      <xdr:rowOff>95250</xdr:rowOff>
    </xdr:from>
    <xdr:to>
      <xdr:col>5</xdr:col>
      <xdr:colOff>619125</xdr:colOff>
      <xdr:row>19</xdr:row>
      <xdr:rowOff>571500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ADADC31-BAE5-CE10-8E06-C7BCFC0A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27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</xdr:row>
      <xdr:rowOff>95250</xdr:rowOff>
    </xdr:from>
    <xdr:to>
      <xdr:col>5</xdr:col>
      <xdr:colOff>619125</xdr:colOff>
      <xdr:row>20</xdr:row>
      <xdr:rowOff>571500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A45AC12-0BE4-DEA8-D295-FBB6B266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03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</xdr:row>
      <xdr:rowOff>95250</xdr:rowOff>
    </xdr:from>
    <xdr:to>
      <xdr:col>5</xdr:col>
      <xdr:colOff>619125</xdr:colOff>
      <xdr:row>21</xdr:row>
      <xdr:rowOff>571500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20F00AC-4BE5-D1BC-808A-9DEC7998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80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22</xdr:row>
      <xdr:rowOff>95250</xdr:rowOff>
    </xdr:from>
    <xdr:to>
      <xdr:col>5</xdr:col>
      <xdr:colOff>619125</xdr:colOff>
      <xdr:row>22</xdr:row>
      <xdr:rowOff>571500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6856DAD-812A-32AA-2D61-14D528D9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56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23</xdr:row>
      <xdr:rowOff>95250</xdr:rowOff>
    </xdr:from>
    <xdr:to>
      <xdr:col>5</xdr:col>
      <xdr:colOff>619125</xdr:colOff>
      <xdr:row>23</xdr:row>
      <xdr:rowOff>571500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29F2423-A9DB-92C9-22E8-6FE79B36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32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24</xdr:row>
      <xdr:rowOff>95250</xdr:rowOff>
    </xdr:from>
    <xdr:to>
      <xdr:col>5</xdr:col>
      <xdr:colOff>619125</xdr:colOff>
      <xdr:row>24</xdr:row>
      <xdr:rowOff>571500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A5EC8125-3E39-ABF9-A899-A1C7ADCF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608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25</xdr:row>
      <xdr:rowOff>95250</xdr:rowOff>
    </xdr:from>
    <xdr:to>
      <xdr:col>5</xdr:col>
      <xdr:colOff>619125</xdr:colOff>
      <xdr:row>25</xdr:row>
      <xdr:rowOff>571500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49A7650-34B5-BFAB-FFEC-8A9DF9FF3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684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26</xdr:row>
      <xdr:rowOff>95250</xdr:rowOff>
    </xdr:from>
    <xdr:to>
      <xdr:col>5</xdr:col>
      <xdr:colOff>619125</xdr:colOff>
      <xdr:row>26</xdr:row>
      <xdr:rowOff>571500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68813507-41F1-9E5B-4CD4-B0DE7338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761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27</xdr:row>
      <xdr:rowOff>95250</xdr:rowOff>
    </xdr:from>
    <xdr:to>
      <xdr:col>5</xdr:col>
      <xdr:colOff>619125</xdr:colOff>
      <xdr:row>27</xdr:row>
      <xdr:rowOff>571500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7E3B059-B99F-D8AF-587F-F34C9777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837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28</xdr:row>
      <xdr:rowOff>95250</xdr:rowOff>
    </xdr:from>
    <xdr:to>
      <xdr:col>5</xdr:col>
      <xdr:colOff>619125</xdr:colOff>
      <xdr:row>28</xdr:row>
      <xdr:rowOff>571500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4D8D825-63C7-7412-D135-ED3C05372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913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29</xdr:row>
      <xdr:rowOff>95250</xdr:rowOff>
    </xdr:from>
    <xdr:to>
      <xdr:col>5</xdr:col>
      <xdr:colOff>619125</xdr:colOff>
      <xdr:row>29</xdr:row>
      <xdr:rowOff>571500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C03CE955-65D0-3A78-75E8-D8A1BE33B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989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30</xdr:row>
      <xdr:rowOff>95250</xdr:rowOff>
    </xdr:from>
    <xdr:to>
      <xdr:col>5</xdr:col>
      <xdr:colOff>619125</xdr:colOff>
      <xdr:row>30</xdr:row>
      <xdr:rowOff>571500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82E9D8DD-B8CB-5391-6D27-4A39140D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065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31</xdr:row>
      <xdr:rowOff>95250</xdr:rowOff>
    </xdr:from>
    <xdr:to>
      <xdr:col>5</xdr:col>
      <xdr:colOff>619125</xdr:colOff>
      <xdr:row>31</xdr:row>
      <xdr:rowOff>571500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8FDA45A-1FC6-E117-ABC3-40508712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142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32</xdr:row>
      <xdr:rowOff>95250</xdr:rowOff>
    </xdr:from>
    <xdr:to>
      <xdr:col>5</xdr:col>
      <xdr:colOff>619125</xdr:colOff>
      <xdr:row>32</xdr:row>
      <xdr:rowOff>571500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703D61E-A42F-C711-DC9B-FFC2F8003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218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33</xdr:row>
      <xdr:rowOff>95250</xdr:rowOff>
    </xdr:from>
    <xdr:to>
      <xdr:col>5</xdr:col>
      <xdr:colOff>619125</xdr:colOff>
      <xdr:row>33</xdr:row>
      <xdr:rowOff>571500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B022961A-2580-D9D1-DB5E-25682D00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294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34</xdr:row>
      <xdr:rowOff>95250</xdr:rowOff>
    </xdr:from>
    <xdr:to>
      <xdr:col>5</xdr:col>
      <xdr:colOff>619125</xdr:colOff>
      <xdr:row>34</xdr:row>
      <xdr:rowOff>571500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A575D90E-89E7-4E68-4661-9EC9B857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370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35</xdr:row>
      <xdr:rowOff>95250</xdr:rowOff>
    </xdr:from>
    <xdr:to>
      <xdr:col>5</xdr:col>
      <xdr:colOff>619125</xdr:colOff>
      <xdr:row>35</xdr:row>
      <xdr:rowOff>571500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F4E50D38-0CE9-8105-B01D-A2A29D1AD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446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36</xdr:row>
      <xdr:rowOff>95250</xdr:rowOff>
    </xdr:from>
    <xdr:to>
      <xdr:col>5</xdr:col>
      <xdr:colOff>619125</xdr:colOff>
      <xdr:row>36</xdr:row>
      <xdr:rowOff>571500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5057F5A9-6871-F09B-8FE8-1B31CAEF9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523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37</xdr:row>
      <xdr:rowOff>95250</xdr:rowOff>
    </xdr:from>
    <xdr:to>
      <xdr:col>5</xdr:col>
      <xdr:colOff>619125</xdr:colOff>
      <xdr:row>37</xdr:row>
      <xdr:rowOff>571500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BEE70987-7DD2-63AA-1CB4-4DAD8001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599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38</xdr:row>
      <xdr:rowOff>95250</xdr:rowOff>
    </xdr:from>
    <xdr:to>
      <xdr:col>5</xdr:col>
      <xdr:colOff>619125</xdr:colOff>
      <xdr:row>38</xdr:row>
      <xdr:rowOff>571500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A7830E9-7619-FC5D-2078-F4A437A5C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675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39</xdr:row>
      <xdr:rowOff>95250</xdr:rowOff>
    </xdr:from>
    <xdr:to>
      <xdr:col>5</xdr:col>
      <xdr:colOff>619125</xdr:colOff>
      <xdr:row>39</xdr:row>
      <xdr:rowOff>571500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5BF067C9-CC76-C6C5-B2E5-11E8E6E6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751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41</xdr:row>
      <xdr:rowOff>95250</xdr:rowOff>
    </xdr:from>
    <xdr:to>
      <xdr:col>5</xdr:col>
      <xdr:colOff>619125</xdr:colOff>
      <xdr:row>41</xdr:row>
      <xdr:rowOff>571500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D94A1D38-0863-6430-821C-8825D9BE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904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42</xdr:row>
      <xdr:rowOff>95250</xdr:rowOff>
    </xdr:from>
    <xdr:to>
      <xdr:col>5</xdr:col>
      <xdr:colOff>619125</xdr:colOff>
      <xdr:row>42</xdr:row>
      <xdr:rowOff>571500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CBD22AB3-ADB3-0639-F472-247D985F9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980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43</xdr:row>
      <xdr:rowOff>95250</xdr:rowOff>
    </xdr:from>
    <xdr:to>
      <xdr:col>5</xdr:col>
      <xdr:colOff>619125</xdr:colOff>
      <xdr:row>43</xdr:row>
      <xdr:rowOff>571500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1EE8BDD6-DAFE-3373-7456-CA2A8C983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056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44</xdr:row>
      <xdr:rowOff>95250</xdr:rowOff>
    </xdr:from>
    <xdr:to>
      <xdr:col>5</xdr:col>
      <xdr:colOff>619125</xdr:colOff>
      <xdr:row>44</xdr:row>
      <xdr:rowOff>571500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F0FA39BA-BD0E-FB41-7869-829C92C28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132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45</xdr:row>
      <xdr:rowOff>95250</xdr:rowOff>
    </xdr:from>
    <xdr:to>
      <xdr:col>5</xdr:col>
      <xdr:colOff>619125</xdr:colOff>
      <xdr:row>45</xdr:row>
      <xdr:rowOff>571500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1EAE661E-BE99-DE62-CAA8-826F286A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208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46</xdr:row>
      <xdr:rowOff>95250</xdr:rowOff>
    </xdr:from>
    <xdr:to>
      <xdr:col>5</xdr:col>
      <xdr:colOff>619125</xdr:colOff>
      <xdr:row>46</xdr:row>
      <xdr:rowOff>571500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BCFD1EEE-8F93-17C5-87AF-A171E1E40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285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47</xdr:row>
      <xdr:rowOff>95250</xdr:rowOff>
    </xdr:from>
    <xdr:to>
      <xdr:col>5</xdr:col>
      <xdr:colOff>619125</xdr:colOff>
      <xdr:row>47</xdr:row>
      <xdr:rowOff>571500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E28FBD86-B3C0-45A8-8424-07890869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361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48</xdr:row>
      <xdr:rowOff>95250</xdr:rowOff>
    </xdr:from>
    <xdr:to>
      <xdr:col>5</xdr:col>
      <xdr:colOff>619125</xdr:colOff>
      <xdr:row>48</xdr:row>
      <xdr:rowOff>571500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2AD4A625-9D2F-EAFD-2A6C-84601979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437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49</xdr:row>
      <xdr:rowOff>95250</xdr:rowOff>
    </xdr:from>
    <xdr:to>
      <xdr:col>5</xdr:col>
      <xdr:colOff>619125</xdr:colOff>
      <xdr:row>49</xdr:row>
      <xdr:rowOff>571500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F7078D31-23EA-4B2C-8DC4-D7F6B20BE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513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50</xdr:row>
      <xdr:rowOff>95250</xdr:rowOff>
    </xdr:from>
    <xdr:to>
      <xdr:col>5</xdr:col>
      <xdr:colOff>619125</xdr:colOff>
      <xdr:row>50</xdr:row>
      <xdr:rowOff>571500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29455DAE-1A0E-E358-A035-AB90920E4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589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51</xdr:row>
      <xdr:rowOff>95250</xdr:rowOff>
    </xdr:from>
    <xdr:to>
      <xdr:col>5</xdr:col>
      <xdr:colOff>619125</xdr:colOff>
      <xdr:row>51</xdr:row>
      <xdr:rowOff>571500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C7044E48-74EC-A6BE-6C4A-F0D5A7F3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666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52</xdr:row>
      <xdr:rowOff>95250</xdr:rowOff>
    </xdr:from>
    <xdr:to>
      <xdr:col>5</xdr:col>
      <xdr:colOff>619125</xdr:colOff>
      <xdr:row>52</xdr:row>
      <xdr:rowOff>571500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71B2F666-1B99-DF38-99CC-E1617AE01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742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53</xdr:row>
      <xdr:rowOff>95250</xdr:rowOff>
    </xdr:from>
    <xdr:to>
      <xdr:col>5</xdr:col>
      <xdr:colOff>619125</xdr:colOff>
      <xdr:row>53</xdr:row>
      <xdr:rowOff>571500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EB3C061B-EB55-C65C-0F98-B487B8C20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818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54</xdr:row>
      <xdr:rowOff>95250</xdr:rowOff>
    </xdr:from>
    <xdr:to>
      <xdr:col>5</xdr:col>
      <xdr:colOff>619125</xdr:colOff>
      <xdr:row>54</xdr:row>
      <xdr:rowOff>571500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B57BFE40-208C-9B9A-229F-F3E54C306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894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55</xdr:row>
      <xdr:rowOff>95250</xdr:rowOff>
    </xdr:from>
    <xdr:to>
      <xdr:col>5</xdr:col>
      <xdr:colOff>619125</xdr:colOff>
      <xdr:row>55</xdr:row>
      <xdr:rowOff>571500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8A10ED43-D08E-CE35-92CD-88B6837B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3970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56</xdr:row>
      <xdr:rowOff>95250</xdr:rowOff>
    </xdr:from>
    <xdr:to>
      <xdr:col>5</xdr:col>
      <xdr:colOff>619125</xdr:colOff>
      <xdr:row>56</xdr:row>
      <xdr:rowOff>571500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1A3AB1D8-F529-CF61-93F4-73BFEC7BA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04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57</xdr:row>
      <xdr:rowOff>95250</xdr:rowOff>
    </xdr:from>
    <xdr:to>
      <xdr:col>5</xdr:col>
      <xdr:colOff>619125</xdr:colOff>
      <xdr:row>57</xdr:row>
      <xdr:rowOff>571500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90CB155-6EC7-1EE8-05BA-5A453567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123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58</xdr:row>
      <xdr:rowOff>95250</xdr:rowOff>
    </xdr:from>
    <xdr:to>
      <xdr:col>5</xdr:col>
      <xdr:colOff>619125</xdr:colOff>
      <xdr:row>58</xdr:row>
      <xdr:rowOff>571500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245E8357-4371-0CD7-D377-027AECF4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199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59</xdr:row>
      <xdr:rowOff>95250</xdr:rowOff>
    </xdr:from>
    <xdr:to>
      <xdr:col>5</xdr:col>
      <xdr:colOff>619125</xdr:colOff>
      <xdr:row>59</xdr:row>
      <xdr:rowOff>571500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1B0C876A-552B-8A05-C44C-28E7222B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275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60</xdr:row>
      <xdr:rowOff>95250</xdr:rowOff>
    </xdr:from>
    <xdr:to>
      <xdr:col>5</xdr:col>
      <xdr:colOff>619125</xdr:colOff>
      <xdr:row>60</xdr:row>
      <xdr:rowOff>571500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DB31C956-A566-68D3-54D5-CDD08E9C4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351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61</xdr:row>
      <xdr:rowOff>95250</xdr:rowOff>
    </xdr:from>
    <xdr:to>
      <xdr:col>5</xdr:col>
      <xdr:colOff>619125</xdr:colOff>
      <xdr:row>61</xdr:row>
      <xdr:rowOff>571500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FECF040-E347-D6F9-E362-8AB722D9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428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63</xdr:row>
      <xdr:rowOff>95250</xdr:rowOff>
    </xdr:from>
    <xdr:to>
      <xdr:col>5</xdr:col>
      <xdr:colOff>619125</xdr:colOff>
      <xdr:row>63</xdr:row>
      <xdr:rowOff>571500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7849D037-89CA-C808-83B3-3F62AF64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580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64</xdr:row>
      <xdr:rowOff>95250</xdr:rowOff>
    </xdr:from>
    <xdr:to>
      <xdr:col>5</xdr:col>
      <xdr:colOff>619125</xdr:colOff>
      <xdr:row>64</xdr:row>
      <xdr:rowOff>571500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57E25B5C-8220-0B43-1492-F877BFC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656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65</xdr:row>
      <xdr:rowOff>95250</xdr:rowOff>
    </xdr:from>
    <xdr:to>
      <xdr:col>5</xdr:col>
      <xdr:colOff>619125</xdr:colOff>
      <xdr:row>65</xdr:row>
      <xdr:rowOff>571500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9357E343-1F30-9A5A-855E-3790806C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732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66</xdr:row>
      <xdr:rowOff>95250</xdr:rowOff>
    </xdr:from>
    <xdr:to>
      <xdr:col>5</xdr:col>
      <xdr:colOff>619125</xdr:colOff>
      <xdr:row>66</xdr:row>
      <xdr:rowOff>571500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CEC48815-AF66-C045-7AAB-9F50A7FA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809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67</xdr:row>
      <xdr:rowOff>95250</xdr:rowOff>
    </xdr:from>
    <xdr:to>
      <xdr:col>5</xdr:col>
      <xdr:colOff>619125</xdr:colOff>
      <xdr:row>67</xdr:row>
      <xdr:rowOff>571500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8D795AE9-D633-A1ED-0538-71FD354C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885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68</xdr:row>
      <xdr:rowOff>95250</xdr:rowOff>
    </xdr:from>
    <xdr:to>
      <xdr:col>5</xdr:col>
      <xdr:colOff>619125</xdr:colOff>
      <xdr:row>68</xdr:row>
      <xdr:rowOff>571500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A56CE7AF-918B-B308-F7E6-1ED6D811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4961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69</xdr:row>
      <xdr:rowOff>95250</xdr:rowOff>
    </xdr:from>
    <xdr:to>
      <xdr:col>5</xdr:col>
      <xdr:colOff>619125</xdr:colOff>
      <xdr:row>69</xdr:row>
      <xdr:rowOff>571500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8EDD60E0-13FC-5BE3-DD44-380B7B6A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037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70</xdr:row>
      <xdr:rowOff>95250</xdr:rowOff>
    </xdr:from>
    <xdr:to>
      <xdr:col>5</xdr:col>
      <xdr:colOff>619125</xdr:colOff>
      <xdr:row>70</xdr:row>
      <xdr:rowOff>571500</xdr:rowOff>
    </xdr:to>
    <xdr:pic>
      <xdr:nvPicPr>
        <xdr:cNvPr id="1024" name="图片 1023">
          <a:extLst>
            <a:ext uri="{FF2B5EF4-FFF2-40B4-BE49-F238E27FC236}">
              <a16:creationId xmlns:a16="http://schemas.microsoft.com/office/drawing/2014/main" id="{F83A365F-4076-17B0-FE4C-1FD24DB0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113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71</xdr:row>
      <xdr:rowOff>95250</xdr:rowOff>
    </xdr:from>
    <xdr:to>
      <xdr:col>5</xdr:col>
      <xdr:colOff>619125</xdr:colOff>
      <xdr:row>71</xdr:row>
      <xdr:rowOff>571500</xdr:rowOff>
    </xdr:to>
    <xdr:pic>
      <xdr:nvPicPr>
        <xdr:cNvPr id="1025" name="图片 1024">
          <a:extLst>
            <a:ext uri="{FF2B5EF4-FFF2-40B4-BE49-F238E27FC236}">
              <a16:creationId xmlns:a16="http://schemas.microsoft.com/office/drawing/2014/main" id="{28B86DA2-1921-D3EA-49D3-FE5106482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190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72</xdr:row>
      <xdr:rowOff>95250</xdr:rowOff>
    </xdr:from>
    <xdr:to>
      <xdr:col>5</xdr:col>
      <xdr:colOff>619125</xdr:colOff>
      <xdr:row>72</xdr:row>
      <xdr:rowOff>571500</xdr:rowOff>
    </xdr:to>
    <xdr:pic>
      <xdr:nvPicPr>
        <xdr:cNvPr id="1026" name="图片 1025">
          <a:extLst>
            <a:ext uri="{FF2B5EF4-FFF2-40B4-BE49-F238E27FC236}">
              <a16:creationId xmlns:a16="http://schemas.microsoft.com/office/drawing/2014/main" id="{BABC04C0-1602-DB5D-01AA-5D8D864CE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266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73</xdr:row>
      <xdr:rowOff>95250</xdr:rowOff>
    </xdr:from>
    <xdr:to>
      <xdr:col>5</xdr:col>
      <xdr:colOff>619125</xdr:colOff>
      <xdr:row>73</xdr:row>
      <xdr:rowOff>571500</xdr:rowOff>
    </xdr:to>
    <xdr:pic>
      <xdr:nvPicPr>
        <xdr:cNvPr id="1027" name="图片 1026">
          <a:extLst>
            <a:ext uri="{FF2B5EF4-FFF2-40B4-BE49-F238E27FC236}">
              <a16:creationId xmlns:a16="http://schemas.microsoft.com/office/drawing/2014/main" id="{491B774E-CBA8-44B9-BCA9-656B274AC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342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74</xdr:row>
      <xdr:rowOff>95250</xdr:rowOff>
    </xdr:from>
    <xdr:to>
      <xdr:col>5</xdr:col>
      <xdr:colOff>619125</xdr:colOff>
      <xdr:row>74</xdr:row>
      <xdr:rowOff>571500</xdr:rowOff>
    </xdr:to>
    <xdr:pic>
      <xdr:nvPicPr>
        <xdr:cNvPr id="1028" name="图片 1027">
          <a:extLst>
            <a:ext uri="{FF2B5EF4-FFF2-40B4-BE49-F238E27FC236}">
              <a16:creationId xmlns:a16="http://schemas.microsoft.com/office/drawing/2014/main" id="{69F3DC1B-990D-5382-3552-F2D51DC36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418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75</xdr:row>
      <xdr:rowOff>95250</xdr:rowOff>
    </xdr:from>
    <xdr:to>
      <xdr:col>5</xdr:col>
      <xdr:colOff>619125</xdr:colOff>
      <xdr:row>75</xdr:row>
      <xdr:rowOff>571500</xdr:rowOff>
    </xdr:to>
    <xdr:pic>
      <xdr:nvPicPr>
        <xdr:cNvPr id="1029" name="图片 1028">
          <a:extLst>
            <a:ext uri="{FF2B5EF4-FFF2-40B4-BE49-F238E27FC236}">
              <a16:creationId xmlns:a16="http://schemas.microsoft.com/office/drawing/2014/main" id="{B5DB3137-637E-FC71-F30E-B0F0BFEA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494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76</xdr:row>
      <xdr:rowOff>95250</xdr:rowOff>
    </xdr:from>
    <xdr:to>
      <xdr:col>5</xdr:col>
      <xdr:colOff>619125</xdr:colOff>
      <xdr:row>76</xdr:row>
      <xdr:rowOff>571500</xdr:rowOff>
    </xdr:to>
    <xdr:pic>
      <xdr:nvPicPr>
        <xdr:cNvPr id="1030" name="图片 1029">
          <a:extLst>
            <a:ext uri="{FF2B5EF4-FFF2-40B4-BE49-F238E27FC236}">
              <a16:creationId xmlns:a16="http://schemas.microsoft.com/office/drawing/2014/main" id="{46819793-EF4C-6766-A37E-1FE183611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571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77</xdr:row>
      <xdr:rowOff>95250</xdr:rowOff>
    </xdr:from>
    <xdr:to>
      <xdr:col>5</xdr:col>
      <xdr:colOff>619125</xdr:colOff>
      <xdr:row>77</xdr:row>
      <xdr:rowOff>571500</xdr:rowOff>
    </xdr:to>
    <xdr:pic>
      <xdr:nvPicPr>
        <xdr:cNvPr id="1031" name="图片 1030">
          <a:extLst>
            <a:ext uri="{FF2B5EF4-FFF2-40B4-BE49-F238E27FC236}">
              <a16:creationId xmlns:a16="http://schemas.microsoft.com/office/drawing/2014/main" id="{0257383C-19E2-C57C-0C1A-864E64C59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647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78</xdr:row>
      <xdr:rowOff>95250</xdr:rowOff>
    </xdr:from>
    <xdr:to>
      <xdr:col>5</xdr:col>
      <xdr:colOff>619125</xdr:colOff>
      <xdr:row>78</xdr:row>
      <xdr:rowOff>571500</xdr:rowOff>
    </xdr:to>
    <xdr:pic>
      <xdr:nvPicPr>
        <xdr:cNvPr id="1032" name="图片 1031">
          <a:extLst>
            <a:ext uri="{FF2B5EF4-FFF2-40B4-BE49-F238E27FC236}">
              <a16:creationId xmlns:a16="http://schemas.microsoft.com/office/drawing/2014/main" id="{7B64C4C0-BFD7-E92B-EF4E-36A7D468D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723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79</xdr:row>
      <xdr:rowOff>95250</xdr:rowOff>
    </xdr:from>
    <xdr:to>
      <xdr:col>5</xdr:col>
      <xdr:colOff>619125</xdr:colOff>
      <xdr:row>79</xdr:row>
      <xdr:rowOff>571500</xdr:rowOff>
    </xdr:to>
    <xdr:pic>
      <xdr:nvPicPr>
        <xdr:cNvPr id="1033" name="图片 1032">
          <a:extLst>
            <a:ext uri="{FF2B5EF4-FFF2-40B4-BE49-F238E27FC236}">
              <a16:creationId xmlns:a16="http://schemas.microsoft.com/office/drawing/2014/main" id="{583BDA1A-C500-F429-7BF2-814FB905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799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80</xdr:row>
      <xdr:rowOff>95250</xdr:rowOff>
    </xdr:from>
    <xdr:to>
      <xdr:col>5</xdr:col>
      <xdr:colOff>619125</xdr:colOff>
      <xdr:row>80</xdr:row>
      <xdr:rowOff>571500</xdr:rowOff>
    </xdr:to>
    <xdr:pic>
      <xdr:nvPicPr>
        <xdr:cNvPr id="1034" name="图片 1033">
          <a:extLst>
            <a:ext uri="{FF2B5EF4-FFF2-40B4-BE49-F238E27FC236}">
              <a16:creationId xmlns:a16="http://schemas.microsoft.com/office/drawing/2014/main" id="{538BCE15-8506-8295-A75C-63F2EEB6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875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81</xdr:row>
      <xdr:rowOff>95250</xdr:rowOff>
    </xdr:from>
    <xdr:to>
      <xdr:col>5</xdr:col>
      <xdr:colOff>619125</xdr:colOff>
      <xdr:row>81</xdr:row>
      <xdr:rowOff>571500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A9DD9D5A-092F-ADEF-A3F1-C24D89E2C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952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82</xdr:row>
      <xdr:rowOff>95250</xdr:rowOff>
    </xdr:from>
    <xdr:to>
      <xdr:col>5</xdr:col>
      <xdr:colOff>619125</xdr:colOff>
      <xdr:row>82</xdr:row>
      <xdr:rowOff>571500</xdr:rowOff>
    </xdr:to>
    <xdr:pic>
      <xdr:nvPicPr>
        <xdr:cNvPr id="1036" name="图片 1035">
          <a:extLst>
            <a:ext uri="{FF2B5EF4-FFF2-40B4-BE49-F238E27FC236}">
              <a16:creationId xmlns:a16="http://schemas.microsoft.com/office/drawing/2014/main" id="{ACF89F12-B4F2-91B3-6E05-ACC8A9E48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028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83</xdr:row>
      <xdr:rowOff>95250</xdr:rowOff>
    </xdr:from>
    <xdr:to>
      <xdr:col>5</xdr:col>
      <xdr:colOff>619125</xdr:colOff>
      <xdr:row>83</xdr:row>
      <xdr:rowOff>571500</xdr:rowOff>
    </xdr:to>
    <xdr:pic>
      <xdr:nvPicPr>
        <xdr:cNvPr id="1037" name="图片 1036">
          <a:extLst>
            <a:ext uri="{FF2B5EF4-FFF2-40B4-BE49-F238E27FC236}">
              <a16:creationId xmlns:a16="http://schemas.microsoft.com/office/drawing/2014/main" id="{9CEF68E5-7CC8-5672-226F-58FB09E4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104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84</xdr:row>
      <xdr:rowOff>95250</xdr:rowOff>
    </xdr:from>
    <xdr:to>
      <xdr:col>5</xdr:col>
      <xdr:colOff>619125</xdr:colOff>
      <xdr:row>84</xdr:row>
      <xdr:rowOff>571500</xdr:rowOff>
    </xdr:to>
    <xdr:pic>
      <xdr:nvPicPr>
        <xdr:cNvPr id="1038" name="图片 1037">
          <a:extLst>
            <a:ext uri="{FF2B5EF4-FFF2-40B4-BE49-F238E27FC236}">
              <a16:creationId xmlns:a16="http://schemas.microsoft.com/office/drawing/2014/main" id="{49465BEF-4062-CE0F-5A12-A405D6FC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180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85</xdr:row>
      <xdr:rowOff>95250</xdr:rowOff>
    </xdr:from>
    <xdr:to>
      <xdr:col>5</xdr:col>
      <xdr:colOff>619125</xdr:colOff>
      <xdr:row>85</xdr:row>
      <xdr:rowOff>571500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6B8533B0-2512-4162-5E47-B31825F8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256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86</xdr:row>
      <xdr:rowOff>95250</xdr:rowOff>
    </xdr:from>
    <xdr:to>
      <xdr:col>5</xdr:col>
      <xdr:colOff>619125</xdr:colOff>
      <xdr:row>86</xdr:row>
      <xdr:rowOff>571500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011DB066-EAD5-E70B-FF15-F439BB230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333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87</xdr:row>
      <xdr:rowOff>95250</xdr:rowOff>
    </xdr:from>
    <xdr:to>
      <xdr:col>5</xdr:col>
      <xdr:colOff>619125</xdr:colOff>
      <xdr:row>87</xdr:row>
      <xdr:rowOff>571500</xdr:rowOff>
    </xdr:to>
    <xdr:pic>
      <xdr:nvPicPr>
        <xdr:cNvPr id="1041" name="图片 1040">
          <a:extLst>
            <a:ext uri="{FF2B5EF4-FFF2-40B4-BE49-F238E27FC236}">
              <a16:creationId xmlns:a16="http://schemas.microsoft.com/office/drawing/2014/main" id="{8CA297F3-8E71-CF66-874F-BD851CED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409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88</xdr:row>
      <xdr:rowOff>95250</xdr:rowOff>
    </xdr:from>
    <xdr:to>
      <xdr:col>5</xdr:col>
      <xdr:colOff>619125</xdr:colOff>
      <xdr:row>88</xdr:row>
      <xdr:rowOff>571500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FF77CD63-6C0B-4784-8735-9052FCC5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485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89</xdr:row>
      <xdr:rowOff>95250</xdr:rowOff>
    </xdr:from>
    <xdr:to>
      <xdr:col>5</xdr:col>
      <xdr:colOff>619125</xdr:colOff>
      <xdr:row>89</xdr:row>
      <xdr:rowOff>571500</xdr:rowOff>
    </xdr:to>
    <xdr:pic>
      <xdr:nvPicPr>
        <xdr:cNvPr id="1043" name="图片 1042">
          <a:extLst>
            <a:ext uri="{FF2B5EF4-FFF2-40B4-BE49-F238E27FC236}">
              <a16:creationId xmlns:a16="http://schemas.microsoft.com/office/drawing/2014/main" id="{2C51D8B1-D2DE-01BF-E905-18AACA8FF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561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90</xdr:row>
      <xdr:rowOff>95250</xdr:rowOff>
    </xdr:from>
    <xdr:to>
      <xdr:col>5</xdr:col>
      <xdr:colOff>619125</xdr:colOff>
      <xdr:row>90</xdr:row>
      <xdr:rowOff>571500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0511E446-1442-D26C-A857-B72280DC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637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91</xdr:row>
      <xdr:rowOff>95250</xdr:rowOff>
    </xdr:from>
    <xdr:to>
      <xdr:col>5</xdr:col>
      <xdr:colOff>619125</xdr:colOff>
      <xdr:row>91</xdr:row>
      <xdr:rowOff>571500</xdr:rowOff>
    </xdr:to>
    <xdr:pic>
      <xdr:nvPicPr>
        <xdr:cNvPr id="1045" name="图片 1044">
          <a:extLst>
            <a:ext uri="{FF2B5EF4-FFF2-40B4-BE49-F238E27FC236}">
              <a16:creationId xmlns:a16="http://schemas.microsoft.com/office/drawing/2014/main" id="{0C072D36-1AE2-8875-4849-2B1ECA5C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714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92</xdr:row>
      <xdr:rowOff>95250</xdr:rowOff>
    </xdr:from>
    <xdr:to>
      <xdr:col>5</xdr:col>
      <xdr:colOff>619125</xdr:colOff>
      <xdr:row>92</xdr:row>
      <xdr:rowOff>571500</xdr:rowOff>
    </xdr:to>
    <xdr:pic>
      <xdr:nvPicPr>
        <xdr:cNvPr id="1046" name="图片 1045">
          <a:extLst>
            <a:ext uri="{FF2B5EF4-FFF2-40B4-BE49-F238E27FC236}">
              <a16:creationId xmlns:a16="http://schemas.microsoft.com/office/drawing/2014/main" id="{062D6E9D-497C-4948-D1F0-9813286E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790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93</xdr:row>
      <xdr:rowOff>95250</xdr:rowOff>
    </xdr:from>
    <xdr:to>
      <xdr:col>5</xdr:col>
      <xdr:colOff>619125</xdr:colOff>
      <xdr:row>93</xdr:row>
      <xdr:rowOff>571500</xdr:rowOff>
    </xdr:to>
    <xdr:pic>
      <xdr:nvPicPr>
        <xdr:cNvPr id="1047" name="图片 1046">
          <a:extLst>
            <a:ext uri="{FF2B5EF4-FFF2-40B4-BE49-F238E27FC236}">
              <a16:creationId xmlns:a16="http://schemas.microsoft.com/office/drawing/2014/main" id="{7B77D2A4-E34E-27B8-7BE2-1A2CB409D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866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94</xdr:row>
      <xdr:rowOff>95250</xdr:rowOff>
    </xdr:from>
    <xdr:to>
      <xdr:col>5</xdr:col>
      <xdr:colOff>619125</xdr:colOff>
      <xdr:row>94</xdr:row>
      <xdr:rowOff>571500</xdr:rowOff>
    </xdr:to>
    <xdr:pic>
      <xdr:nvPicPr>
        <xdr:cNvPr id="1048" name="图片 1047">
          <a:extLst>
            <a:ext uri="{FF2B5EF4-FFF2-40B4-BE49-F238E27FC236}">
              <a16:creationId xmlns:a16="http://schemas.microsoft.com/office/drawing/2014/main" id="{067B16F8-3A5B-5110-9079-7021F0F3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6942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95</xdr:row>
      <xdr:rowOff>95250</xdr:rowOff>
    </xdr:from>
    <xdr:to>
      <xdr:col>5</xdr:col>
      <xdr:colOff>619125</xdr:colOff>
      <xdr:row>95</xdr:row>
      <xdr:rowOff>571500</xdr:rowOff>
    </xdr:to>
    <xdr:pic>
      <xdr:nvPicPr>
        <xdr:cNvPr id="1049" name="图片 1048">
          <a:extLst>
            <a:ext uri="{FF2B5EF4-FFF2-40B4-BE49-F238E27FC236}">
              <a16:creationId xmlns:a16="http://schemas.microsoft.com/office/drawing/2014/main" id="{E6180E53-8252-133E-A67E-A169AAC59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018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96</xdr:row>
      <xdr:rowOff>95250</xdr:rowOff>
    </xdr:from>
    <xdr:to>
      <xdr:col>5</xdr:col>
      <xdr:colOff>619125</xdr:colOff>
      <xdr:row>96</xdr:row>
      <xdr:rowOff>571500</xdr:rowOff>
    </xdr:to>
    <xdr:pic>
      <xdr:nvPicPr>
        <xdr:cNvPr id="1050" name="图片 1049">
          <a:extLst>
            <a:ext uri="{FF2B5EF4-FFF2-40B4-BE49-F238E27FC236}">
              <a16:creationId xmlns:a16="http://schemas.microsoft.com/office/drawing/2014/main" id="{EA7EF002-57B5-E379-2D58-2FCA0E2AB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095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97</xdr:row>
      <xdr:rowOff>95250</xdr:rowOff>
    </xdr:from>
    <xdr:to>
      <xdr:col>5</xdr:col>
      <xdr:colOff>619125</xdr:colOff>
      <xdr:row>97</xdr:row>
      <xdr:rowOff>571500</xdr:rowOff>
    </xdr:to>
    <xdr:pic>
      <xdr:nvPicPr>
        <xdr:cNvPr id="1051" name="图片 1050">
          <a:extLst>
            <a:ext uri="{FF2B5EF4-FFF2-40B4-BE49-F238E27FC236}">
              <a16:creationId xmlns:a16="http://schemas.microsoft.com/office/drawing/2014/main" id="{FB508F08-C0A0-D882-B49B-9582F845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171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98</xdr:row>
      <xdr:rowOff>95250</xdr:rowOff>
    </xdr:from>
    <xdr:to>
      <xdr:col>5</xdr:col>
      <xdr:colOff>619125</xdr:colOff>
      <xdr:row>98</xdr:row>
      <xdr:rowOff>571500</xdr:rowOff>
    </xdr:to>
    <xdr:pic>
      <xdr:nvPicPr>
        <xdr:cNvPr id="1052" name="图片 1051">
          <a:extLst>
            <a:ext uri="{FF2B5EF4-FFF2-40B4-BE49-F238E27FC236}">
              <a16:creationId xmlns:a16="http://schemas.microsoft.com/office/drawing/2014/main" id="{987732CA-3EAA-72F5-BE62-284B42C6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247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99</xdr:row>
      <xdr:rowOff>95250</xdr:rowOff>
    </xdr:from>
    <xdr:to>
      <xdr:col>5</xdr:col>
      <xdr:colOff>619125</xdr:colOff>
      <xdr:row>99</xdr:row>
      <xdr:rowOff>571500</xdr:rowOff>
    </xdr:to>
    <xdr:pic>
      <xdr:nvPicPr>
        <xdr:cNvPr id="1053" name="图片 1052">
          <a:extLst>
            <a:ext uri="{FF2B5EF4-FFF2-40B4-BE49-F238E27FC236}">
              <a16:creationId xmlns:a16="http://schemas.microsoft.com/office/drawing/2014/main" id="{21394670-F46F-8569-C26D-73BDF13F2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323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100</xdr:row>
      <xdr:rowOff>95250</xdr:rowOff>
    </xdr:from>
    <xdr:to>
      <xdr:col>5</xdr:col>
      <xdr:colOff>619125</xdr:colOff>
      <xdr:row>100</xdr:row>
      <xdr:rowOff>571500</xdr:rowOff>
    </xdr:to>
    <xdr:pic>
      <xdr:nvPicPr>
        <xdr:cNvPr id="1054" name="图片 1053">
          <a:extLst>
            <a:ext uri="{FF2B5EF4-FFF2-40B4-BE49-F238E27FC236}">
              <a16:creationId xmlns:a16="http://schemas.microsoft.com/office/drawing/2014/main" id="{AFA431FA-F373-3DC2-9A69-201D48EE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399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101</xdr:row>
      <xdr:rowOff>95250</xdr:rowOff>
    </xdr:from>
    <xdr:to>
      <xdr:col>5</xdr:col>
      <xdr:colOff>619125</xdr:colOff>
      <xdr:row>101</xdr:row>
      <xdr:rowOff>571500</xdr:rowOff>
    </xdr:to>
    <xdr:pic>
      <xdr:nvPicPr>
        <xdr:cNvPr id="1055" name="图片 1054">
          <a:extLst>
            <a:ext uri="{FF2B5EF4-FFF2-40B4-BE49-F238E27FC236}">
              <a16:creationId xmlns:a16="http://schemas.microsoft.com/office/drawing/2014/main" id="{551EB56C-246A-3625-82F8-A5AE7EF5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476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102</xdr:row>
      <xdr:rowOff>95250</xdr:rowOff>
    </xdr:from>
    <xdr:to>
      <xdr:col>5</xdr:col>
      <xdr:colOff>619125</xdr:colOff>
      <xdr:row>102</xdr:row>
      <xdr:rowOff>571500</xdr:rowOff>
    </xdr:to>
    <xdr:pic>
      <xdr:nvPicPr>
        <xdr:cNvPr id="1056" name="图片 1055">
          <a:extLst>
            <a:ext uri="{FF2B5EF4-FFF2-40B4-BE49-F238E27FC236}">
              <a16:creationId xmlns:a16="http://schemas.microsoft.com/office/drawing/2014/main" id="{80778889-58D8-4CCB-B974-73DC48F25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552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103</xdr:row>
      <xdr:rowOff>95250</xdr:rowOff>
    </xdr:from>
    <xdr:to>
      <xdr:col>5</xdr:col>
      <xdr:colOff>619125</xdr:colOff>
      <xdr:row>103</xdr:row>
      <xdr:rowOff>571500</xdr:rowOff>
    </xdr:to>
    <xdr:pic>
      <xdr:nvPicPr>
        <xdr:cNvPr id="1057" name="图片 1056">
          <a:extLst>
            <a:ext uri="{FF2B5EF4-FFF2-40B4-BE49-F238E27FC236}">
              <a16:creationId xmlns:a16="http://schemas.microsoft.com/office/drawing/2014/main" id="{6C3F8BF3-C73C-C221-08EB-36167CD5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628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104</xdr:row>
      <xdr:rowOff>95250</xdr:rowOff>
    </xdr:from>
    <xdr:to>
      <xdr:col>5</xdr:col>
      <xdr:colOff>619125</xdr:colOff>
      <xdr:row>104</xdr:row>
      <xdr:rowOff>571500</xdr:rowOff>
    </xdr:to>
    <xdr:pic>
      <xdr:nvPicPr>
        <xdr:cNvPr id="1058" name="图片 1057">
          <a:extLst>
            <a:ext uri="{FF2B5EF4-FFF2-40B4-BE49-F238E27FC236}">
              <a16:creationId xmlns:a16="http://schemas.microsoft.com/office/drawing/2014/main" id="{B3B2DD27-3584-2D96-811A-D7663EE3C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704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105</xdr:row>
      <xdr:rowOff>95250</xdr:rowOff>
    </xdr:from>
    <xdr:to>
      <xdr:col>5</xdr:col>
      <xdr:colOff>619125</xdr:colOff>
      <xdr:row>105</xdr:row>
      <xdr:rowOff>571500</xdr:rowOff>
    </xdr:to>
    <xdr:pic>
      <xdr:nvPicPr>
        <xdr:cNvPr id="1060" name="图片 1059">
          <a:extLst>
            <a:ext uri="{FF2B5EF4-FFF2-40B4-BE49-F238E27FC236}">
              <a16:creationId xmlns:a16="http://schemas.microsoft.com/office/drawing/2014/main" id="{2CBE4834-4F7C-1A0E-0A9E-689E751A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780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106</xdr:row>
      <xdr:rowOff>95250</xdr:rowOff>
    </xdr:from>
    <xdr:to>
      <xdr:col>5</xdr:col>
      <xdr:colOff>619125</xdr:colOff>
      <xdr:row>106</xdr:row>
      <xdr:rowOff>571500</xdr:rowOff>
    </xdr:to>
    <xdr:pic>
      <xdr:nvPicPr>
        <xdr:cNvPr id="1061" name="图片 1060">
          <a:extLst>
            <a:ext uri="{FF2B5EF4-FFF2-40B4-BE49-F238E27FC236}">
              <a16:creationId xmlns:a16="http://schemas.microsoft.com/office/drawing/2014/main" id="{62DCB14B-77E2-FC59-F3C5-BFB58E660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85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107</xdr:row>
      <xdr:rowOff>95250</xdr:rowOff>
    </xdr:from>
    <xdr:to>
      <xdr:col>5</xdr:col>
      <xdr:colOff>619125</xdr:colOff>
      <xdr:row>107</xdr:row>
      <xdr:rowOff>571500</xdr:rowOff>
    </xdr:to>
    <xdr:pic>
      <xdr:nvPicPr>
        <xdr:cNvPr id="1062" name="图片 1061">
          <a:extLst>
            <a:ext uri="{FF2B5EF4-FFF2-40B4-BE49-F238E27FC236}">
              <a16:creationId xmlns:a16="http://schemas.microsoft.com/office/drawing/2014/main" id="{BD09742F-33C2-6231-CE5C-AD57739D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7933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108</xdr:row>
      <xdr:rowOff>95250</xdr:rowOff>
    </xdr:from>
    <xdr:to>
      <xdr:col>5</xdr:col>
      <xdr:colOff>619125</xdr:colOff>
      <xdr:row>108</xdr:row>
      <xdr:rowOff>571500</xdr:rowOff>
    </xdr:to>
    <xdr:pic>
      <xdr:nvPicPr>
        <xdr:cNvPr id="1063" name="图片 1062">
          <a:extLst>
            <a:ext uri="{FF2B5EF4-FFF2-40B4-BE49-F238E27FC236}">
              <a16:creationId xmlns:a16="http://schemas.microsoft.com/office/drawing/2014/main" id="{823E87E2-DA1E-78A4-A75B-266154D14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009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109</xdr:row>
      <xdr:rowOff>95250</xdr:rowOff>
    </xdr:from>
    <xdr:to>
      <xdr:col>5</xdr:col>
      <xdr:colOff>619125</xdr:colOff>
      <xdr:row>109</xdr:row>
      <xdr:rowOff>571500</xdr:rowOff>
    </xdr:to>
    <xdr:pic>
      <xdr:nvPicPr>
        <xdr:cNvPr id="1064" name="图片 1063">
          <a:extLst>
            <a:ext uri="{FF2B5EF4-FFF2-40B4-BE49-F238E27FC236}">
              <a16:creationId xmlns:a16="http://schemas.microsoft.com/office/drawing/2014/main" id="{FFF2D49A-A003-FE65-A93D-053085A93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085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110</xdr:row>
      <xdr:rowOff>95250</xdr:rowOff>
    </xdr:from>
    <xdr:to>
      <xdr:col>5</xdr:col>
      <xdr:colOff>619125</xdr:colOff>
      <xdr:row>110</xdr:row>
      <xdr:rowOff>571500</xdr:rowOff>
    </xdr:to>
    <xdr:pic>
      <xdr:nvPicPr>
        <xdr:cNvPr id="1065" name="图片 1064">
          <a:extLst>
            <a:ext uri="{FF2B5EF4-FFF2-40B4-BE49-F238E27FC236}">
              <a16:creationId xmlns:a16="http://schemas.microsoft.com/office/drawing/2014/main" id="{0A61D7E6-1F68-D815-F8A9-FF72B88A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161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111</xdr:row>
      <xdr:rowOff>95250</xdr:rowOff>
    </xdr:from>
    <xdr:to>
      <xdr:col>5</xdr:col>
      <xdr:colOff>619125</xdr:colOff>
      <xdr:row>111</xdr:row>
      <xdr:rowOff>571500</xdr:rowOff>
    </xdr:to>
    <xdr:pic>
      <xdr:nvPicPr>
        <xdr:cNvPr id="1066" name="图片 1065">
          <a:extLst>
            <a:ext uri="{FF2B5EF4-FFF2-40B4-BE49-F238E27FC236}">
              <a16:creationId xmlns:a16="http://schemas.microsoft.com/office/drawing/2014/main" id="{F9A59FAF-7733-7AFB-3DCB-5A543637E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238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112</xdr:row>
      <xdr:rowOff>95250</xdr:rowOff>
    </xdr:from>
    <xdr:to>
      <xdr:col>5</xdr:col>
      <xdr:colOff>619125</xdr:colOff>
      <xdr:row>112</xdr:row>
      <xdr:rowOff>571500</xdr:rowOff>
    </xdr:to>
    <xdr:pic>
      <xdr:nvPicPr>
        <xdr:cNvPr id="1067" name="图片 1066">
          <a:extLst>
            <a:ext uri="{FF2B5EF4-FFF2-40B4-BE49-F238E27FC236}">
              <a16:creationId xmlns:a16="http://schemas.microsoft.com/office/drawing/2014/main" id="{1B362CD7-D98D-A875-EEB7-AB309980B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314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113</xdr:row>
      <xdr:rowOff>95250</xdr:rowOff>
    </xdr:from>
    <xdr:to>
      <xdr:col>5</xdr:col>
      <xdr:colOff>619125</xdr:colOff>
      <xdr:row>113</xdr:row>
      <xdr:rowOff>571500</xdr:rowOff>
    </xdr:to>
    <xdr:pic>
      <xdr:nvPicPr>
        <xdr:cNvPr id="1068" name="图片 1067">
          <a:extLst>
            <a:ext uri="{FF2B5EF4-FFF2-40B4-BE49-F238E27FC236}">
              <a16:creationId xmlns:a16="http://schemas.microsoft.com/office/drawing/2014/main" id="{D6320E73-4AAE-EEF4-7002-4D3A57789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390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114</xdr:row>
      <xdr:rowOff>95250</xdr:rowOff>
    </xdr:from>
    <xdr:to>
      <xdr:col>5</xdr:col>
      <xdr:colOff>619125</xdr:colOff>
      <xdr:row>114</xdr:row>
      <xdr:rowOff>571500</xdr:rowOff>
    </xdr:to>
    <xdr:pic>
      <xdr:nvPicPr>
        <xdr:cNvPr id="1069" name="图片 1068">
          <a:extLst>
            <a:ext uri="{FF2B5EF4-FFF2-40B4-BE49-F238E27FC236}">
              <a16:creationId xmlns:a16="http://schemas.microsoft.com/office/drawing/2014/main" id="{58E32A2A-62E4-2435-E442-6DEE47E26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466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115</xdr:row>
      <xdr:rowOff>95250</xdr:rowOff>
    </xdr:from>
    <xdr:to>
      <xdr:col>5</xdr:col>
      <xdr:colOff>619125</xdr:colOff>
      <xdr:row>115</xdr:row>
      <xdr:rowOff>571500</xdr:rowOff>
    </xdr:to>
    <xdr:pic>
      <xdr:nvPicPr>
        <xdr:cNvPr id="1070" name="图片 1069">
          <a:extLst>
            <a:ext uri="{FF2B5EF4-FFF2-40B4-BE49-F238E27FC236}">
              <a16:creationId xmlns:a16="http://schemas.microsoft.com/office/drawing/2014/main" id="{F0AFABB0-DC80-5B7B-1514-E3D1D5B3D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542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116</xdr:row>
      <xdr:rowOff>95250</xdr:rowOff>
    </xdr:from>
    <xdr:to>
      <xdr:col>5</xdr:col>
      <xdr:colOff>619125</xdr:colOff>
      <xdr:row>116</xdr:row>
      <xdr:rowOff>571500</xdr:rowOff>
    </xdr:to>
    <xdr:pic>
      <xdr:nvPicPr>
        <xdr:cNvPr id="1071" name="图片 1070">
          <a:extLst>
            <a:ext uri="{FF2B5EF4-FFF2-40B4-BE49-F238E27FC236}">
              <a16:creationId xmlns:a16="http://schemas.microsoft.com/office/drawing/2014/main" id="{1F3D70C9-37C1-D40C-12E7-14BF5122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619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117</xdr:row>
      <xdr:rowOff>95250</xdr:rowOff>
    </xdr:from>
    <xdr:to>
      <xdr:col>5</xdr:col>
      <xdr:colOff>619125</xdr:colOff>
      <xdr:row>117</xdr:row>
      <xdr:rowOff>571500</xdr:rowOff>
    </xdr:to>
    <xdr:pic>
      <xdr:nvPicPr>
        <xdr:cNvPr id="1072" name="图片 1071">
          <a:extLst>
            <a:ext uri="{FF2B5EF4-FFF2-40B4-BE49-F238E27FC236}">
              <a16:creationId xmlns:a16="http://schemas.microsoft.com/office/drawing/2014/main" id="{FFF9C01A-6B8B-81D9-F15C-FF7C056FB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695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118</xdr:row>
      <xdr:rowOff>95250</xdr:rowOff>
    </xdr:from>
    <xdr:to>
      <xdr:col>5</xdr:col>
      <xdr:colOff>619125</xdr:colOff>
      <xdr:row>118</xdr:row>
      <xdr:rowOff>571500</xdr:rowOff>
    </xdr:to>
    <xdr:pic>
      <xdr:nvPicPr>
        <xdr:cNvPr id="1073" name="图片 1072">
          <a:extLst>
            <a:ext uri="{FF2B5EF4-FFF2-40B4-BE49-F238E27FC236}">
              <a16:creationId xmlns:a16="http://schemas.microsoft.com/office/drawing/2014/main" id="{B5641E21-BAF1-09E1-06C0-BF303605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771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119</xdr:row>
      <xdr:rowOff>95250</xdr:rowOff>
    </xdr:from>
    <xdr:to>
      <xdr:col>5</xdr:col>
      <xdr:colOff>619125</xdr:colOff>
      <xdr:row>119</xdr:row>
      <xdr:rowOff>571500</xdr:rowOff>
    </xdr:to>
    <xdr:pic>
      <xdr:nvPicPr>
        <xdr:cNvPr id="1074" name="图片 1073">
          <a:extLst>
            <a:ext uri="{FF2B5EF4-FFF2-40B4-BE49-F238E27FC236}">
              <a16:creationId xmlns:a16="http://schemas.microsoft.com/office/drawing/2014/main" id="{B5769960-F11E-A8B9-EC8D-8FF4DB5F2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847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120</xdr:row>
      <xdr:rowOff>95250</xdr:rowOff>
    </xdr:from>
    <xdr:to>
      <xdr:col>5</xdr:col>
      <xdr:colOff>619125</xdr:colOff>
      <xdr:row>120</xdr:row>
      <xdr:rowOff>571500</xdr:rowOff>
    </xdr:to>
    <xdr:pic>
      <xdr:nvPicPr>
        <xdr:cNvPr id="1075" name="图片 1074">
          <a:extLst>
            <a:ext uri="{FF2B5EF4-FFF2-40B4-BE49-F238E27FC236}">
              <a16:creationId xmlns:a16="http://schemas.microsoft.com/office/drawing/2014/main" id="{5E30C20E-A538-60EF-0530-A235F59E6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8923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121</xdr:row>
      <xdr:rowOff>95250</xdr:rowOff>
    </xdr:from>
    <xdr:to>
      <xdr:col>5</xdr:col>
      <xdr:colOff>619125</xdr:colOff>
      <xdr:row>121</xdr:row>
      <xdr:rowOff>571500</xdr:rowOff>
    </xdr:to>
    <xdr:pic>
      <xdr:nvPicPr>
        <xdr:cNvPr id="1076" name="图片 1075">
          <a:extLst>
            <a:ext uri="{FF2B5EF4-FFF2-40B4-BE49-F238E27FC236}">
              <a16:creationId xmlns:a16="http://schemas.microsoft.com/office/drawing/2014/main" id="{C33D52DA-A3B5-C31F-34A8-99FB1697C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000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122</xdr:row>
      <xdr:rowOff>95250</xdr:rowOff>
    </xdr:from>
    <xdr:to>
      <xdr:col>5</xdr:col>
      <xdr:colOff>619125</xdr:colOff>
      <xdr:row>122</xdr:row>
      <xdr:rowOff>571500</xdr:rowOff>
    </xdr:to>
    <xdr:pic>
      <xdr:nvPicPr>
        <xdr:cNvPr id="1077" name="图片 1076">
          <a:extLst>
            <a:ext uri="{FF2B5EF4-FFF2-40B4-BE49-F238E27FC236}">
              <a16:creationId xmlns:a16="http://schemas.microsoft.com/office/drawing/2014/main" id="{4015BF46-2E04-96D6-5739-C4D8B2AB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076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123</xdr:row>
      <xdr:rowOff>95250</xdr:rowOff>
    </xdr:from>
    <xdr:to>
      <xdr:col>5</xdr:col>
      <xdr:colOff>619125</xdr:colOff>
      <xdr:row>123</xdr:row>
      <xdr:rowOff>571500</xdr:rowOff>
    </xdr:to>
    <xdr:pic>
      <xdr:nvPicPr>
        <xdr:cNvPr id="1078" name="图片 1077">
          <a:extLst>
            <a:ext uri="{FF2B5EF4-FFF2-40B4-BE49-F238E27FC236}">
              <a16:creationId xmlns:a16="http://schemas.microsoft.com/office/drawing/2014/main" id="{1F5AE9AE-931F-028D-8892-4CE9E6FB2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152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124</xdr:row>
      <xdr:rowOff>95250</xdr:rowOff>
    </xdr:from>
    <xdr:to>
      <xdr:col>5</xdr:col>
      <xdr:colOff>619125</xdr:colOff>
      <xdr:row>124</xdr:row>
      <xdr:rowOff>571500</xdr:rowOff>
    </xdr:to>
    <xdr:pic>
      <xdr:nvPicPr>
        <xdr:cNvPr id="1079" name="图片 1078">
          <a:extLst>
            <a:ext uri="{FF2B5EF4-FFF2-40B4-BE49-F238E27FC236}">
              <a16:creationId xmlns:a16="http://schemas.microsoft.com/office/drawing/2014/main" id="{9255CE16-3E84-E0EC-5D77-311356FDA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228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125</xdr:row>
      <xdr:rowOff>95250</xdr:rowOff>
    </xdr:from>
    <xdr:to>
      <xdr:col>5</xdr:col>
      <xdr:colOff>619125</xdr:colOff>
      <xdr:row>125</xdr:row>
      <xdr:rowOff>571500</xdr:rowOff>
    </xdr:to>
    <xdr:pic>
      <xdr:nvPicPr>
        <xdr:cNvPr id="1080" name="图片 1079">
          <a:extLst>
            <a:ext uri="{FF2B5EF4-FFF2-40B4-BE49-F238E27FC236}">
              <a16:creationId xmlns:a16="http://schemas.microsoft.com/office/drawing/2014/main" id="{59699B79-FD7C-8825-69B3-E83DD6DBF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304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126</xdr:row>
      <xdr:rowOff>95250</xdr:rowOff>
    </xdr:from>
    <xdr:to>
      <xdr:col>5</xdr:col>
      <xdr:colOff>619125</xdr:colOff>
      <xdr:row>126</xdr:row>
      <xdr:rowOff>571500</xdr:rowOff>
    </xdr:to>
    <xdr:pic>
      <xdr:nvPicPr>
        <xdr:cNvPr id="1082" name="图片 1081">
          <a:extLst>
            <a:ext uri="{FF2B5EF4-FFF2-40B4-BE49-F238E27FC236}">
              <a16:creationId xmlns:a16="http://schemas.microsoft.com/office/drawing/2014/main" id="{E9228CAC-797B-4AA2-E387-BA2AAC1B3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381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127</xdr:row>
      <xdr:rowOff>95250</xdr:rowOff>
    </xdr:from>
    <xdr:to>
      <xdr:col>5</xdr:col>
      <xdr:colOff>619125</xdr:colOff>
      <xdr:row>127</xdr:row>
      <xdr:rowOff>571500</xdr:rowOff>
    </xdr:to>
    <xdr:pic>
      <xdr:nvPicPr>
        <xdr:cNvPr id="1083" name="图片 1082">
          <a:extLst>
            <a:ext uri="{FF2B5EF4-FFF2-40B4-BE49-F238E27FC236}">
              <a16:creationId xmlns:a16="http://schemas.microsoft.com/office/drawing/2014/main" id="{42C536D0-DCCC-1D83-8612-A41124DC4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457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128</xdr:row>
      <xdr:rowOff>95250</xdr:rowOff>
    </xdr:from>
    <xdr:to>
      <xdr:col>5</xdr:col>
      <xdr:colOff>619125</xdr:colOff>
      <xdr:row>128</xdr:row>
      <xdr:rowOff>571500</xdr:rowOff>
    </xdr:to>
    <xdr:pic>
      <xdr:nvPicPr>
        <xdr:cNvPr id="1084" name="图片 1083">
          <a:extLst>
            <a:ext uri="{FF2B5EF4-FFF2-40B4-BE49-F238E27FC236}">
              <a16:creationId xmlns:a16="http://schemas.microsoft.com/office/drawing/2014/main" id="{2B5AFB3C-D5EE-2444-9CD4-F8B452518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533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129</xdr:row>
      <xdr:rowOff>95250</xdr:rowOff>
    </xdr:from>
    <xdr:to>
      <xdr:col>5</xdr:col>
      <xdr:colOff>619125</xdr:colOff>
      <xdr:row>129</xdr:row>
      <xdr:rowOff>571500</xdr:rowOff>
    </xdr:to>
    <xdr:pic>
      <xdr:nvPicPr>
        <xdr:cNvPr id="1085" name="图片 1084">
          <a:extLst>
            <a:ext uri="{FF2B5EF4-FFF2-40B4-BE49-F238E27FC236}">
              <a16:creationId xmlns:a16="http://schemas.microsoft.com/office/drawing/2014/main" id="{94207030-A72B-5DC7-FB5F-541B18B90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609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130</xdr:row>
      <xdr:rowOff>95250</xdr:rowOff>
    </xdr:from>
    <xdr:to>
      <xdr:col>5</xdr:col>
      <xdr:colOff>619125</xdr:colOff>
      <xdr:row>130</xdr:row>
      <xdr:rowOff>571500</xdr:rowOff>
    </xdr:to>
    <xdr:pic>
      <xdr:nvPicPr>
        <xdr:cNvPr id="1086" name="图片 1085">
          <a:extLst>
            <a:ext uri="{FF2B5EF4-FFF2-40B4-BE49-F238E27FC236}">
              <a16:creationId xmlns:a16="http://schemas.microsoft.com/office/drawing/2014/main" id="{13FAE98F-FCDA-953D-7529-8A5EBA053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685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131</xdr:row>
      <xdr:rowOff>95250</xdr:rowOff>
    </xdr:from>
    <xdr:to>
      <xdr:col>5</xdr:col>
      <xdr:colOff>619125</xdr:colOff>
      <xdr:row>131</xdr:row>
      <xdr:rowOff>571500</xdr:rowOff>
    </xdr:to>
    <xdr:pic>
      <xdr:nvPicPr>
        <xdr:cNvPr id="1087" name="图片 1086">
          <a:extLst>
            <a:ext uri="{FF2B5EF4-FFF2-40B4-BE49-F238E27FC236}">
              <a16:creationId xmlns:a16="http://schemas.microsoft.com/office/drawing/2014/main" id="{65A9F941-4217-3313-52D1-A1E7E799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762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132</xdr:row>
      <xdr:rowOff>95250</xdr:rowOff>
    </xdr:from>
    <xdr:to>
      <xdr:col>5</xdr:col>
      <xdr:colOff>619125</xdr:colOff>
      <xdr:row>132</xdr:row>
      <xdr:rowOff>571500</xdr:rowOff>
    </xdr:to>
    <xdr:pic>
      <xdr:nvPicPr>
        <xdr:cNvPr id="1088" name="图片 1087">
          <a:extLst>
            <a:ext uri="{FF2B5EF4-FFF2-40B4-BE49-F238E27FC236}">
              <a16:creationId xmlns:a16="http://schemas.microsoft.com/office/drawing/2014/main" id="{1DB32D97-10EB-0F20-8D05-6EAC85EB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838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133</xdr:row>
      <xdr:rowOff>95250</xdr:rowOff>
    </xdr:from>
    <xdr:to>
      <xdr:col>5</xdr:col>
      <xdr:colOff>619125</xdr:colOff>
      <xdr:row>133</xdr:row>
      <xdr:rowOff>571500</xdr:rowOff>
    </xdr:to>
    <xdr:pic>
      <xdr:nvPicPr>
        <xdr:cNvPr id="1089" name="图片 1088">
          <a:extLst>
            <a:ext uri="{FF2B5EF4-FFF2-40B4-BE49-F238E27FC236}">
              <a16:creationId xmlns:a16="http://schemas.microsoft.com/office/drawing/2014/main" id="{49D284C3-26A6-C6DB-6012-702843C7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914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134</xdr:row>
      <xdr:rowOff>95250</xdr:rowOff>
    </xdr:from>
    <xdr:to>
      <xdr:col>5</xdr:col>
      <xdr:colOff>619125</xdr:colOff>
      <xdr:row>134</xdr:row>
      <xdr:rowOff>571500</xdr:rowOff>
    </xdr:to>
    <xdr:pic>
      <xdr:nvPicPr>
        <xdr:cNvPr id="1090" name="图片 1089">
          <a:extLst>
            <a:ext uri="{FF2B5EF4-FFF2-40B4-BE49-F238E27FC236}">
              <a16:creationId xmlns:a16="http://schemas.microsoft.com/office/drawing/2014/main" id="{3BC0D82F-4D2D-47E4-153A-F4EAC27D8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9990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135</xdr:row>
      <xdr:rowOff>95250</xdr:rowOff>
    </xdr:from>
    <xdr:to>
      <xdr:col>5</xdr:col>
      <xdr:colOff>619125</xdr:colOff>
      <xdr:row>135</xdr:row>
      <xdr:rowOff>571500</xdr:rowOff>
    </xdr:to>
    <xdr:pic>
      <xdr:nvPicPr>
        <xdr:cNvPr id="1091" name="图片 1090">
          <a:extLst>
            <a:ext uri="{FF2B5EF4-FFF2-40B4-BE49-F238E27FC236}">
              <a16:creationId xmlns:a16="http://schemas.microsoft.com/office/drawing/2014/main" id="{727B405C-A202-CA56-7BEE-211091B0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066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136</xdr:row>
      <xdr:rowOff>95250</xdr:rowOff>
    </xdr:from>
    <xdr:to>
      <xdr:col>5</xdr:col>
      <xdr:colOff>619125</xdr:colOff>
      <xdr:row>136</xdr:row>
      <xdr:rowOff>571500</xdr:rowOff>
    </xdr:to>
    <xdr:pic>
      <xdr:nvPicPr>
        <xdr:cNvPr id="1092" name="图片 1091">
          <a:extLst>
            <a:ext uri="{FF2B5EF4-FFF2-40B4-BE49-F238E27FC236}">
              <a16:creationId xmlns:a16="http://schemas.microsoft.com/office/drawing/2014/main" id="{31CDC128-F475-A2DB-5578-D68008FC0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143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137</xdr:row>
      <xdr:rowOff>95250</xdr:rowOff>
    </xdr:from>
    <xdr:to>
      <xdr:col>5</xdr:col>
      <xdr:colOff>619125</xdr:colOff>
      <xdr:row>137</xdr:row>
      <xdr:rowOff>571500</xdr:rowOff>
    </xdr:to>
    <xdr:pic>
      <xdr:nvPicPr>
        <xdr:cNvPr id="1093" name="图片 1092">
          <a:extLst>
            <a:ext uri="{FF2B5EF4-FFF2-40B4-BE49-F238E27FC236}">
              <a16:creationId xmlns:a16="http://schemas.microsoft.com/office/drawing/2014/main" id="{53016714-217C-7D6D-7756-C5D4A5797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219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138</xdr:row>
      <xdr:rowOff>95250</xdr:rowOff>
    </xdr:from>
    <xdr:to>
      <xdr:col>5</xdr:col>
      <xdr:colOff>619125</xdr:colOff>
      <xdr:row>138</xdr:row>
      <xdr:rowOff>571500</xdr:rowOff>
    </xdr:to>
    <xdr:pic>
      <xdr:nvPicPr>
        <xdr:cNvPr id="1094" name="图片 1093">
          <a:extLst>
            <a:ext uri="{FF2B5EF4-FFF2-40B4-BE49-F238E27FC236}">
              <a16:creationId xmlns:a16="http://schemas.microsoft.com/office/drawing/2014/main" id="{25F96EAB-3622-17BB-72C1-34575353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295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139</xdr:row>
      <xdr:rowOff>95250</xdr:rowOff>
    </xdr:from>
    <xdr:to>
      <xdr:col>5</xdr:col>
      <xdr:colOff>619125</xdr:colOff>
      <xdr:row>139</xdr:row>
      <xdr:rowOff>571500</xdr:rowOff>
    </xdr:to>
    <xdr:pic>
      <xdr:nvPicPr>
        <xdr:cNvPr id="1095" name="图片 1094">
          <a:extLst>
            <a:ext uri="{FF2B5EF4-FFF2-40B4-BE49-F238E27FC236}">
              <a16:creationId xmlns:a16="http://schemas.microsoft.com/office/drawing/2014/main" id="{E003D1A3-71FB-4DCA-99E4-39FE7A21F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371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140</xdr:row>
      <xdr:rowOff>95250</xdr:rowOff>
    </xdr:from>
    <xdr:to>
      <xdr:col>5</xdr:col>
      <xdr:colOff>619125</xdr:colOff>
      <xdr:row>140</xdr:row>
      <xdr:rowOff>571500</xdr:rowOff>
    </xdr:to>
    <xdr:pic>
      <xdr:nvPicPr>
        <xdr:cNvPr id="1096" name="图片 1095">
          <a:extLst>
            <a:ext uri="{FF2B5EF4-FFF2-40B4-BE49-F238E27FC236}">
              <a16:creationId xmlns:a16="http://schemas.microsoft.com/office/drawing/2014/main" id="{2610D8A9-F61B-9A6D-EA8C-9A6278D5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447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141</xdr:row>
      <xdr:rowOff>95250</xdr:rowOff>
    </xdr:from>
    <xdr:to>
      <xdr:col>5</xdr:col>
      <xdr:colOff>619125</xdr:colOff>
      <xdr:row>141</xdr:row>
      <xdr:rowOff>571500</xdr:rowOff>
    </xdr:to>
    <xdr:pic>
      <xdr:nvPicPr>
        <xdr:cNvPr id="1097" name="图片 1096">
          <a:extLst>
            <a:ext uri="{FF2B5EF4-FFF2-40B4-BE49-F238E27FC236}">
              <a16:creationId xmlns:a16="http://schemas.microsoft.com/office/drawing/2014/main" id="{5896D9AD-6D9C-B81D-5652-4478C5F9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524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142</xdr:row>
      <xdr:rowOff>95250</xdr:rowOff>
    </xdr:from>
    <xdr:to>
      <xdr:col>5</xdr:col>
      <xdr:colOff>619125</xdr:colOff>
      <xdr:row>142</xdr:row>
      <xdr:rowOff>571500</xdr:rowOff>
    </xdr:to>
    <xdr:pic>
      <xdr:nvPicPr>
        <xdr:cNvPr id="1098" name="图片 1097">
          <a:extLst>
            <a:ext uri="{FF2B5EF4-FFF2-40B4-BE49-F238E27FC236}">
              <a16:creationId xmlns:a16="http://schemas.microsoft.com/office/drawing/2014/main" id="{BF56D98E-D16B-9EB8-F093-E1D5AEDDB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600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143</xdr:row>
      <xdr:rowOff>95250</xdr:rowOff>
    </xdr:from>
    <xdr:to>
      <xdr:col>5</xdr:col>
      <xdr:colOff>619125</xdr:colOff>
      <xdr:row>143</xdr:row>
      <xdr:rowOff>571500</xdr:rowOff>
    </xdr:to>
    <xdr:pic>
      <xdr:nvPicPr>
        <xdr:cNvPr id="1099" name="图片 1098">
          <a:extLst>
            <a:ext uri="{FF2B5EF4-FFF2-40B4-BE49-F238E27FC236}">
              <a16:creationId xmlns:a16="http://schemas.microsoft.com/office/drawing/2014/main" id="{3AB2754A-CC3B-3C7B-8342-E3A245D1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676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144</xdr:row>
      <xdr:rowOff>95250</xdr:rowOff>
    </xdr:from>
    <xdr:to>
      <xdr:col>5</xdr:col>
      <xdr:colOff>619125</xdr:colOff>
      <xdr:row>144</xdr:row>
      <xdr:rowOff>571500</xdr:rowOff>
    </xdr:to>
    <xdr:pic>
      <xdr:nvPicPr>
        <xdr:cNvPr id="1100" name="图片 1099">
          <a:extLst>
            <a:ext uri="{FF2B5EF4-FFF2-40B4-BE49-F238E27FC236}">
              <a16:creationId xmlns:a16="http://schemas.microsoft.com/office/drawing/2014/main" id="{E1FC0FEE-E4FC-6860-060D-34116C41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752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145</xdr:row>
      <xdr:rowOff>95250</xdr:rowOff>
    </xdr:from>
    <xdr:to>
      <xdr:col>5</xdr:col>
      <xdr:colOff>619125</xdr:colOff>
      <xdr:row>145</xdr:row>
      <xdr:rowOff>571500</xdr:rowOff>
    </xdr:to>
    <xdr:pic>
      <xdr:nvPicPr>
        <xdr:cNvPr id="1101" name="图片 1100">
          <a:extLst>
            <a:ext uri="{FF2B5EF4-FFF2-40B4-BE49-F238E27FC236}">
              <a16:creationId xmlns:a16="http://schemas.microsoft.com/office/drawing/2014/main" id="{0BE55DD4-981D-BCC1-62DC-3200C2C9F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828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146</xdr:row>
      <xdr:rowOff>95250</xdr:rowOff>
    </xdr:from>
    <xdr:to>
      <xdr:col>5</xdr:col>
      <xdr:colOff>619125</xdr:colOff>
      <xdr:row>146</xdr:row>
      <xdr:rowOff>571500</xdr:rowOff>
    </xdr:to>
    <xdr:pic>
      <xdr:nvPicPr>
        <xdr:cNvPr id="1102" name="图片 1101">
          <a:extLst>
            <a:ext uri="{FF2B5EF4-FFF2-40B4-BE49-F238E27FC236}">
              <a16:creationId xmlns:a16="http://schemas.microsoft.com/office/drawing/2014/main" id="{23299EE0-E244-BEC6-E25E-6FA4A5137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0905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148</xdr:row>
      <xdr:rowOff>95250</xdr:rowOff>
    </xdr:from>
    <xdr:to>
      <xdr:col>5</xdr:col>
      <xdr:colOff>619125</xdr:colOff>
      <xdr:row>148</xdr:row>
      <xdr:rowOff>571500</xdr:rowOff>
    </xdr:to>
    <xdr:pic>
      <xdr:nvPicPr>
        <xdr:cNvPr id="1103" name="图片 1102">
          <a:extLst>
            <a:ext uri="{FF2B5EF4-FFF2-40B4-BE49-F238E27FC236}">
              <a16:creationId xmlns:a16="http://schemas.microsoft.com/office/drawing/2014/main" id="{F93B5A32-0699-225C-7A06-AA7F17A62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057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149</xdr:row>
      <xdr:rowOff>95250</xdr:rowOff>
    </xdr:from>
    <xdr:to>
      <xdr:col>5</xdr:col>
      <xdr:colOff>619125</xdr:colOff>
      <xdr:row>149</xdr:row>
      <xdr:rowOff>571500</xdr:rowOff>
    </xdr:to>
    <xdr:pic>
      <xdr:nvPicPr>
        <xdr:cNvPr id="1104" name="图片 1103">
          <a:extLst>
            <a:ext uri="{FF2B5EF4-FFF2-40B4-BE49-F238E27FC236}">
              <a16:creationId xmlns:a16="http://schemas.microsoft.com/office/drawing/2014/main" id="{6C4B996B-1492-9154-85B3-E284C5F95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133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150</xdr:row>
      <xdr:rowOff>95250</xdr:rowOff>
    </xdr:from>
    <xdr:to>
      <xdr:col>5</xdr:col>
      <xdr:colOff>619125</xdr:colOff>
      <xdr:row>150</xdr:row>
      <xdr:rowOff>571500</xdr:rowOff>
    </xdr:to>
    <xdr:pic>
      <xdr:nvPicPr>
        <xdr:cNvPr id="1105" name="图片 1104">
          <a:extLst>
            <a:ext uri="{FF2B5EF4-FFF2-40B4-BE49-F238E27FC236}">
              <a16:creationId xmlns:a16="http://schemas.microsoft.com/office/drawing/2014/main" id="{6AD0C830-B1A8-5F2D-A585-067193E11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209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151</xdr:row>
      <xdr:rowOff>95250</xdr:rowOff>
    </xdr:from>
    <xdr:to>
      <xdr:col>5</xdr:col>
      <xdr:colOff>619125</xdr:colOff>
      <xdr:row>151</xdr:row>
      <xdr:rowOff>571500</xdr:rowOff>
    </xdr:to>
    <xdr:pic>
      <xdr:nvPicPr>
        <xdr:cNvPr id="1106" name="图片 1105">
          <a:extLst>
            <a:ext uri="{FF2B5EF4-FFF2-40B4-BE49-F238E27FC236}">
              <a16:creationId xmlns:a16="http://schemas.microsoft.com/office/drawing/2014/main" id="{8C7833A1-57A8-5AF0-BBD5-4E2E01BF7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286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152</xdr:row>
      <xdr:rowOff>95250</xdr:rowOff>
    </xdr:from>
    <xdr:to>
      <xdr:col>5</xdr:col>
      <xdr:colOff>619125</xdr:colOff>
      <xdr:row>152</xdr:row>
      <xdr:rowOff>571500</xdr:rowOff>
    </xdr:to>
    <xdr:pic>
      <xdr:nvPicPr>
        <xdr:cNvPr id="1107" name="图片 1106">
          <a:extLst>
            <a:ext uri="{FF2B5EF4-FFF2-40B4-BE49-F238E27FC236}">
              <a16:creationId xmlns:a16="http://schemas.microsoft.com/office/drawing/2014/main" id="{FF7196BE-E2A7-AE4B-9463-049489ACF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362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153</xdr:row>
      <xdr:rowOff>95250</xdr:rowOff>
    </xdr:from>
    <xdr:to>
      <xdr:col>5</xdr:col>
      <xdr:colOff>619125</xdr:colOff>
      <xdr:row>153</xdr:row>
      <xdr:rowOff>571500</xdr:rowOff>
    </xdr:to>
    <xdr:pic>
      <xdr:nvPicPr>
        <xdr:cNvPr id="1108" name="图片 1107">
          <a:extLst>
            <a:ext uri="{FF2B5EF4-FFF2-40B4-BE49-F238E27FC236}">
              <a16:creationId xmlns:a16="http://schemas.microsoft.com/office/drawing/2014/main" id="{CD16EEB3-53C5-D78F-2D7D-7547DC2A3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438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154</xdr:row>
      <xdr:rowOff>95250</xdr:rowOff>
    </xdr:from>
    <xdr:to>
      <xdr:col>5</xdr:col>
      <xdr:colOff>619125</xdr:colOff>
      <xdr:row>154</xdr:row>
      <xdr:rowOff>571500</xdr:rowOff>
    </xdr:to>
    <xdr:pic>
      <xdr:nvPicPr>
        <xdr:cNvPr id="1109" name="图片 1108">
          <a:extLst>
            <a:ext uri="{FF2B5EF4-FFF2-40B4-BE49-F238E27FC236}">
              <a16:creationId xmlns:a16="http://schemas.microsoft.com/office/drawing/2014/main" id="{3FE07099-549F-E2DA-614F-DBB4594C8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514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155</xdr:row>
      <xdr:rowOff>95250</xdr:rowOff>
    </xdr:from>
    <xdr:to>
      <xdr:col>5</xdr:col>
      <xdr:colOff>619125</xdr:colOff>
      <xdr:row>155</xdr:row>
      <xdr:rowOff>571500</xdr:rowOff>
    </xdr:to>
    <xdr:pic>
      <xdr:nvPicPr>
        <xdr:cNvPr id="1110" name="图片 1109">
          <a:extLst>
            <a:ext uri="{FF2B5EF4-FFF2-40B4-BE49-F238E27FC236}">
              <a16:creationId xmlns:a16="http://schemas.microsoft.com/office/drawing/2014/main" id="{E2EEF75D-E2FB-F1AB-E077-B800AF30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590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156</xdr:row>
      <xdr:rowOff>95250</xdr:rowOff>
    </xdr:from>
    <xdr:to>
      <xdr:col>5</xdr:col>
      <xdr:colOff>619125</xdr:colOff>
      <xdr:row>156</xdr:row>
      <xdr:rowOff>571500</xdr:rowOff>
    </xdr:to>
    <xdr:pic>
      <xdr:nvPicPr>
        <xdr:cNvPr id="1111" name="图片 1110">
          <a:extLst>
            <a:ext uri="{FF2B5EF4-FFF2-40B4-BE49-F238E27FC236}">
              <a16:creationId xmlns:a16="http://schemas.microsoft.com/office/drawing/2014/main" id="{20A62113-71F0-1695-7190-AAC6EA804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66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157</xdr:row>
      <xdr:rowOff>95250</xdr:rowOff>
    </xdr:from>
    <xdr:to>
      <xdr:col>5</xdr:col>
      <xdr:colOff>619125</xdr:colOff>
      <xdr:row>157</xdr:row>
      <xdr:rowOff>571500</xdr:rowOff>
    </xdr:to>
    <xdr:pic>
      <xdr:nvPicPr>
        <xdr:cNvPr id="1112" name="图片 1111">
          <a:extLst>
            <a:ext uri="{FF2B5EF4-FFF2-40B4-BE49-F238E27FC236}">
              <a16:creationId xmlns:a16="http://schemas.microsoft.com/office/drawing/2014/main" id="{B7CFDEDD-4F13-9C17-790A-79E9B33F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1743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160</xdr:row>
      <xdr:rowOff>95250</xdr:rowOff>
    </xdr:from>
    <xdr:to>
      <xdr:col>5</xdr:col>
      <xdr:colOff>619125</xdr:colOff>
      <xdr:row>160</xdr:row>
      <xdr:rowOff>571500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8D379A65-4F62-E20C-9936-9F88278AD46F}"/>
            </a:ext>
          </a:extLst>
        </xdr:cNvPr>
        <xdr:cNvSpPr>
          <a:spLocks noChangeAspect="1" noChangeArrowheads="1"/>
        </xdr:cNvSpPr>
      </xdr:nvSpPr>
      <xdr:spPr bwMode="auto">
        <a:xfrm>
          <a:off x="8162925" y="11971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142875</xdr:colOff>
      <xdr:row>162</xdr:row>
      <xdr:rowOff>95250</xdr:rowOff>
    </xdr:from>
    <xdr:to>
      <xdr:col>5</xdr:col>
      <xdr:colOff>619125</xdr:colOff>
      <xdr:row>162</xdr:row>
      <xdr:rowOff>571500</xdr:rowOff>
    </xdr:to>
    <xdr:pic>
      <xdr:nvPicPr>
        <xdr:cNvPr id="1113" name="图片 1112">
          <a:extLst>
            <a:ext uri="{FF2B5EF4-FFF2-40B4-BE49-F238E27FC236}">
              <a16:creationId xmlns:a16="http://schemas.microsoft.com/office/drawing/2014/main" id="{BCA70F85-B2E0-9F6D-9C15-4460B47F7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124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163</xdr:row>
      <xdr:rowOff>95250</xdr:rowOff>
    </xdr:from>
    <xdr:to>
      <xdr:col>5</xdr:col>
      <xdr:colOff>619125</xdr:colOff>
      <xdr:row>163</xdr:row>
      <xdr:rowOff>571500</xdr:rowOff>
    </xdr:to>
    <xdr:pic>
      <xdr:nvPicPr>
        <xdr:cNvPr id="1114" name="图片 1113">
          <a:extLst>
            <a:ext uri="{FF2B5EF4-FFF2-40B4-BE49-F238E27FC236}">
              <a16:creationId xmlns:a16="http://schemas.microsoft.com/office/drawing/2014/main" id="{E1C34857-1004-96AB-8962-0DB575332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200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164</xdr:row>
      <xdr:rowOff>95250</xdr:rowOff>
    </xdr:from>
    <xdr:to>
      <xdr:col>5</xdr:col>
      <xdr:colOff>619125</xdr:colOff>
      <xdr:row>164</xdr:row>
      <xdr:rowOff>571500</xdr:rowOff>
    </xdr:to>
    <xdr:pic>
      <xdr:nvPicPr>
        <xdr:cNvPr id="1115" name="图片 1114">
          <a:extLst>
            <a:ext uri="{FF2B5EF4-FFF2-40B4-BE49-F238E27FC236}">
              <a16:creationId xmlns:a16="http://schemas.microsoft.com/office/drawing/2014/main" id="{03C4737E-4A1A-25F0-DCA5-3587CFDD1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276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165</xdr:row>
      <xdr:rowOff>95250</xdr:rowOff>
    </xdr:from>
    <xdr:to>
      <xdr:col>5</xdr:col>
      <xdr:colOff>619125</xdr:colOff>
      <xdr:row>165</xdr:row>
      <xdr:rowOff>571500</xdr:rowOff>
    </xdr:to>
    <xdr:pic>
      <xdr:nvPicPr>
        <xdr:cNvPr id="1116" name="图片 1115">
          <a:extLst>
            <a:ext uri="{FF2B5EF4-FFF2-40B4-BE49-F238E27FC236}">
              <a16:creationId xmlns:a16="http://schemas.microsoft.com/office/drawing/2014/main" id="{3FEF30D3-7DD6-A5ED-72E3-9D2FBD57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352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166</xdr:row>
      <xdr:rowOff>95250</xdr:rowOff>
    </xdr:from>
    <xdr:to>
      <xdr:col>5</xdr:col>
      <xdr:colOff>619125</xdr:colOff>
      <xdr:row>166</xdr:row>
      <xdr:rowOff>571500</xdr:rowOff>
    </xdr:to>
    <xdr:pic>
      <xdr:nvPicPr>
        <xdr:cNvPr id="1117" name="图片 1116">
          <a:extLst>
            <a:ext uri="{FF2B5EF4-FFF2-40B4-BE49-F238E27FC236}">
              <a16:creationId xmlns:a16="http://schemas.microsoft.com/office/drawing/2014/main" id="{144F9480-1DDF-DF29-7C8C-39793738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429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167</xdr:row>
      <xdr:rowOff>95250</xdr:rowOff>
    </xdr:from>
    <xdr:to>
      <xdr:col>5</xdr:col>
      <xdr:colOff>619125</xdr:colOff>
      <xdr:row>167</xdr:row>
      <xdr:rowOff>571500</xdr:rowOff>
    </xdr:to>
    <xdr:pic>
      <xdr:nvPicPr>
        <xdr:cNvPr id="1118" name="图片 1117">
          <a:extLst>
            <a:ext uri="{FF2B5EF4-FFF2-40B4-BE49-F238E27FC236}">
              <a16:creationId xmlns:a16="http://schemas.microsoft.com/office/drawing/2014/main" id="{2E7F4BAD-7BC2-4626-023B-73CE2B94D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505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168</xdr:row>
      <xdr:rowOff>95250</xdr:rowOff>
    </xdr:from>
    <xdr:to>
      <xdr:col>5</xdr:col>
      <xdr:colOff>619125</xdr:colOff>
      <xdr:row>168</xdr:row>
      <xdr:rowOff>571500</xdr:rowOff>
    </xdr:to>
    <xdr:pic>
      <xdr:nvPicPr>
        <xdr:cNvPr id="1119" name="图片 1118">
          <a:extLst>
            <a:ext uri="{FF2B5EF4-FFF2-40B4-BE49-F238E27FC236}">
              <a16:creationId xmlns:a16="http://schemas.microsoft.com/office/drawing/2014/main" id="{49A07EA0-C0DE-3542-6225-731F8D64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581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169</xdr:row>
      <xdr:rowOff>95250</xdr:rowOff>
    </xdr:from>
    <xdr:to>
      <xdr:col>5</xdr:col>
      <xdr:colOff>619125</xdr:colOff>
      <xdr:row>169</xdr:row>
      <xdr:rowOff>571500</xdr:rowOff>
    </xdr:to>
    <xdr:pic>
      <xdr:nvPicPr>
        <xdr:cNvPr id="1120" name="图片 1119">
          <a:extLst>
            <a:ext uri="{FF2B5EF4-FFF2-40B4-BE49-F238E27FC236}">
              <a16:creationId xmlns:a16="http://schemas.microsoft.com/office/drawing/2014/main" id="{D3D78325-6C81-E3D7-C498-0F00E2481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657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170</xdr:row>
      <xdr:rowOff>95250</xdr:rowOff>
    </xdr:from>
    <xdr:to>
      <xdr:col>5</xdr:col>
      <xdr:colOff>619125</xdr:colOff>
      <xdr:row>170</xdr:row>
      <xdr:rowOff>571500</xdr:rowOff>
    </xdr:to>
    <xdr:pic>
      <xdr:nvPicPr>
        <xdr:cNvPr id="1121" name="图片 1120">
          <a:extLst>
            <a:ext uri="{FF2B5EF4-FFF2-40B4-BE49-F238E27FC236}">
              <a16:creationId xmlns:a16="http://schemas.microsoft.com/office/drawing/2014/main" id="{A0827C2F-7BA2-EFFE-AE9B-9CA46792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733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171</xdr:row>
      <xdr:rowOff>95250</xdr:rowOff>
    </xdr:from>
    <xdr:to>
      <xdr:col>5</xdr:col>
      <xdr:colOff>619125</xdr:colOff>
      <xdr:row>171</xdr:row>
      <xdr:rowOff>571500</xdr:rowOff>
    </xdr:to>
    <xdr:pic>
      <xdr:nvPicPr>
        <xdr:cNvPr id="1122" name="图片 1121">
          <a:extLst>
            <a:ext uri="{FF2B5EF4-FFF2-40B4-BE49-F238E27FC236}">
              <a16:creationId xmlns:a16="http://schemas.microsoft.com/office/drawing/2014/main" id="{575EFD79-3B3D-44C1-2B14-A2A4A5DA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810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172</xdr:row>
      <xdr:rowOff>95250</xdr:rowOff>
    </xdr:from>
    <xdr:to>
      <xdr:col>5</xdr:col>
      <xdr:colOff>619125</xdr:colOff>
      <xdr:row>172</xdr:row>
      <xdr:rowOff>571500</xdr:rowOff>
    </xdr:to>
    <xdr:pic>
      <xdr:nvPicPr>
        <xdr:cNvPr id="1123" name="图片 1122">
          <a:extLst>
            <a:ext uri="{FF2B5EF4-FFF2-40B4-BE49-F238E27FC236}">
              <a16:creationId xmlns:a16="http://schemas.microsoft.com/office/drawing/2014/main" id="{94861D9C-C2E4-5379-EBFD-96B6A977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886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173</xdr:row>
      <xdr:rowOff>95250</xdr:rowOff>
    </xdr:from>
    <xdr:to>
      <xdr:col>5</xdr:col>
      <xdr:colOff>619125</xdr:colOff>
      <xdr:row>173</xdr:row>
      <xdr:rowOff>571500</xdr:rowOff>
    </xdr:to>
    <xdr:pic>
      <xdr:nvPicPr>
        <xdr:cNvPr id="1124" name="图片 1123">
          <a:extLst>
            <a:ext uri="{FF2B5EF4-FFF2-40B4-BE49-F238E27FC236}">
              <a16:creationId xmlns:a16="http://schemas.microsoft.com/office/drawing/2014/main" id="{D1600ECB-3DF4-1F04-3700-C5ED0D968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2962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174</xdr:row>
      <xdr:rowOff>95250</xdr:rowOff>
    </xdr:from>
    <xdr:to>
      <xdr:col>5</xdr:col>
      <xdr:colOff>619125</xdr:colOff>
      <xdr:row>174</xdr:row>
      <xdr:rowOff>571500</xdr:rowOff>
    </xdr:to>
    <xdr:pic>
      <xdr:nvPicPr>
        <xdr:cNvPr id="1125" name="图片 1124">
          <a:extLst>
            <a:ext uri="{FF2B5EF4-FFF2-40B4-BE49-F238E27FC236}">
              <a16:creationId xmlns:a16="http://schemas.microsoft.com/office/drawing/2014/main" id="{B8ACF61F-7EF8-6AC1-E8B1-A52DFBED3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038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175</xdr:row>
      <xdr:rowOff>95250</xdr:rowOff>
    </xdr:from>
    <xdr:to>
      <xdr:col>5</xdr:col>
      <xdr:colOff>619125</xdr:colOff>
      <xdr:row>175</xdr:row>
      <xdr:rowOff>571500</xdr:rowOff>
    </xdr:to>
    <xdr:pic>
      <xdr:nvPicPr>
        <xdr:cNvPr id="1126" name="图片 1125">
          <a:extLst>
            <a:ext uri="{FF2B5EF4-FFF2-40B4-BE49-F238E27FC236}">
              <a16:creationId xmlns:a16="http://schemas.microsoft.com/office/drawing/2014/main" id="{DE8B93AF-6AF4-36CB-7850-5D838D2C8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114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176</xdr:row>
      <xdr:rowOff>95250</xdr:rowOff>
    </xdr:from>
    <xdr:to>
      <xdr:col>5</xdr:col>
      <xdr:colOff>619125</xdr:colOff>
      <xdr:row>176</xdr:row>
      <xdr:rowOff>571500</xdr:rowOff>
    </xdr:to>
    <xdr:pic>
      <xdr:nvPicPr>
        <xdr:cNvPr id="1127" name="图片 1126">
          <a:extLst>
            <a:ext uri="{FF2B5EF4-FFF2-40B4-BE49-F238E27FC236}">
              <a16:creationId xmlns:a16="http://schemas.microsoft.com/office/drawing/2014/main" id="{D3C223D1-9C53-3CAB-69EB-13E36B0C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191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177</xdr:row>
      <xdr:rowOff>95250</xdr:rowOff>
    </xdr:from>
    <xdr:to>
      <xdr:col>5</xdr:col>
      <xdr:colOff>619125</xdr:colOff>
      <xdr:row>177</xdr:row>
      <xdr:rowOff>571500</xdr:rowOff>
    </xdr:to>
    <xdr:pic>
      <xdr:nvPicPr>
        <xdr:cNvPr id="1128" name="图片 1127">
          <a:extLst>
            <a:ext uri="{FF2B5EF4-FFF2-40B4-BE49-F238E27FC236}">
              <a16:creationId xmlns:a16="http://schemas.microsoft.com/office/drawing/2014/main" id="{3EE9889F-3387-F0D0-95CC-EBC84271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267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178</xdr:row>
      <xdr:rowOff>95250</xdr:rowOff>
    </xdr:from>
    <xdr:to>
      <xdr:col>5</xdr:col>
      <xdr:colOff>619125</xdr:colOff>
      <xdr:row>178</xdr:row>
      <xdr:rowOff>571500</xdr:rowOff>
    </xdr:to>
    <xdr:pic>
      <xdr:nvPicPr>
        <xdr:cNvPr id="1129" name="图片 1128">
          <a:extLst>
            <a:ext uri="{FF2B5EF4-FFF2-40B4-BE49-F238E27FC236}">
              <a16:creationId xmlns:a16="http://schemas.microsoft.com/office/drawing/2014/main" id="{4F90CD3D-376E-01CA-03FB-C931FCD4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343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179</xdr:row>
      <xdr:rowOff>95250</xdr:rowOff>
    </xdr:from>
    <xdr:to>
      <xdr:col>5</xdr:col>
      <xdr:colOff>619125</xdr:colOff>
      <xdr:row>179</xdr:row>
      <xdr:rowOff>571500</xdr:rowOff>
    </xdr:to>
    <xdr:pic>
      <xdr:nvPicPr>
        <xdr:cNvPr id="1130" name="图片 1129">
          <a:extLst>
            <a:ext uri="{FF2B5EF4-FFF2-40B4-BE49-F238E27FC236}">
              <a16:creationId xmlns:a16="http://schemas.microsoft.com/office/drawing/2014/main" id="{136D1D86-537D-8D50-F6BF-D0DC70FD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419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180</xdr:row>
      <xdr:rowOff>95250</xdr:rowOff>
    </xdr:from>
    <xdr:to>
      <xdr:col>5</xdr:col>
      <xdr:colOff>619125</xdr:colOff>
      <xdr:row>180</xdr:row>
      <xdr:rowOff>571500</xdr:rowOff>
    </xdr:to>
    <xdr:pic>
      <xdr:nvPicPr>
        <xdr:cNvPr id="1131" name="图片 1130">
          <a:extLst>
            <a:ext uri="{FF2B5EF4-FFF2-40B4-BE49-F238E27FC236}">
              <a16:creationId xmlns:a16="http://schemas.microsoft.com/office/drawing/2014/main" id="{A8CF7AE1-0FD9-46E9-9703-7E229746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495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181</xdr:row>
      <xdr:rowOff>95250</xdr:rowOff>
    </xdr:from>
    <xdr:to>
      <xdr:col>5</xdr:col>
      <xdr:colOff>619125</xdr:colOff>
      <xdr:row>181</xdr:row>
      <xdr:rowOff>571500</xdr:rowOff>
    </xdr:to>
    <xdr:pic>
      <xdr:nvPicPr>
        <xdr:cNvPr id="1132" name="图片 1131">
          <a:extLst>
            <a:ext uri="{FF2B5EF4-FFF2-40B4-BE49-F238E27FC236}">
              <a16:creationId xmlns:a16="http://schemas.microsoft.com/office/drawing/2014/main" id="{5714D325-F2BB-376A-FE47-51FAE486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572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182</xdr:row>
      <xdr:rowOff>95250</xdr:rowOff>
    </xdr:from>
    <xdr:to>
      <xdr:col>5</xdr:col>
      <xdr:colOff>619125</xdr:colOff>
      <xdr:row>182</xdr:row>
      <xdr:rowOff>571500</xdr:rowOff>
    </xdr:to>
    <xdr:pic>
      <xdr:nvPicPr>
        <xdr:cNvPr id="1133" name="图片 1132">
          <a:extLst>
            <a:ext uri="{FF2B5EF4-FFF2-40B4-BE49-F238E27FC236}">
              <a16:creationId xmlns:a16="http://schemas.microsoft.com/office/drawing/2014/main" id="{BA77ACA7-1CD0-CBBA-6766-2A3B115C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648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183</xdr:row>
      <xdr:rowOff>95250</xdr:rowOff>
    </xdr:from>
    <xdr:to>
      <xdr:col>5</xdr:col>
      <xdr:colOff>619125</xdr:colOff>
      <xdr:row>183</xdr:row>
      <xdr:rowOff>571500</xdr:rowOff>
    </xdr:to>
    <xdr:pic>
      <xdr:nvPicPr>
        <xdr:cNvPr id="1134" name="图片 1133">
          <a:extLst>
            <a:ext uri="{FF2B5EF4-FFF2-40B4-BE49-F238E27FC236}">
              <a16:creationId xmlns:a16="http://schemas.microsoft.com/office/drawing/2014/main" id="{1669A009-8878-C786-9D52-C847589C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724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184</xdr:row>
      <xdr:rowOff>95250</xdr:rowOff>
    </xdr:from>
    <xdr:to>
      <xdr:col>5</xdr:col>
      <xdr:colOff>619125</xdr:colOff>
      <xdr:row>184</xdr:row>
      <xdr:rowOff>571500</xdr:rowOff>
    </xdr:to>
    <xdr:pic>
      <xdr:nvPicPr>
        <xdr:cNvPr id="1135" name="图片 1134">
          <a:extLst>
            <a:ext uri="{FF2B5EF4-FFF2-40B4-BE49-F238E27FC236}">
              <a16:creationId xmlns:a16="http://schemas.microsoft.com/office/drawing/2014/main" id="{48094B07-A427-A4A9-D1B9-2173315E1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800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185</xdr:row>
      <xdr:rowOff>95250</xdr:rowOff>
    </xdr:from>
    <xdr:to>
      <xdr:col>5</xdr:col>
      <xdr:colOff>619125</xdr:colOff>
      <xdr:row>185</xdr:row>
      <xdr:rowOff>571500</xdr:rowOff>
    </xdr:to>
    <xdr:pic>
      <xdr:nvPicPr>
        <xdr:cNvPr id="1136" name="图片 1135">
          <a:extLst>
            <a:ext uri="{FF2B5EF4-FFF2-40B4-BE49-F238E27FC236}">
              <a16:creationId xmlns:a16="http://schemas.microsoft.com/office/drawing/2014/main" id="{A022BA7B-C896-E125-073A-1651258D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876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186</xdr:row>
      <xdr:rowOff>95250</xdr:rowOff>
    </xdr:from>
    <xdr:to>
      <xdr:col>5</xdr:col>
      <xdr:colOff>619125</xdr:colOff>
      <xdr:row>186</xdr:row>
      <xdr:rowOff>571500</xdr:rowOff>
    </xdr:to>
    <xdr:pic>
      <xdr:nvPicPr>
        <xdr:cNvPr id="1137" name="图片 1136">
          <a:extLst>
            <a:ext uri="{FF2B5EF4-FFF2-40B4-BE49-F238E27FC236}">
              <a16:creationId xmlns:a16="http://schemas.microsoft.com/office/drawing/2014/main" id="{29167D49-FC8A-0E4B-2611-9EECE971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953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187</xdr:row>
      <xdr:rowOff>95250</xdr:rowOff>
    </xdr:from>
    <xdr:to>
      <xdr:col>5</xdr:col>
      <xdr:colOff>619125</xdr:colOff>
      <xdr:row>187</xdr:row>
      <xdr:rowOff>571500</xdr:rowOff>
    </xdr:to>
    <xdr:pic>
      <xdr:nvPicPr>
        <xdr:cNvPr id="1138" name="图片 1137">
          <a:extLst>
            <a:ext uri="{FF2B5EF4-FFF2-40B4-BE49-F238E27FC236}">
              <a16:creationId xmlns:a16="http://schemas.microsoft.com/office/drawing/2014/main" id="{F42285D8-58EE-7093-0B00-A90C35E6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029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188</xdr:row>
      <xdr:rowOff>95250</xdr:rowOff>
    </xdr:from>
    <xdr:to>
      <xdr:col>5</xdr:col>
      <xdr:colOff>619125</xdr:colOff>
      <xdr:row>188</xdr:row>
      <xdr:rowOff>571500</xdr:rowOff>
    </xdr:to>
    <xdr:pic>
      <xdr:nvPicPr>
        <xdr:cNvPr id="1139" name="图片 1138">
          <a:extLst>
            <a:ext uri="{FF2B5EF4-FFF2-40B4-BE49-F238E27FC236}">
              <a16:creationId xmlns:a16="http://schemas.microsoft.com/office/drawing/2014/main" id="{58ADCB33-825E-6E58-1C14-7596F3E30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105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189</xdr:row>
      <xdr:rowOff>95250</xdr:rowOff>
    </xdr:from>
    <xdr:to>
      <xdr:col>5</xdr:col>
      <xdr:colOff>619125</xdr:colOff>
      <xdr:row>189</xdr:row>
      <xdr:rowOff>571500</xdr:rowOff>
    </xdr:to>
    <xdr:pic>
      <xdr:nvPicPr>
        <xdr:cNvPr id="1140" name="图片 1139">
          <a:extLst>
            <a:ext uri="{FF2B5EF4-FFF2-40B4-BE49-F238E27FC236}">
              <a16:creationId xmlns:a16="http://schemas.microsoft.com/office/drawing/2014/main" id="{F2BDFD5A-ED7E-E2C8-DBAE-9DA62B38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181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190</xdr:row>
      <xdr:rowOff>95250</xdr:rowOff>
    </xdr:from>
    <xdr:to>
      <xdr:col>5</xdr:col>
      <xdr:colOff>619125</xdr:colOff>
      <xdr:row>190</xdr:row>
      <xdr:rowOff>571500</xdr:rowOff>
    </xdr:to>
    <xdr:pic>
      <xdr:nvPicPr>
        <xdr:cNvPr id="1141" name="图片 1140">
          <a:extLst>
            <a:ext uri="{FF2B5EF4-FFF2-40B4-BE49-F238E27FC236}">
              <a16:creationId xmlns:a16="http://schemas.microsoft.com/office/drawing/2014/main" id="{5B19E0C8-643F-13AA-7F67-7C7553A73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257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191</xdr:row>
      <xdr:rowOff>95250</xdr:rowOff>
    </xdr:from>
    <xdr:to>
      <xdr:col>5</xdr:col>
      <xdr:colOff>619125</xdr:colOff>
      <xdr:row>191</xdr:row>
      <xdr:rowOff>571500</xdr:rowOff>
    </xdr:to>
    <xdr:pic>
      <xdr:nvPicPr>
        <xdr:cNvPr id="1142" name="图片 1141">
          <a:extLst>
            <a:ext uri="{FF2B5EF4-FFF2-40B4-BE49-F238E27FC236}">
              <a16:creationId xmlns:a16="http://schemas.microsoft.com/office/drawing/2014/main" id="{3FE37CA1-67B5-6871-47EC-B5F418DFF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334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192</xdr:row>
      <xdr:rowOff>95250</xdr:rowOff>
    </xdr:from>
    <xdr:to>
      <xdr:col>5</xdr:col>
      <xdr:colOff>619125</xdr:colOff>
      <xdr:row>192</xdr:row>
      <xdr:rowOff>571500</xdr:rowOff>
    </xdr:to>
    <xdr:pic>
      <xdr:nvPicPr>
        <xdr:cNvPr id="1143" name="图片 1142">
          <a:extLst>
            <a:ext uri="{FF2B5EF4-FFF2-40B4-BE49-F238E27FC236}">
              <a16:creationId xmlns:a16="http://schemas.microsoft.com/office/drawing/2014/main" id="{046429CE-F2EB-7DFF-F2B6-3161C78C3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410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193</xdr:row>
      <xdr:rowOff>95250</xdr:rowOff>
    </xdr:from>
    <xdr:to>
      <xdr:col>5</xdr:col>
      <xdr:colOff>619125</xdr:colOff>
      <xdr:row>193</xdr:row>
      <xdr:rowOff>571500</xdr:rowOff>
    </xdr:to>
    <xdr:pic>
      <xdr:nvPicPr>
        <xdr:cNvPr id="1144" name="图片 1143">
          <a:extLst>
            <a:ext uri="{FF2B5EF4-FFF2-40B4-BE49-F238E27FC236}">
              <a16:creationId xmlns:a16="http://schemas.microsoft.com/office/drawing/2014/main" id="{9202B668-6027-F122-FBBD-58772F56A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486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194</xdr:row>
      <xdr:rowOff>95250</xdr:rowOff>
    </xdr:from>
    <xdr:to>
      <xdr:col>5</xdr:col>
      <xdr:colOff>619125</xdr:colOff>
      <xdr:row>194</xdr:row>
      <xdr:rowOff>571500</xdr:rowOff>
    </xdr:to>
    <xdr:pic>
      <xdr:nvPicPr>
        <xdr:cNvPr id="1145" name="图片 1144">
          <a:extLst>
            <a:ext uri="{FF2B5EF4-FFF2-40B4-BE49-F238E27FC236}">
              <a16:creationId xmlns:a16="http://schemas.microsoft.com/office/drawing/2014/main" id="{7CF4B720-2AEF-DA8C-92EC-9A43C7E5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562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195</xdr:row>
      <xdr:rowOff>95250</xdr:rowOff>
    </xdr:from>
    <xdr:to>
      <xdr:col>5</xdr:col>
      <xdr:colOff>619125</xdr:colOff>
      <xdr:row>195</xdr:row>
      <xdr:rowOff>571500</xdr:rowOff>
    </xdr:to>
    <xdr:pic>
      <xdr:nvPicPr>
        <xdr:cNvPr id="1146" name="图片 1145">
          <a:extLst>
            <a:ext uri="{FF2B5EF4-FFF2-40B4-BE49-F238E27FC236}">
              <a16:creationId xmlns:a16="http://schemas.microsoft.com/office/drawing/2014/main" id="{C02CFD50-9EBB-8CF9-CCEE-9FC5CB5C4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638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196</xdr:row>
      <xdr:rowOff>95250</xdr:rowOff>
    </xdr:from>
    <xdr:to>
      <xdr:col>5</xdr:col>
      <xdr:colOff>619125</xdr:colOff>
      <xdr:row>196</xdr:row>
      <xdr:rowOff>571500</xdr:rowOff>
    </xdr:to>
    <xdr:pic>
      <xdr:nvPicPr>
        <xdr:cNvPr id="1147" name="图片 1146">
          <a:extLst>
            <a:ext uri="{FF2B5EF4-FFF2-40B4-BE49-F238E27FC236}">
              <a16:creationId xmlns:a16="http://schemas.microsoft.com/office/drawing/2014/main" id="{4F98530D-3DBE-043A-C726-B4A2FF36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715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197</xdr:row>
      <xdr:rowOff>95250</xdr:rowOff>
    </xdr:from>
    <xdr:to>
      <xdr:col>5</xdr:col>
      <xdr:colOff>619125</xdr:colOff>
      <xdr:row>197</xdr:row>
      <xdr:rowOff>571500</xdr:rowOff>
    </xdr:to>
    <xdr:pic>
      <xdr:nvPicPr>
        <xdr:cNvPr id="1148" name="图片 1147">
          <a:extLst>
            <a:ext uri="{FF2B5EF4-FFF2-40B4-BE49-F238E27FC236}">
              <a16:creationId xmlns:a16="http://schemas.microsoft.com/office/drawing/2014/main" id="{78B31077-9F32-46E2-36D7-9081A3C5D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791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198</xdr:row>
      <xdr:rowOff>95250</xdr:rowOff>
    </xdr:from>
    <xdr:to>
      <xdr:col>5</xdr:col>
      <xdr:colOff>619125</xdr:colOff>
      <xdr:row>198</xdr:row>
      <xdr:rowOff>571500</xdr:rowOff>
    </xdr:to>
    <xdr:pic>
      <xdr:nvPicPr>
        <xdr:cNvPr id="1149" name="图片 1148">
          <a:extLst>
            <a:ext uri="{FF2B5EF4-FFF2-40B4-BE49-F238E27FC236}">
              <a16:creationId xmlns:a16="http://schemas.microsoft.com/office/drawing/2014/main" id="{003740CE-3A81-E47F-254A-0788B86C7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867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199</xdr:row>
      <xdr:rowOff>95250</xdr:rowOff>
    </xdr:from>
    <xdr:to>
      <xdr:col>5</xdr:col>
      <xdr:colOff>619125</xdr:colOff>
      <xdr:row>199</xdr:row>
      <xdr:rowOff>571500</xdr:rowOff>
    </xdr:to>
    <xdr:pic>
      <xdr:nvPicPr>
        <xdr:cNvPr id="1150" name="图片 1149">
          <a:extLst>
            <a:ext uri="{FF2B5EF4-FFF2-40B4-BE49-F238E27FC236}">
              <a16:creationId xmlns:a16="http://schemas.microsoft.com/office/drawing/2014/main" id="{013B7F02-C88D-6468-1C4A-CBB44C73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4943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200</xdr:row>
      <xdr:rowOff>95250</xdr:rowOff>
    </xdr:from>
    <xdr:to>
      <xdr:col>5</xdr:col>
      <xdr:colOff>619125</xdr:colOff>
      <xdr:row>200</xdr:row>
      <xdr:rowOff>571500</xdr:rowOff>
    </xdr:to>
    <xdr:pic>
      <xdr:nvPicPr>
        <xdr:cNvPr id="1151" name="图片 1150">
          <a:extLst>
            <a:ext uri="{FF2B5EF4-FFF2-40B4-BE49-F238E27FC236}">
              <a16:creationId xmlns:a16="http://schemas.microsoft.com/office/drawing/2014/main" id="{09831832-D25A-88F0-D716-F3942F7B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019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201</xdr:row>
      <xdr:rowOff>95250</xdr:rowOff>
    </xdr:from>
    <xdr:to>
      <xdr:col>5</xdr:col>
      <xdr:colOff>619125</xdr:colOff>
      <xdr:row>201</xdr:row>
      <xdr:rowOff>571500</xdr:rowOff>
    </xdr:to>
    <xdr:pic>
      <xdr:nvPicPr>
        <xdr:cNvPr id="1152" name="图片 1151">
          <a:extLst>
            <a:ext uri="{FF2B5EF4-FFF2-40B4-BE49-F238E27FC236}">
              <a16:creationId xmlns:a16="http://schemas.microsoft.com/office/drawing/2014/main" id="{E717A19C-CAAC-C93B-D240-2B215B13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096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202</xdr:row>
      <xdr:rowOff>95250</xdr:rowOff>
    </xdr:from>
    <xdr:to>
      <xdr:col>5</xdr:col>
      <xdr:colOff>619125</xdr:colOff>
      <xdr:row>202</xdr:row>
      <xdr:rowOff>571500</xdr:rowOff>
    </xdr:to>
    <xdr:pic>
      <xdr:nvPicPr>
        <xdr:cNvPr id="1153" name="图片 1152">
          <a:extLst>
            <a:ext uri="{FF2B5EF4-FFF2-40B4-BE49-F238E27FC236}">
              <a16:creationId xmlns:a16="http://schemas.microsoft.com/office/drawing/2014/main" id="{34E1CC2B-4C97-EB05-A07A-D25A4A5C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172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203</xdr:row>
      <xdr:rowOff>95250</xdr:rowOff>
    </xdr:from>
    <xdr:to>
      <xdr:col>5</xdr:col>
      <xdr:colOff>619125</xdr:colOff>
      <xdr:row>203</xdr:row>
      <xdr:rowOff>571500</xdr:rowOff>
    </xdr:to>
    <xdr:pic>
      <xdr:nvPicPr>
        <xdr:cNvPr id="1154" name="图片 1153">
          <a:extLst>
            <a:ext uri="{FF2B5EF4-FFF2-40B4-BE49-F238E27FC236}">
              <a16:creationId xmlns:a16="http://schemas.microsoft.com/office/drawing/2014/main" id="{9F7224E9-05B8-49D0-01B0-46AA0B4CD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248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204</xdr:row>
      <xdr:rowOff>95250</xdr:rowOff>
    </xdr:from>
    <xdr:to>
      <xdr:col>5</xdr:col>
      <xdr:colOff>619125</xdr:colOff>
      <xdr:row>204</xdr:row>
      <xdr:rowOff>571500</xdr:rowOff>
    </xdr:to>
    <xdr:pic>
      <xdr:nvPicPr>
        <xdr:cNvPr id="1155" name="图片 1154">
          <a:extLst>
            <a:ext uri="{FF2B5EF4-FFF2-40B4-BE49-F238E27FC236}">
              <a16:creationId xmlns:a16="http://schemas.microsoft.com/office/drawing/2014/main" id="{52E56E80-92EB-1F02-8826-20D8C504F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324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205</xdr:row>
      <xdr:rowOff>95250</xdr:rowOff>
    </xdr:from>
    <xdr:to>
      <xdr:col>5</xdr:col>
      <xdr:colOff>619125</xdr:colOff>
      <xdr:row>205</xdr:row>
      <xdr:rowOff>571500</xdr:rowOff>
    </xdr:to>
    <xdr:pic>
      <xdr:nvPicPr>
        <xdr:cNvPr id="1156" name="图片 1155">
          <a:extLst>
            <a:ext uri="{FF2B5EF4-FFF2-40B4-BE49-F238E27FC236}">
              <a16:creationId xmlns:a16="http://schemas.microsoft.com/office/drawing/2014/main" id="{EC5F30DC-B0E9-4877-9D99-B3F07A68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400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206</xdr:row>
      <xdr:rowOff>95250</xdr:rowOff>
    </xdr:from>
    <xdr:to>
      <xdr:col>5</xdr:col>
      <xdr:colOff>619125</xdr:colOff>
      <xdr:row>206</xdr:row>
      <xdr:rowOff>571500</xdr:rowOff>
    </xdr:to>
    <xdr:pic>
      <xdr:nvPicPr>
        <xdr:cNvPr id="1157" name="图片 1156">
          <a:extLst>
            <a:ext uri="{FF2B5EF4-FFF2-40B4-BE49-F238E27FC236}">
              <a16:creationId xmlns:a16="http://schemas.microsoft.com/office/drawing/2014/main" id="{AE2B7736-559F-B1BF-657E-DA41B040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47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207</xdr:row>
      <xdr:rowOff>95250</xdr:rowOff>
    </xdr:from>
    <xdr:to>
      <xdr:col>5</xdr:col>
      <xdr:colOff>619125</xdr:colOff>
      <xdr:row>207</xdr:row>
      <xdr:rowOff>571500</xdr:rowOff>
    </xdr:to>
    <xdr:pic>
      <xdr:nvPicPr>
        <xdr:cNvPr id="1158" name="图片 1157">
          <a:extLst>
            <a:ext uri="{FF2B5EF4-FFF2-40B4-BE49-F238E27FC236}">
              <a16:creationId xmlns:a16="http://schemas.microsoft.com/office/drawing/2014/main" id="{32A100F1-8BEB-80FD-4E92-20736BC34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553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208</xdr:row>
      <xdr:rowOff>95250</xdr:rowOff>
    </xdr:from>
    <xdr:to>
      <xdr:col>5</xdr:col>
      <xdr:colOff>619125</xdr:colOff>
      <xdr:row>208</xdr:row>
      <xdr:rowOff>571500</xdr:rowOff>
    </xdr:to>
    <xdr:pic>
      <xdr:nvPicPr>
        <xdr:cNvPr id="1159" name="图片 1158">
          <a:extLst>
            <a:ext uri="{FF2B5EF4-FFF2-40B4-BE49-F238E27FC236}">
              <a16:creationId xmlns:a16="http://schemas.microsoft.com/office/drawing/2014/main" id="{18F20FFC-BCCB-1E94-5DC2-8EEBDE5D1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629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209</xdr:row>
      <xdr:rowOff>95250</xdr:rowOff>
    </xdr:from>
    <xdr:to>
      <xdr:col>5</xdr:col>
      <xdr:colOff>619125</xdr:colOff>
      <xdr:row>209</xdr:row>
      <xdr:rowOff>571500</xdr:rowOff>
    </xdr:to>
    <xdr:pic>
      <xdr:nvPicPr>
        <xdr:cNvPr id="1160" name="图片 1159">
          <a:extLst>
            <a:ext uri="{FF2B5EF4-FFF2-40B4-BE49-F238E27FC236}">
              <a16:creationId xmlns:a16="http://schemas.microsoft.com/office/drawing/2014/main" id="{5DA113C0-7007-C7F9-D7F6-3A03BBDF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705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210</xdr:row>
      <xdr:rowOff>95250</xdr:rowOff>
    </xdr:from>
    <xdr:to>
      <xdr:col>5</xdr:col>
      <xdr:colOff>619125</xdr:colOff>
      <xdr:row>210</xdr:row>
      <xdr:rowOff>571500</xdr:rowOff>
    </xdr:to>
    <xdr:pic>
      <xdr:nvPicPr>
        <xdr:cNvPr id="1161" name="图片 1160">
          <a:extLst>
            <a:ext uri="{FF2B5EF4-FFF2-40B4-BE49-F238E27FC236}">
              <a16:creationId xmlns:a16="http://schemas.microsoft.com/office/drawing/2014/main" id="{AB687DB4-B17C-C880-E25B-823B07B0F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781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211</xdr:row>
      <xdr:rowOff>95250</xdr:rowOff>
    </xdr:from>
    <xdr:to>
      <xdr:col>5</xdr:col>
      <xdr:colOff>619125</xdr:colOff>
      <xdr:row>211</xdr:row>
      <xdr:rowOff>571500</xdr:rowOff>
    </xdr:to>
    <xdr:pic>
      <xdr:nvPicPr>
        <xdr:cNvPr id="1162" name="图片 1161">
          <a:extLst>
            <a:ext uri="{FF2B5EF4-FFF2-40B4-BE49-F238E27FC236}">
              <a16:creationId xmlns:a16="http://schemas.microsoft.com/office/drawing/2014/main" id="{127ED9E8-669D-2563-9976-51302E2B6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858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212</xdr:row>
      <xdr:rowOff>95250</xdr:rowOff>
    </xdr:from>
    <xdr:to>
      <xdr:col>5</xdr:col>
      <xdr:colOff>619125</xdr:colOff>
      <xdr:row>212</xdr:row>
      <xdr:rowOff>571500</xdr:rowOff>
    </xdr:to>
    <xdr:pic>
      <xdr:nvPicPr>
        <xdr:cNvPr id="1163" name="图片 1162">
          <a:extLst>
            <a:ext uri="{FF2B5EF4-FFF2-40B4-BE49-F238E27FC236}">
              <a16:creationId xmlns:a16="http://schemas.microsoft.com/office/drawing/2014/main" id="{5701A508-359F-DBDF-F02E-9B08F5CC3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5934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213</xdr:row>
      <xdr:rowOff>95250</xdr:rowOff>
    </xdr:from>
    <xdr:to>
      <xdr:col>5</xdr:col>
      <xdr:colOff>619125</xdr:colOff>
      <xdr:row>213</xdr:row>
      <xdr:rowOff>571500</xdr:rowOff>
    </xdr:to>
    <xdr:pic>
      <xdr:nvPicPr>
        <xdr:cNvPr id="1164" name="图片 1163">
          <a:extLst>
            <a:ext uri="{FF2B5EF4-FFF2-40B4-BE49-F238E27FC236}">
              <a16:creationId xmlns:a16="http://schemas.microsoft.com/office/drawing/2014/main" id="{62AE126A-C2F4-F03F-37B8-3EB460182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60105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214</xdr:row>
      <xdr:rowOff>95250</xdr:rowOff>
    </xdr:from>
    <xdr:to>
      <xdr:col>5</xdr:col>
      <xdr:colOff>619125</xdr:colOff>
      <xdr:row>214</xdr:row>
      <xdr:rowOff>571500</xdr:rowOff>
    </xdr:to>
    <xdr:pic>
      <xdr:nvPicPr>
        <xdr:cNvPr id="1165" name="图片 1164">
          <a:extLst>
            <a:ext uri="{FF2B5EF4-FFF2-40B4-BE49-F238E27FC236}">
              <a16:creationId xmlns:a16="http://schemas.microsoft.com/office/drawing/2014/main" id="{EC403FBA-9C74-9EA1-9C1A-7E3080329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60867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215</xdr:row>
      <xdr:rowOff>95250</xdr:rowOff>
    </xdr:from>
    <xdr:to>
      <xdr:col>5</xdr:col>
      <xdr:colOff>619125</xdr:colOff>
      <xdr:row>215</xdr:row>
      <xdr:rowOff>571500</xdr:rowOff>
    </xdr:to>
    <xdr:pic>
      <xdr:nvPicPr>
        <xdr:cNvPr id="1167" name="图片 1166">
          <a:extLst>
            <a:ext uri="{FF2B5EF4-FFF2-40B4-BE49-F238E27FC236}">
              <a16:creationId xmlns:a16="http://schemas.microsoft.com/office/drawing/2014/main" id="{05369951-6002-712F-DA04-991BAFA99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6162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216217</xdr:colOff>
      <xdr:row>40</xdr:row>
      <xdr:rowOff>247650</xdr:rowOff>
    </xdr:from>
    <xdr:to>
      <xdr:col>5</xdr:col>
      <xdr:colOff>676275</xdr:colOff>
      <xdr:row>40</xdr:row>
      <xdr:rowOff>590550</xdr:rowOff>
    </xdr:to>
    <xdr:pic>
      <xdr:nvPicPr>
        <xdr:cNvPr id="1168" name="Image 49" descr="Picture">
          <a:extLst>
            <a:ext uri="{FF2B5EF4-FFF2-40B4-BE49-F238E27FC236}">
              <a16:creationId xmlns:a16="http://schemas.microsoft.com/office/drawing/2014/main" id="{8572DB1E-D1BA-A0BC-3B6C-8603704591FA}"/>
            </a:ext>
          </a:extLst>
        </xdr:cNvPr>
        <xdr:cNvPicPr/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8236267" y="28432125"/>
          <a:ext cx="460058" cy="34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62</xdr:row>
      <xdr:rowOff>211857</xdr:rowOff>
    </xdr:from>
    <xdr:to>
      <xdr:col>5</xdr:col>
      <xdr:colOff>666750</xdr:colOff>
      <xdr:row>62</xdr:row>
      <xdr:rowOff>581025</xdr:rowOff>
    </xdr:to>
    <xdr:pic>
      <xdr:nvPicPr>
        <xdr:cNvPr id="1169" name="Image 691" descr="Picture">
          <a:extLst>
            <a:ext uri="{FF2B5EF4-FFF2-40B4-BE49-F238E27FC236}">
              <a16:creationId xmlns:a16="http://schemas.microsoft.com/office/drawing/2014/main" id="{CA241A1B-A958-1749-2580-665A4320CCC4}"/>
            </a:ext>
          </a:extLst>
        </xdr:cNvPr>
        <xdr:cNvPicPr/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8191500" y="45160332"/>
          <a:ext cx="495300" cy="369168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147</xdr:row>
      <xdr:rowOff>171450</xdr:rowOff>
    </xdr:from>
    <xdr:to>
      <xdr:col>5</xdr:col>
      <xdr:colOff>638175</xdr:colOff>
      <xdr:row>147</xdr:row>
      <xdr:rowOff>552450</xdr:rowOff>
    </xdr:to>
    <xdr:pic>
      <xdr:nvPicPr>
        <xdr:cNvPr id="1170" name="Image 194" descr="Picture">
          <a:extLst>
            <a:ext uri="{FF2B5EF4-FFF2-40B4-BE49-F238E27FC236}">
              <a16:creationId xmlns:a16="http://schemas.microsoft.com/office/drawing/2014/main" id="{FF67512F-6BF2-42A7-CE9C-8DBB5028E045}"/>
            </a:ext>
          </a:extLst>
        </xdr:cNvPr>
        <xdr:cNvPicPr/>
      </xdr:nvPicPr>
      <xdr:blipFill>
        <a:blip xmlns:r="http://schemas.openxmlformats.org/officeDocument/2006/relationships" r:embed="rId202" cstate="screen"/>
        <a:stretch>
          <a:fillRect/>
        </a:stretch>
      </xdr:blipFill>
      <xdr:spPr>
        <a:xfrm>
          <a:off x="8147050" y="109889925"/>
          <a:ext cx="5111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133509</xdr:colOff>
      <xdr:row>158</xdr:row>
      <xdr:rowOff>219075</xdr:rowOff>
    </xdr:from>
    <xdr:to>
      <xdr:col>5</xdr:col>
      <xdr:colOff>619125</xdr:colOff>
      <xdr:row>158</xdr:row>
      <xdr:rowOff>581025</xdr:rowOff>
    </xdr:to>
    <xdr:pic>
      <xdr:nvPicPr>
        <xdr:cNvPr id="1171" name="Image 38" descr="Picture">
          <a:extLst>
            <a:ext uri="{FF2B5EF4-FFF2-40B4-BE49-F238E27FC236}">
              <a16:creationId xmlns:a16="http://schemas.microsoft.com/office/drawing/2014/main" id="{19408263-1483-A295-B827-EEF29A6AF93F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8153559" y="118319550"/>
          <a:ext cx="485616" cy="361950"/>
        </a:xfrm>
        <a:prstGeom prst="rect">
          <a:avLst/>
        </a:prstGeom>
      </xdr:spPr>
    </xdr:pic>
    <xdr:clientData/>
  </xdr:twoCellAnchor>
  <xdr:twoCellAnchor editAs="oneCell">
    <xdr:from>
      <xdr:col>5</xdr:col>
      <xdr:colOff>193913</xdr:colOff>
      <xdr:row>159</xdr:row>
      <xdr:rowOff>219074</xdr:rowOff>
    </xdr:from>
    <xdr:to>
      <xdr:col>5</xdr:col>
      <xdr:colOff>666750</xdr:colOff>
      <xdr:row>159</xdr:row>
      <xdr:rowOff>571499</xdr:rowOff>
    </xdr:to>
    <xdr:pic>
      <xdr:nvPicPr>
        <xdr:cNvPr id="1172" name="Image 47" descr="Picture">
          <a:extLst>
            <a:ext uri="{FF2B5EF4-FFF2-40B4-BE49-F238E27FC236}">
              <a16:creationId xmlns:a16="http://schemas.microsoft.com/office/drawing/2014/main" id="{0359116E-77CF-DB3C-A157-830E83BA70CB}"/>
            </a:ext>
          </a:extLst>
        </xdr:cNvPr>
        <xdr:cNvPicPr/>
      </xdr:nvPicPr>
      <xdr:blipFill>
        <a:blip xmlns:r="http://schemas.openxmlformats.org/officeDocument/2006/relationships" r:embed="rId204" cstate="screen"/>
        <a:stretch>
          <a:fillRect/>
        </a:stretch>
      </xdr:blipFill>
      <xdr:spPr>
        <a:xfrm>
          <a:off x="8213963" y="119081549"/>
          <a:ext cx="472837" cy="352425"/>
        </a:xfrm>
        <a:prstGeom prst="rect">
          <a:avLst/>
        </a:prstGeom>
      </xdr:spPr>
    </xdr:pic>
    <xdr:clientData/>
  </xdr:twoCellAnchor>
  <xdr:twoCellAnchor editAs="oneCell">
    <xdr:from>
      <xdr:col>5</xdr:col>
      <xdr:colOff>197167</xdr:colOff>
      <xdr:row>160</xdr:row>
      <xdr:rowOff>238125</xdr:rowOff>
    </xdr:from>
    <xdr:to>
      <xdr:col>5</xdr:col>
      <xdr:colOff>657225</xdr:colOff>
      <xdr:row>160</xdr:row>
      <xdr:rowOff>581025</xdr:rowOff>
    </xdr:to>
    <xdr:pic>
      <xdr:nvPicPr>
        <xdr:cNvPr id="1173" name="Image 31" descr="Picture">
          <a:extLst>
            <a:ext uri="{FF2B5EF4-FFF2-40B4-BE49-F238E27FC236}">
              <a16:creationId xmlns:a16="http://schemas.microsoft.com/office/drawing/2014/main" id="{87158F88-92D0-6009-D2DA-1C7274241389}"/>
            </a:ext>
          </a:extLst>
        </xdr:cNvPr>
        <xdr:cNvPicPr/>
      </xdr:nvPicPr>
      <xdr:blipFill>
        <a:blip xmlns:r="http://schemas.openxmlformats.org/officeDocument/2006/relationships" r:embed="rId205" cstate="screen"/>
        <a:stretch>
          <a:fillRect/>
        </a:stretch>
      </xdr:blipFill>
      <xdr:spPr>
        <a:xfrm>
          <a:off x="8217217" y="119862600"/>
          <a:ext cx="460058" cy="34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145812</xdr:colOff>
      <xdr:row>161</xdr:row>
      <xdr:rowOff>200024</xdr:rowOff>
    </xdr:from>
    <xdr:to>
      <xdr:col>5</xdr:col>
      <xdr:colOff>695325</xdr:colOff>
      <xdr:row>161</xdr:row>
      <xdr:rowOff>609599</xdr:rowOff>
    </xdr:to>
    <xdr:pic>
      <xdr:nvPicPr>
        <xdr:cNvPr id="1174" name="Image 153" descr="Picture">
          <a:extLst>
            <a:ext uri="{FF2B5EF4-FFF2-40B4-BE49-F238E27FC236}">
              <a16:creationId xmlns:a16="http://schemas.microsoft.com/office/drawing/2014/main" id="{DC0A5035-D008-163D-6F61-99F76A19DB52}"/>
            </a:ext>
          </a:extLst>
        </xdr:cNvPr>
        <xdr:cNvPicPr/>
      </xdr:nvPicPr>
      <xdr:blipFill>
        <a:blip xmlns:r="http://schemas.openxmlformats.org/officeDocument/2006/relationships" r:embed="rId206" cstate="screen"/>
        <a:stretch>
          <a:fillRect/>
        </a:stretch>
      </xdr:blipFill>
      <xdr:spPr>
        <a:xfrm>
          <a:off x="8165862" y="120586499"/>
          <a:ext cx="549513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N218"/>
  <sheetViews>
    <sheetView tabSelected="1" topLeftCell="D1" workbookViewId="0">
      <pane ySplit="6" topLeftCell="A214" activePane="bottomLeft" state="frozen"/>
      <selection pane="bottomLeft" activeCell="D1" sqref="D1:F1048576"/>
    </sheetView>
  </sheetViews>
  <sheetFormatPr defaultColWidth="9" defaultRowHeight="17.25" customHeight="1" x14ac:dyDescent="0.15"/>
  <cols>
    <col min="1" max="1" width="9" style="3"/>
    <col min="2" max="2" width="9" style="4"/>
    <col min="3" max="3" width="18.125" style="4" customWidth="1"/>
    <col min="4" max="4" width="11" style="4" customWidth="1"/>
    <col min="5" max="5" width="27.5" style="4" customWidth="1"/>
    <col min="6" max="6" width="10.875" style="4" customWidth="1"/>
    <col min="7" max="10" width="9" style="4"/>
    <col min="11" max="12" width="10.375" style="4"/>
    <col min="13" max="13" width="9.375" style="4"/>
    <col min="14" max="14" width="10.375" style="4"/>
    <col min="15" max="15" width="9" style="4"/>
    <col min="16" max="16" width="9.375" style="4"/>
    <col min="17" max="17" width="18.75" style="4" customWidth="1"/>
    <col min="18" max="18" width="20" style="4" customWidth="1"/>
    <col min="19" max="19" width="19.25" style="4" customWidth="1"/>
    <col min="20" max="23" width="9" style="4"/>
    <col min="24" max="24" width="13.5" style="4"/>
    <col min="25" max="25" width="9" style="4"/>
    <col min="26" max="26" width="13.625" style="4"/>
    <col min="27" max="27" width="9" style="4"/>
    <col min="28" max="28" width="13.625" style="4"/>
    <col min="29" max="39" width="9" style="4"/>
    <col min="40" max="16384" width="9" style="3"/>
  </cols>
  <sheetData>
    <row r="3" spans="1:40" ht="27.95" customHeight="1" x14ac:dyDescent="0.15"/>
    <row r="4" spans="1:40" ht="27.95" customHeight="1" x14ac:dyDescent="0.15"/>
    <row r="5" spans="1:40" ht="27.95" customHeight="1" x14ac:dyDescent="0.15"/>
    <row r="6" spans="1:40" s="1" customFormat="1" ht="62.1" customHeight="1" x14ac:dyDescent="0.15">
      <c r="A6" s="5" t="s">
        <v>0</v>
      </c>
      <c r="B6" s="6" t="s">
        <v>1</v>
      </c>
      <c r="C6" s="6" t="s">
        <v>2</v>
      </c>
      <c r="D6" s="8" t="s">
        <v>3</v>
      </c>
      <c r="E6" s="7" t="s">
        <v>4</v>
      </c>
      <c r="F6" s="9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8" t="s">
        <v>12</v>
      </c>
      <c r="N6" s="8" t="s">
        <v>13</v>
      </c>
      <c r="O6" s="7" t="s">
        <v>14</v>
      </c>
      <c r="P6" s="7" t="s">
        <v>15</v>
      </c>
      <c r="Q6" s="7" t="s">
        <v>16</v>
      </c>
      <c r="R6" s="7" t="s">
        <v>17</v>
      </c>
      <c r="S6" s="7" t="s">
        <v>18</v>
      </c>
      <c r="T6" s="8" t="s">
        <v>19</v>
      </c>
      <c r="U6" s="8" t="s">
        <v>19</v>
      </c>
      <c r="V6" s="8" t="s">
        <v>20</v>
      </c>
      <c r="W6" s="7" t="s">
        <v>21</v>
      </c>
      <c r="X6" s="7" t="s">
        <v>22</v>
      </c>
      <c r="Y6" s="7" t="s">
        <v>23</v>
      </c>
      <c r="Z6" s="7" t="s">
        <v>24</v>
      </c>
      <c r="AA6" s="10" t="s">
        <v>25</v>
      </c>
      <c r="AB6" s="10" t="s">
        <v>26</v>
      </c>
      <c r="AC6" s="10" t="s">
        <v>27</v>
      </c>
      <c r="AD6" s="10" t="s">
        <v>28</v>
      </c>
      <c r="AE6" s="11" t="s">
        <v>29</v>
      </c>
      <c r="AF6" s="7" t="s">
        <v>30</v>
      </c>
      <c r="AG6" s="7" t="s">
        <v>31</v>
      </c>
      <c r="AH6" s="10" t="s">
        <v>32</v>
      </c>
      <c r="AI6" s="10" t="s">
        <v>33</v>
      </c>
      <c r="AJ6" s="10" t="s">
        <v>34</v>
      </c>
      <c r="AK6" s="10" t="s">
        <v>35</v>
      </c>
      <c r="AL6" s="10" t="s">
        <v>36</v>
      </c>
      <c r="AM6" s="10" t="s">
        <v>37</v>
      </c>
      <c r="AN6" s="10" t="s">
        <v>38</v>
      </c>
    </row>
    <row r="7" spans="1:40" s="24" customFormat="1" ht="60" customHeight="1" x14ac:dyDescent="0.15">
      <c r="A7" s="15" t="s">
        <v>39</v>
      </c>
      <c r="B7" s="15">
        <v>439884</v>
      </c>
      <c r="C7" s="15" t="s">
        <v>40</v>
      </c>
      <c r="D7" s="15" t="s">
        <v>41</v>
      </c>
      <c r="E7" s="15" t="s">
        <v>42</v>
      </c>
      <c r="F7"/>
      <c r="G7" s="14" t="s">
        <v>43</v>
      </c>
      <c r="H7" s="15">
        <v>3</v>
      </c>
      <c r="I7" s="15">
        <v>360</v>
      </c>
      <c r="J7" s="15">
        <f t="shared" ref="J7:J16" si="0">I7*H7</f>
        <v>1080</v>
      </c>
      <c r="K7" s="23">
        <v>0.1153</v>
      </c>
      <c r="L7" s="23">
        <f>K7*J7</f>
        <v>124.524</v>
      </c>
      <c r="M7" s="23">
        <v>8.0640000000000003E-2</v>
      </c>
      <c r="N7" s="23">
        <f t="shared" ref="N7:N16" si="1">M7*H7</f>
        <v>0.24192000000000002</v>
      </c>
      <c r="O7" s="23">
        <v>25</v>
      </c>
      <c r="P7" s="23">
        <f t="shared" ref="P7:P16" si="2">O7*H7</f>
        <v>75</v>
      </c>
      <c r="Q7" s="15" t="s">
        <v>44</v>
      </c>
      <c r="R7" s="15" t="s">
        <v>45</v>
      </c>
      <c r="S7" s="15" t="s">
        <v>46</v>
      </c>
      <c r="T7" s="15" t="s">
        <v>47</v>
      </c>
      <c r="U7" s="15" t="s">
        <v>48</v>
      </c>
      <c r="V7" s="15">
        <v>184</v>
      </c>
      <c r="W7" s="14" t="s">
        <v>42</v>
      </c>
      <c r="X7" s="15" t="s">
        <v>49</v>
      </c>
      <c r="Y7" s="15">
        <v>0</v>
      </c>
      <c r="Z7" s="16">
        <v>48194000</v>
      </c>
      <c r="AA7" s="17" t="s">
        <v>50</v>
      </c>
      <c r="AB7" s="16">
        <v>4819400000</v>
      </c>
      <c r="AC7" s="17">
        <v>0</v>
      </c>
      <c r="AD7" s="17">
        <v>0</v>
      </c>
      <c r="AE7" s="17">
        <v>0.21</v>
      </c>
      <c r="AF7" s="15">
        <v>0</v>
      </c>
      <c r="AG7" s="15">
        <v>0</v>
      </c>
      <c r="AH7" s="15">
        <v>0</v>
      </c>
      <c r="AI7" s="15" t="s">
        <v>51</v>
      </c>
      <c r="AJ7" s="15" t="s">
        <v>52</v>
      </c>
      <c r="AK7" s="15">
        <v>0</v>
      </c>
      <c r="AL7" s="15">
        <v>0</v>
      </c>
      <c r="AM7" s="15" t="s">
        <v>53</v>
      </c>
      <c r="AN7" s="15" t="s">
        <v>54</v>
      </c>
    </row>
    <row r="8" spans="1:40" s="24" customFormat="1" ht="60" customHeight="1" x14ac:dyDescent="0.15">
      <c r="A8" s="15"/>
      <c r="B8" s="15">
        <v>439884</v>
      </c>
      <c r="C8" s="15" t="s">
        <v>40</v>
      </c>
      <c r="D8" s="15" t="s">
        <v>55</v>
      </c>
      <c r="E8" s="15" t="s">
        <v>56</v>
      </c>
      <c r="F8"/>
      <c r="G8" s="14" t="s">
        <v>57</v>
      </c>
      <c r="H8" s="15">
        <v>1</v>
      </c>
      <c r="I8" s="15">
        <v>240</v>
      </c>
      <c r="J8" s="15">
        <f t="shared" si="0"/>
        <v>240</v>
      </c>
      <c r="K8" s="23">
        <v>0.13539999999999999</v>
      </c>
      <c r="L8" s="23">
        <f t="shared" ref="L8:L39" si="3">K8*J8</f>
        <v>32.495999999999995</v>
      </c>
      <c r="M8" s="23">
        <v>7.1059999999999998E-2</v>
      </c>
      <c r="N8" s="23">
        <f t="shared" si="1"/>
        <v>7.1059999999999998E-2</v>
      </c>
      <c r="O8" s="23">
        <v>22</v>
      </c>
      <c r="P8" s="23">
        <f t="shared" si="2"/>
        <v>22</v>
      </c>
      <c r="Q8" s="15" t="s">
        <v>44</v>
      </c>
      <c r="R8" s="15" t="s">
        <v>45</v>
      </c>
      <c r="S8" s="15" t="s">
        <v>46</v>
      </c>
      <c r="T8" s="15" t="s">
        <v>47</v>
      </c>
      <c r="U8" s="15" t="s">
        <v>48</v>
      </c>
      <c r="V8" s="15">
        <v>184</v>
      </c>
      <c r="W8" s="14" t="s">
        <v>56</v>
      </c>
      <c r="X8" s="15" t="s">
        <v>49</v>
      </c>
      <c r="Y8" s="15">
        <v>0</v>
      </c>
      <c r="Z8" s="16">
        <v>48194000</v>
      </c>
      <c r="AA8" s="17" t="s">
        <v>58</v>
      </c>
      <c r="AB8" s="16">
        <v>4819400000</v>
      </c>
      <c r="AC8" s="17">
        <v>0</v>
      </c>
      <c r="AD8" s="17">
        <v>0</v>
      </c>
      <c r="AE8" s="17">
        <v>0.21</v>
      </c>
      <c r="AF8" s="15">
        <v>0</v>
      </c>
      <c r="AG8" s="15">
        <v>0</v>
      </c>
      <c r="AH8" s="15">
        <v>0</v>
      </c>
      <c r="AI8" s="15" t="s">
        <v>51</v>
      </c>
      <c r="AJ8" s="15" t="s">
        <v>52</v>
      </c>
      <c r="AK8" s="15">
        <v>0</v>
      </c>
      <c r="AL8" s="15">
        <v>0</v>
      </c>
      <c r="AM8" s="15" t="s">
        <v>53</v>
      </c>
      <c r="AN8" s="15" t="s">
        <v>54</v>
      </c>
    </row>
    <row r="9" spans="1:40" s="24" customFormat="1" ht="60" customHeight="1" x14ac:dyDescent="0.15">
      <c r="A9" s="15" t="s">
        <v>39</v>
      </c>
      <c r="B9" s="15">
        <v>439885</v>
      </c>
      <c r="C9" s="15" t="s">
        <v>59</v>
      </c>
      <c r="D9" s="15" t="s">
        <v>60</v>
      </c>
      <c r="E9" s="15" t="s">
        <v>61</v>
      </c>
      <c r="F9"/>
      <c r="G9" s="14" t="s">
        <v>57</v>
      </c>
      <c r="H9" s="15">
        <v>1</v>
      </c>
      <c r="I9" s="15">
        <v>240</v>
      </c>
      <c r="J9" s="15">
        <f t="shared" si="0"/>
        <v>240</v>
      </c>
      <c r="K9" s="23">
        <v>0.18010000000000001</v>
      </c>
      <c r="L9" s="23">
        <f t="shared" si="3"/>
        <v>43.224000000000004</v>
      </c>
      <c r="M9" s="23">
        <v>7.6999999999999999E-2</v>
      </c>
      <c r="N9" s="23">
        <f t="shared" si="1"/>
        <v>7.6999999999999999E-2</v>
      </c>
      <c r="O9" s="23">
        <v>21.5</v>
      </c>
      <c r="P9" s="23">
        <f t="shared" si="2"/>
        <v>21.5</v>
      </c>
      <c r="Q9" s="15">
        <v>0.51</v>
      </c>
      <c r="R9" s="15" t="s">
        <v>62</v>
      </c>
      <c r="S9" s="15" t="s">
        <v>63</v>
      </c>
      <c r="T9" s="15" t="s">
        <v>47</v>
      </c>
      <c r="U9" s="15" t="s">
        <v>48</v>
      </c>
      <c r="V9" s="15">
        <v>184</v>
      </c>
      <c r="W9" s="14" t="s">
        <v>64</v>
      </c>
      <c r="X9" s="15" t="s">
        <v>65</v>
      </c>
      <c r="Y9" s="15" t="s">
        <v>66</v>
      </c>
      <c r="Z9" s="16">
        <v>4819400000</v>
      </c>
      <c r="AA9" s="17" t="s">
        <v>67</v>
      </c>
      <c r="AB9" s="16">
        <v>4819400000</v>
      </c>
      <c r="AC9" s="17">
        <v>0</v>
      </c>
      <c r="AD9" s="17">
        <v>0</v>
      </c>
      <c r="AE9" s="17">
        <v>0.21</v>
      </c>
      <c r="AF9" s="15">
        <v>0</v>
      </c>
      <c r="AG9" s="15">
        <v>0</v>
      </c>
      <c r="AH9" s="15">
        <v>0</v>
      </c>
      <c r="AI9" s="15" t="s">
        <v>51</v>
      </c>
      <c r="AJ9" s="15" t="s">
        <v>52</v>
      </c>
      <c r="AK9" s="15" t="s">
        <v>68</v>
      </c>
      <c r="AL9" s="15" t="s">
        <v>66</v>
      </c>
      <c r="AM9" s="15" t="s">
        <v>53</v>
      </c>
      <c r="AN9" s="15" t="s">
        <v>54</v>
      </c>
    </row>
    <row r="10" spans="1:40" s="24" customFormat="1" ht="60" customHeight="1" x14ac:dyDescent="0.15">
      <c r="A10" s="15"/>
      <c r="B10" s="15">
        <v>439885</v>
      </c>
      <c r="C10" s="15" t="s">
        <v>59</v>
      </c>
      <c r="D10" s="15" t="s">
        <v>69</v>
      </c>
      <c r="E10" s="15" t="s">
        <v>70</v>
      </c>
      <c r="F10"/>
      <c r="G10" s="14" t="s">
        <v>57</v>
      </c>
      <c r="H10" s="15">
        <v>1</v>
      </c>
      <c r="I10" s="15">
        <v>240</v>
      </c>
      <c r="J10" s="15">
        <f t="shared" si="0"/>
        <v>240</v>
      </c>
      <c r="K10" s="23">
        <v>0.18010000000000001</v>
      </c>
      <c r="L10" s="23">
        <f t="shared" si="3"/>
        <v>43.224000000000004</v>
      </c>
      <c r="M10" s="23">
        <v>7.6999999999999999E-2</v>
      </c>
      <c r="N10" s="23">
        <f t="shared" si="1"/>
        <v>7.6999999999999999E-2</v>
      </c>
      <c r="O10" s="23">
        <v>20.6</v>
      </c>
      <c r="P10" s="23">
        <f t="shared" si="2"/>
        <v>20.6</v>
      </c>
      <c r="Q10" s="15">
        <v>0.4</v>
      </c>
      <c r="R10" s="15" t="s">
        <v>62</v>
      </c>
      <c r="S10" s="15" t="s">
        <v>63</v>
      </c>
      <c r="T10" s="15" t="s">
        <v>47</v>
      </c>
      <c r="U10" s="15" t="s">
        <v>48</v>
      </c>
      <c r="V10" s="15">
        <v>184</v>
      </c>
      <c r="W10" s="14" t="s">
        <v>70</v>
      </c>
      <c r="X10" s="15" t="s">
        <v>65</v>
      </c>
      <c r="Y10" s="15" t="s">
        <v>66</v>
      </c>
      <c r="Z10" s="16">
        <v>4819400000</v>
      </c>
      <c r="AA10" s="17" t="s">
        <v>71</v>
      </c>
      <c r="AB10" s="16">
        <v>4819400000</v>
      </c>
      <c r="AC10" s="17">
        <v>0</v>
      </c>
      <c r="AD10" s="17">
        <v>0</v>
      </c>
      <c r="AE10" s="17">
        <v>0.21</v>
      </c>
      <c r="AF10" s="15">
        <v>0</v>
      </c>
      <c r="AG10" s="15">
        <v>0</v>
      </c>
      <c r="AH10" s="15">
        <v>0</v>
      </c>
      <c r="AI10" s="15" t="s">
        <v>51</v>
      </c>
      <c r="AJ10" s="15" t="s">
        <v>52</v>
      </c>
      <c r="AK10" s="15" t="s">
        <v>72</v>
      </c>
      <c r="AL10" s="15" t="s">
        <v>66</v>
      </c>
      <c r="AM10" s="15" t="s">
        <v>53</v>
      </c>
      <c r="AN10" s="15" t="s">
        <v>54</v>
      </c>
    </row>
    <row r="11" spans="1:40" s="24" customFormat="1" ht="60" customHeight="1" x14ac:dyDescent="0.15">
      <c r="A11" s="15"/>
      <c r="B11" s="15">
        <v>439885</v>
      </c>
      <c r="C11" s="15" t="s">
        <v>59</v>
      </c>
      <c r="D11" s="15" t="s">
        <v>73</v>
      </c>
      <c r="E11" s="15" t="s">
        <v>74</v>
      </c>
      <c r="F11"/>
      <c r="G11" s="14" t="s">
        <v>75</v>
      </c>
      <c r="H11" s="15">
        <v>5</v>
      </c>
      <c r="I11" s="15">
        <v>144</v>
      </c>
      <c r="J11" s="15">
        <f t="shared" si="0"/>
        <v>720</v>
      </c>
      <c r="K11" s="23">
        <v>0.28100000000000003</v>
      </c>
      <c r="L11" s="23">
        <f t="shared" si="3"/>
        <v>202.32000000000002</v>
      </c>
      <c r="M11" s="23">
        <v>6.8713999999999997E-2</v>
      </c>
      <c r="N11" s="23">
        <f t="shared" si="1"/>
        <v>0.34356999999999999</v>
      </c>
      <c r="O11" s="23">
        <v>21</v>
      </c>
      <c r="P11" s="23">
        <f t="shared" si="2"/>
        <v>105</v>
      </c>
      <c r="Q11" s="15">
        <v>0.74</v>
      </c>
      <c r="R11" s="15" t="s">
        <v>62</v>
      </c>
      <c r="S11" s="15" t="s">
        <v>63</v>
      </c>
      <c r="T11" s="15" t="s">
        <v>47</v>
      </c>
      <c r="U11" s="15" t="s">
        <v>48</v>
      </c>
      <c r="V11" s="15">
        <v>184</v>
      </c>
      <c r="W11" s="14" t="s">
        <v>74</v>
      </c>
      <c r="X11" s="15" t="s">
        <v>65</v>
      </c>
      <c r="Y11" s="15" t="s">
        <v>66</v>
      </c>
      <c r="Z11" s="16">
        <v>4819400000</v>
      </c>
      <c r="AA11" s="17" t="s">
        <v>76</v>
      </c>
      <c r="AB11" s="16">
        <v>4819400000</v>
      </c>
      <c r="AC11" s="17">
        <v>0</v>
      </c>
      <c r="AD11" s="17">
        <v>0</v>
      </c>
      <c r="AE11" s="17">
        <v>0.21</v>
      </c>
      <c r="AF11" s="15">
        <v>0</v>
      </c>
      <c r="AG11" s="15">
        <v>0</v>
      </c>
      <c r="AH11" s="15">
        <v>0</v>
      </c>
      <c r="AI11" s="15" t="s">
        <v>51</v>
      </c>
      <c r="AJ11" s="15" t="s">
        <v>52</v>
      </c>
      <c r="AK11" s="15" t="s">
        <v>68</v>
      </c>
      <c r="AL11" s="15" t="s">
        <v>66</v>
      </c>
      <c r="AM11" s="15" t="s">
        <v>53</v>
      </c>
      <c r="AN11" s="15" t="s">
        <v>54</v>
      </c>
    </row>
    <row r="12" spans="1:40" s="24" customFormat="1" ht="60" customHeight="1" x14ac:dyDescent="0.15">
      <c r="A12" s="15"/>
      <c r="B12" s="15">
        <v>439885</v>
      </c>
      <c r="C12" s="15" t="s">
        <v>59</v>
      </c>
      <c r="D12" s="15" t="s">
        <v>77</v>
      </c>
      <c r="E12" s="15" t="s">
        <v>78</v>
      </c>
      <c r="F12"/>
      <c r="G12" s="14" t="s">
        <v>43</v>
      </c>
      <c r="H12" s="15">
        <v>1</v>
      </c>
      <c r="I12" s="15">
        <v>360</v>
      </c>
      <c r="J12" s="15">
        <f t="shared" si="0"/>
        <v>360</v>
      </c>
      <c r="K12" s="23">
        <v>0.12970000000000001</v>
      </c>
      <c r="L12" s="23">
        <f t="shared" si="3"/>
        <v>46.692</v>
      </c>
      <c r="M12" s="23">
        <v>7.0199999999999999E-2</v>
      </c>
      <c r="N12" s="23">
        <f t="shared" si="1"/>
        <v>7.0199999999999999E-2</v>
      </c>
      <c r="O12" s="23">
        <v>18.600000000000001</v>
      </c>
      <c r="P12" s="23">
        <f t="shared" si="2"/>
        <v>18.600000000000001</v>
      </c>
      <c r="Q12" s="15">
        <v>0.27500000000000002</v>
      </c>
      <c r="R12" s="15" t="s">
        <v>62</v>
      </c>
      <c r="S12" s="15" t="s">
        <v>63</v>
      </c>
      <c r="T12" s="15" t="s">
        <v>47</v>
      </c>
      <c r="U12" s="15" t="s">
        <v>48</v>
      </c>
      <c r="V12" s="15">
        <v>184</v>
      </c>
      <c r="W12" s="14" t="s">
        <v>78</v>
      </c>
      <c r="X12" s="15" t="s">
        <v>79</v>
      </c>
      <c r="Y12" s="15" t="s">
        <v>66</v>
      </c>
      <c r="Z12" s="16">
        <v>4819.3999999999996</v>
      </c>
      <c r="AA12" s="17" t="s">
        <v>80</v>
      </c>
      <c r="AB12" s="16">
        <v>4819400000</v>
      </c>
      <c r="AC12" s="17">
        <v>0</v>
      </c>
      <c r="AD12" s="17">
        <v>0</v>
      </c>
      <c r="AE12" s="17">
        <v>0.21</v>
      </c>
      <c r="AF12" s="15">
        <v>0</v>
      </c>
      <c r="AG12" s="15">
        <v>0</v>
      </c>
      <c r="AH12" s="15">
        <v>0</v>
      </c>
      <c r="AI12" s="15" t="s">
        <v>51</v>
      </c>
      <c r="AJ12" s="15" t="s">
        <v>52</v>
      </c>
      <c r="AK12" s="15" t="s">
        <v>68</v>
      </c>
      <c r="AL12" s="15" t="s">
        <v>66</v>
      </c>
      <c r="AM12" s="15" t="s">
        <v>53</v>
      </c>
      <c r="AN12" s="15" t="s">
        <v>54</v>
      </c>
    </row>
    <row r="13" spans="1:40" s="24" customFormat="1" ht="60" customHeight="1" x14ac:dyDescent="0.15">
      <c r="A13" s="15"/>
      <c r="B13" s="15">
        <v>439885</v>
      </c>
      <c r="C13" s="15" t="s">
        <v>59</v>
      </c>
      <c r="D13" s="15" t="s">
        <v>81</v>
      </c>
      <c r="E13" s="15" t="s">
        <v>82</v>
      </c>
      <c r="F13"/>
      <c r="G13" s="14" t="s">
        <v>57</v>
      </c>
      <c r="H13" s="15">
        <v>3</v>
      </c>
      <c r="I13" s="15">
        <v>240</v>
      </c>
      <c r="J13" s="15">
        <f t="shared" si="0"/>
        <v>720</v>
      </c>
      <c r="K13" s="23">
        <v>0.15129999999999999</v>
      </c>
      <c r="L13" s="23">
        <f t="shared" si="3"/>
        <v>108.93599999999999</v>
      </c>
      <c r="M13" s="23">
        <v>7.6999999999999999E-2</v>
      </c>
      <c r="N13" s="23">
        <f t="shared" si="1"/>
        <v>0.23099999999999998</v>
      </c>
      <c r="O13" s="23">
        <v>20.399999999999999</v>
      </c>
      <c r="P13" s="23">
        <f t="shared" si="2"/>
        <v>61.199999999999996</v>
      </c>
      <c r="Q13" s="15">
        <v>0.45</v>
      </c>
      <c r="R13" s="15" t="s">
        <v>62</v>
      </c>
      <c r="S13" s="15" t="s">
        <v>63</v>
      </c>
      <c r="T13" s="15" t="s">
        <v>47</v>
      </c>
      <c r="U13" s="15" t="s">
        <v>48</v>
      </c>
      <c r="V13" s="15">
        <v>184</v>
      </c>
      <c r="W13" s="14" t="s">
        <v>82</v>
      </c>
      <c r="X13" s="15" t="s">
        <v>79</v>
      </c>
      <c r="Y13" s="15" t="s">
        <v>66</v>
      </c>
      <c r="Z13" s="16">
        <v>4819.3999999999996</v>
      </c>
      <c r="AA13" s="17" t="s">
        <v>83</v>
      </c>
      <c r="AB13" s="16">
        <v>4819400000</v>
      </c>
      <c r="AC13" s="17">
        <v>0</v>
      </c>
      <c r="AD13" s="17">
        <v>0</v>
      </c>
      <c r="AE13" s="17">
        <v>0.21</v>
      </c>
      <c r="AF13" s="15">
        <v>0</v>
      </c>
      <c r="AG13" s="15">
        <v>0</v>
      </c>
      <c r="AH13" s="15">
        <v>0</v>
      </c>
      <c r="AI13" s="15" t="s">
        <v>51</v>
      </c>
      <c r="AJ13" s="15" t="s">
        <v>52</v>
      </c>
      <c r="AK13" s="15" t="s">
        <v>66</v>
      </c>
      <c r="AL13" s="15">
        <v>0</v>
      </c>
      <c r="AM13" s="15" t="s">
        <v>53</v>
      </c>
      <c r="AN13" s="15" t="s">
        <v>54</v>
      </c>
    </row>
    <row r="14" spans="1:40" s="24" customFormat="1" ht="60" customHeight="1" x14ac:dyDescent="0.15">
      <c r="A14" s="15" t="s">
        <v>84</v>
      </c>
      <c r="B14" s="15">
        <v>440196</v>
      </c>
      <c r="C14" s="15" t="s">
        <v>85</v>
      </c>
      <c r="D14" s="15" t="s">
        <v>86</v>
      </c>
      <c r="E14" s="15" t="s">
        <v>87</v>
      </c>
      <c r="F14"/>
      <c r="G14" s="14" t="s">
        <v>88</v>
      </c>
      <c r="H14" s="15">
        <v>7</v>
      </c>
      <c r="I14" s="15">
        <v>30</v>
      </c>
      <c r="J14" s="15">
        <f t="shared" si="0"/>
        <v>210</v>
      </c>
      <c r="K14" s="23">
        <v>2.3054999999999999</v>
      </c>
      <c r="L14" s="23">
        <f t="shared" si="3"/>
        <v>484.15499999999997</v>
      </c>
      <c r="M14" s="23">
        <v>0.1827</v>
      </c>
      <c r="N14" s="23">
        <f t="shared" si="1"/>
        <v>1.2788999999999999</v>
      </c>
      <c r="O14" s="23">
        <v>10.5</v>
      </c>
      <c r="P14" s="23">
        <f t="shared" si="2"/>
        <v>73.5</v>
      </c>
      <c r="Q14" s="15" t="s">
        <v>44</v>
      </c>
      <c r="R14" s="15" t="s">
        <v>89</v>
      </c>
      <c r="S14" s="15" t="s">
        <v>90</v>
      </c>
      <c r="T14" s="15" t="s">
        <v>47</v>
      </c>
      <c r="U14" s="15" t="s">
        <v>48</v>
      </c>
      <c r="V14" s="15">
        <v>179</v>
      </c>
      <c r="W14" s="14" t="s">
        <v>87</v>
      </c>
      <c r="X14" s="15" t="s">
        <v>91</v>
      </c>
      <c r="Y14" s="15" t="s">
        <v>66</v>
      </c>
      <c r="Z14" s="16">
        <v>3926909090</v>
      </c>
      <c r="AA14" s="17" t="s">
        <v>92</v>
      </c>
      <c r="AB14" s="16">
        <v>9404909000</v>
      </c>
      <c r="AC14" s="17">
        <v>0</v>
      </c>
      <c r="AD14" s="17">
        <v>0</v>
      </c>
      <c r="AE14" s="17">
        <v>0.21</v>
      </c>
      <c r="AF14" s="15">
        <v>0</v>
      </c>
      <c r="AG14" s="15">
        <v>0</v>
      </c>
      <c r="AH14" s="15">
        <v>0</v>
      </c>
      <c r="AI14" s="15" t="s">
        <v>51</v>
      </c>
      <c r="AJ14" s="15" t="s">
        <v>93</v>
      </c>
      <c r="AK14" s="15">
        <v>0</v>
      </c>
      <c r="AL14" s="15">
        <v>0</v>
      </c>
      <c r="AM14" s="15" t="s">
        <v>53</v>
      </c>
      <c r="AN14" s="15" t="s">
        <v>54</v>
      </c>
    </row>
    <row r="15" spans="1:40" s="24" customFormat="1" ht="60" customHeight="1" x14ac:dyDescent="0.15">
      <c r="A15" s="15"/>
      <c r="B15" s="15">
        <v>440196</v>
      </c>
      <c r="C15" s="15" t="s">
        <v>85</v>
      </c>
      <c r="D15" s="15" t="s">
        <v>94</v>
      </c>
      <c r="E15" s="15" t="s">
        <v>95</v>
      </c>
      <c r="F15"/>
      <c r="G15" s="14" t="s">
        <v>88</v>
      </c>
      <c r="H15" s="15">
        <v>7</v>
      </c>
      <c r="I15" s="15">
        <v>30</v>
      </c>
      <c r="J15" s="15">
        <f t="shared" si="0"/>
        <v>210</v>
      </c>
      <c r="K15" s="23">
        <v>2.1326000000000001</v>
      </c>
      <c r="L15" s="23">
        <f t="shared" si="3"/>
        <v>447.846</v>
      </c>
      <c r="M15" s="23">
        <v>0.144652</v>
      </c>
      <c r="N15" s="23">
        <f t="shared" si="1"/>
        <v>1.012564</v>
      </c>
      <c r="O15" s="23">
        <v>10.5</v>
      </c>
      <c r="P15" s="23">
        <f t="shared" si="2"/>
        <v>73.5</v>
      </c>
      <c r="Q15" s="15" t="s">
        <v>44</v>
      </c>
      <c r="R15" s="15" t="s">
        <v>89</v>
      </c>
      <c r="S15" s="15" t="s">
        <v>90</v>
      </c>
      <c r="T15" s="15" t="s">
        <v>47</v>
      </c>
      <c r="U15" s="15" t="s">
        <v>48</v>
      </c>
      <c r="V15" s="15">
        <v>179</v>
      </c>
      <c r="W15" s="14" t="s">
        <v>95</v>
      </c>
      <c r="X15" s="15" t="s">
        <v>91</v>
      </c>
      <c r="Y15" s="15" t="s">
        <v>66</v>
      </c>
      <c r="Z15" s="16">
        <v>3926909090</v>
      </c>
      <c r="AA15" s="17" t="s">
        <v>96</v>
      </c>
      <c r="AB15" s="16">
        <v>9404909000</v>
      </c>
      <c r="AC15" s="17">
        <v>0</v>
      </c>
      <c r="AD15" s="17">
        <v>0</v>
      </c>
      <c r="AE15" s="17">
        <v>0.21</v>
      </c>
      <c r="AF15" s="15">
        <v>0</v>
      </c>
      <c r="AG15" s="15">
        <v>0</v>
      </c>
      <c r="AH15" s="15">
        <v>0</v>
      </c>
      <c r="AI15" s="15" t="s">
        <v>51</v>
      </c>
      <c r="AJ15" s="15" t="s">
        <v>93</v>
      </c>
      <c r="AK15" s="15">
        <v>0</v>
      </c>
      <c r="AL15" s="15">
        <v>0</v>
      </c>
      <c r="AM15" s="15" t="s">
        <v>53</v>
      </c>
      <c r="AN15" s="15" t="s">
        <v>54</v>
      </c>
    </row>
    <row r="16" spans="1:40" s="24" customFormat="1" ht="60" customHeight="1" x14ac:dyDescent="0.15">
      <c r="A16" s="15"/>
      <c r="B16" s="15">
        <v>440196</v>
      </c>
      <c r="C16" s="15" t="s">
        <v>85</v>
      </c>
      <c r="D16" s="15" t="s">
        <v>97</v>
      </c>
      <c r="E16" s="15" t="s">
        <v>98</v>
      </c>
      <c r="F16"/>
      <c r="G16" s="14" t="s">
        <v>99</v>
      </c>
      <c r="H16" s="15">
        <v>17</v>
      </c>
      <c r="I16" s="15">
        <v>8</v>
      </c>
      <c r="J16" s="15">
        <f t="shared" si="0"/>
        <v>136</v>
      </c>
      <c r="K16" s="23">
        <v>2.7810000000000001</v>
      </c>
      <c r="L16" s="23">
        <f t="shared" si="3"/>
        <v>378.21600000000001</v>
      </c>
      <c r="M16" s="23">
        <v>7.0874999999999994E-2</v>
      </c>
      <c r="N16" s="23">
        <f t="shared" si="1"/>
        <v>1.2048749999999999</v>
      </c>
      <c r="O16" s="23">
        <v>4.25</v>
      </c>
      <c r="P16" s="23">
        <f t="shared" si="2"/>
        <v>72.25</v>
      </c>
      <c r="Q16" s="15" t="s">
        <v>44</v>
      </c>
      <c r="R16" s="15" t="s">
        <v>89</v>
      </c>
      <c r="S16" s="15" t="s">
        <v>90</v>
      </c>
      <c r="T16" s="15" t="s">
        <v>47</v>
      </c>
      <c r="U16" s="15" t="s">
        <v>48</v>
      </c>
      <c r="V16" s="15">
        <v>179</v>
      </c>
      <c r="W16" s="14" t="s">
        <v>98</v>
      </c>
      <c r="X16" s="15" t="s">
        <v>100</v>
      </c>
      <c r="Y16" s="15" t="s">
        <v>66</v>
      </c>
      <c r="Z16" s="16">
        <v>3926909090</v>
      </c>
      <c r="AA16" s="17" t="s">
        <v>101</v>
      </c>
      <c r="AB16" s="16">
        <v>9404909000</v>
      </c>
      <c r="AC16" s="17">
        <v>0</v>
      </c>
      <c r="AD16" s="17">
        <v>0</v>
      </c>
      <c r="AE16" s="17">
        <v>0.21</v>
      </c>
      <c r="AF16" s="15">
        <v>0</v>
      </c>
      <c r="AG16" s="15">
        <v>0</v>
      </c>
      <c r="AH16" s="15">
        <v>0</v>
      </c>
      <c r="AI16" s="15" t="s">
        <v>51</v>
      </c>
      <c r="AJ16" s="15" t="s">
        <v>93</v>
      </c>
      <c r="AK16" s="15">
        <v>0</v>
      </c>
      <c r="AL16" s="15">
        <v>0</v>
      </c>
      <c r="AM16" s="15" t="s">
        <v>53</v>
      </c>
      <c r="AN16" s="15" t="s">
        <v>54</v>
      </c>
    </row>
    <row r="17" spans="1:40" s="24" customFormat="1" ht="60" customHeight="1" x14ac:dyDescent="0.15">
      <c r="A17" s="15" t="s">
        <v>84</v>
      </c>
      <c r="B17" s="15">
        <v>440197</v>
      </c>
      <c r="C17" s="15" t="s">
        <v>102</v>
      </c>
      <c r="D17" s="15" t="s">
        <v>103</v>
      </c>
      <c r="E17" s="15" t="s">
        <v>104</v>
      </c>
      <c r="F17"/>
      <c r="G17" s="14" t="s">
        <v>105</v>
      </c>
      <c r="H17" s="15">
        <v>6</v>
      </c>
      <c r="I17" s="15">
        <v>16</v>
      </c>
      <c r="J17" s="15">
        <f t="shared" ref="J17:J48" si="4">I17*H17</f>
        <v>96</v>
      </c>
      <c r="K17" s="23">
        <v>1.4120999999999999</v>
      </c>
      <c r="L17" s="23">
        <f t="shared" si="3"/>
        <v>135.5616</v>
      </c>
      <c r="M17" s="23">
        <v>5.6000000000000001E-2</v>
      </c>
      <c r="N17" s="23">
        <f t="shared" ref="N17:N48" si="5">M17*H17</f>
        <v>0.33600000000000002</v>
      </c>
      <c r="O17" s="23">
        <v>4.5</v>
      </c>
      <c r="P17" s="23">
        <f t="shared" ref="P17:P48" si="6">O17*H17</f>
        <v>27</v>
      </c>
      <c r="Q17" s="15" t="s">
        <v>44</v>
      </c>
      <c r="R17" s="15" t="s">
        <v>106</v>
      </c>
      <c r="S17" s="15" t="s">
        <v>90</v>
      </c>
      <c r="T17" s="15" t="s">
        <v>47</v>
      </c>
      <c r="U17" s="15" t="s">
        <v>48</v>
      </c>
      <c r="V17" s="15">
        <v>179</v>
      </c>
      <c r="W17" s="14" t="s">
        <v>104</v>
      </c>
      <c r="X17" s="15" t="s">
        <v>107</v>
      </c>
      <c r="Y17" s="15" t="s">
        <v>66</v>
      </c>
      <c r="Z17" s="16">
        <v>6307900000</v>
      </c>
      <c r="AA17" s="17" t="s">
        <v>108</v>
      </c>
      <c r="AB17" s="16">
        <v>9404909000</v>
      </c>
      <c r="AC17" s="17">
        <v>0</v>
      </c>
      <c r="AD17" s="17">
        <v>0</v>
      </c>
      <c r="AE17" s="17">
        <v>0.21</v>
      </c>
      <c r="AF17" s="15">
        <v>0</v>
      </c>
      <c r="AG17" s="15">
        <v>0</v>
      </c>
      <c r="AH17" s="15">
        <v>0</v>
      </c>
      <c r="AI17" s="15" t="s">
        <v>51</v>
      </c>
      <c r="AJ17" s="15" t="s">
        <v>93</v>
      </c>
      <c r="AK17" s="15">
        <v>0</v>
      </c>
      <c r="AL17" s="15">
        <v>0</v>
      </c>
      <c r="AM17" s="15" t="s">
        <v>53</v>
      </c>
      <c r="AN17" s="15" t="s">
        <v>54</v>
      </c>
    </row>
    <row r="18" spans="1:40" s="24" customFormat="1" ht="60" customHeight="1" x14ac:dyDescent="0.15">
      <c r="A18" s="15"/>
      <c r="B18" s="15">
        <v>440197</v>
      </c>
      <c r="C18" s="15" t="s">
        <v>102</v>
      </c>
      <c r="D18" s="15" t="s">
        <v>109</v>
      </c>
      <c r="E18" s="15" t="s">
        <v>110</v>
      </c>
      <c r="F18"/>
      <c r="G18" s="14" t="s">
        <v>111</v>
      </c>
      <c r="H18" s="15">
        <v>1</v>
      </c>
      <c r="I18" s="15">
        <v>200</v>
      </c>
      <c r="J18" s="15">
        <f t="shared" si="4"/>
        <v>200</v>
      </c>
      <c r="K18" s="23">
        <v>0.57640000000000002</v>
      </c>
      <c r="L18" s="23">
        <f t="shared" si="3"/>
        <v>115.28</v>
      </c>
      <c r="M18" s="23">
        <v>8.6291999999999994E-2</v>
      </c>
      <c r="N18" s="23">
        <f t="shared" si="5"/>
        <v>8.6291999999999994E-2</v>
      </c>
      <c r="O18" s="23">
        <v>18.5</v>
      </c>
      <c r="P18" s="23">
        <f t="shared" si="6"/>
        <v>18.5</v>
      </c>
      <c r="Q18" s="15" t="s">
        <v>44</v>
      </c>
      <c r="R18" s="15" t="s">
        <v>112</v>
      </c>
      <c r="S18" s="15" t="s">
        <v>113</v>
      </c>
      <c r="T18" s="15" t="s">
        <v>47</v>
      </c>
      <c r="U18" s="15" t="s">
        <v>48</v>
      </c>
      <c r="V18" s="15">
        <v>179</v>
      </c>
      <c r="W18" s="14" t="s">
        <v>110</v>
      </c>
      <c r="X18" s="15" t="s">
        <v>114</v>
      </c>
      <c r="Y18" s="15" t="s">
        <v>66</v>
      </c>
      <c r="Z18" s="16">
        <v>3926909090</v>
      </c>
      <c r="AA18" s="17" t="s">
        <v>115</v>
      </c>
      <c r="AB18" s="16">
        <v>3924900090</v>
      </c>
      <c r="AC18" s="17">
        <v>0</v>
      </c>
      <c r="AD18" s="17">
        <v>0</v>
      </c>
      <c r="AE18" s="17">
        <v>0.21</v>
      </c>
      <c r="AF18" s="15">
        <v>0</v>
      </c>
      <c r="AG18" s="15">
        <v>0</v>
      </c>
      <c r="AH18" s="15">
        <v>0</v>
      </c>
      <c r="AI18" s="15" t="s">
        <v>51</v>
      </c>
      <c r="AJ18" s="15" t="s">
        <v>52</v>
      </c>
      <c r="AK18" s="15">
        <v>0</v>
      </c>
      <c r="AL18" s="15">
        <v>0</v>
      </c>
      <c r="AM18" s="15" t="s">
        <v>53</v>
      </c>
      <c r="AN18" s="15" t="s">
        <v>54</v>
      </c>
    </row>
    <row r="19" spans="1:40" s="24" customFormat="1" ht="60" customHeight="1" x14ac:dyDescent="0.15">
      <c r="A19" s="15"/>
      <c r="B19" s="15">
        <v>440197</v>
      </c>
      <c r="C19" s="15" t="s">
        <v>102</v>
      </c>
      <c r="D19" s="15" t="s">
        <v>116</v>
      </c>
      <c r="E19" s="15" t="s">
        <v>117</v>
      </c>
      <c r="F19"/>
      <c r="G19" s="14" t="s">
        <v>118</v>
      </c>
      <c r="H19" s="15">
        <v>1</v>
      </c>
      <c r="I19" s="15">
        <v>50</v>
      </c>
      <c r="J19" s="15">
        <f t="shared" si="4"/>
        <v>50</v>
      </c>
      <c r="K19" s="23">
        <v>0.86460000000000004</v>
      </c>
      <c r="L19" s="23">
        <f t="shared" si="3"/>
        <v>43.230000000000004</v>
      </c>
      <c r="M19" s="23">
        <v>4.8840000000000001E-2</v>
      </c>
      <c r="N19" s="23">
        <f t="shared" si="5"/>
        <v>4.8840000000000001E-2</v>
      </c>
      <c r="O19" s="23">
        <v>18.3</v>
      </c>
      <c r="P19" s="23">
        <f t="shared" si="6"/>
        <v>18.3</v>
      </c>
      <c r="Q19" s="15" t="s">
        <v>44</v>
      </c>
      <c r="R19" s="15" t="s">
        <v>119</v>
      </c>
      <c r="S19" s="15" t="s">
        <v>120</v>
      </c>
      <c r="T19" s="15" t="s">
        <v>47</v>
      </c>
      <c r="U19" s="15" t="s">
        <v>48</v>
      </c>
      <c r="V19" s="15">
        <v>179</v>
      </c>
      <c r="W19" s="14" t="s">
        <v>117</v>
      </c>
      <c r="X19" s="15" t="s">
        <v>121</v>
      </c>
      <c r="Y19" s="15" t="s">
        <v>66</v>
      </c>
      <c r="Z19" s="16">
        <v>3926909090</v>
      </c>
      <c r="AA19" s="17" t="s">
        <v>122</v>
      </c>
      <c r="AB19" s="16">
        <v>3926909790</v>
      </c>
      <c r="AC19" s="17">
        <v>0</v>
      </c>
      <c r="AD19" s="17">
        <v>0</v>
      </c>
      <c r="AE19" s="17">
        <v>0.21</v>
      </c>
      <c r="AF19" s="15">
        <v>0</v>
      </c>
      <c r="AG19" s="15">
        <v>0</v>
      </c>
      <c r="AH19" s="15">
        <v>0</v>
      </c>
      <c r="AI19" s="15" t="s">
        <v>51</v>
      </c>
      <c r="AJ19" s="15" t="s">
        <v>52</v>
      </c>
      <c r="AK19" s="15">
        <v>0</v>
      </c>
      <c r="AL19" s="15">
        <v>0</v>
      </c>
      <c r="AM19" s="15" t="s">
        <v>53</v>
      </c>
      <c r="AN19" s="15" t="s">
        <v>54</v>
      </c>
    </row>
    <row r="20" spans="1:40" s="24" customFormat="1" ht="60" customHeight="1" x14ac:dyDescent="0.15">
      <c r="A20" s="15"/>
      <c r="B20" s="15">
        <v>440197</v>
      </c>
      <c r="C20" s="15" t="s">
        <v>102</v>
      </c>
      <c r="D20" s="15" t="s">
        <v>123</v>
      </c>
      <c r="E20" s="15" t="s">
        <v>124</v>
      </c>
      <c r="F20"/>
      <c r="G20" s="14" t="s">
        <v>118</v>
      </c>
      <c r="H20" s="15">
        <v>2</v>
      </c>
      <c r="I20" s="15">
        <v>50</v>
      </c>
      <c r="J20" s="15">
        <f t="shared" si="4"/>
        <v>100</v>
      </c>
      <c r="K20" s="23">
        <v>0.8357</v>
      </c>
      <c r="L20" s="23">
        <f t="shared" si="3"/>
        <v>83.57</v>
      </c>
      <c r="M20" s="23">
        <v>0.17874999999999999</v>
      </c>
      <c r="N20" s="23">
        <f t="shared" si="5"/>
        <v>0.35749999999999998</v>
      </c>
      <c r="O20" s="23">
        <v>12.8</v>
      </c>
      <c r="P20" s="23">
        <f t="shared" si="6"/>
        <v>25.6</v>
      </c>
      <c r="Q20" s="15" t="s">
        <v>44</v>
      </c>
      <c r="R20" s="15" t="s">
        <v>125</v>
      </c>
      <c r="S20" s="15" t="s">
        <v>126</v>
      </c>
      <c r="T20" s="15" t="s">
        <v>47</v>
      </c>
      <c r="U20" s="15" t="s">
        <v>48</v>
      </c>
      <c r="V20" s="15">
        <v>179</v>
      </c>
      <c r="W20" s="14" t="s">
        <v>124</v>
      </c>
      <c r="X20" s="15" t="s">
        <v>127</v>
      </c>
      <c r="Y20" s="15" t="s">
        <v>66</v>
      </c>
      <c r="Z20" s="16">
        <v>3926909090</v>
      </c>
      <c r="AA20" s="17" t="s">
        <v>128</v>
      </c>
      <c r="AB20" s="16">
        <v>3926909790</v>
      </c>
      <c r="AC20" s="17">
        <v>0</v>
      </c>
      <c r="AD20" s="17">
        <v>0</v>
      </c>
      <c r="AE20" s="17">
        <v>0.21</v>
      </c>
      <c r="AF20" s="15">
        <v>0</v>
      </c>
      <c r="AG20" s="15">
        <v>0</v>
      </c>
      <c r="AH20" s="15">
        <v>0</v>
      </c>
      <c r="AI20" s="15" t="s">
        <v>51</v>
      </c>
      <c r="AJ20" s="15" t="s">
        <v>52</v>
      </c>
      <c r="AK20" s="15">
        <v>0</v>
      </c>
      <c r="AL20" s="15">
        <v>0</v>
      </c>
      <c r="AM20" s="15" t="s">
        <v>53</v>
      </c>
      <c r="AN20" s="15" t="s">
        <v>54</v>
      </c>
    </row>
    <row r="21" spans="1:40" s="24" customFormat="1" ht="60" customHeight="1" x14ac:dyDescent="0.15">
      <c r="A21" s="15"/>
      <c r="B21" s="15">
        <v>440197</v>
      </c>
      <c r="C21" s="15" t="s">
        <v>102</v>
      </c>
      <c r="D21" s="15" t="s">
        <v>129</v>
      </c>
      <c r="E21" s="15" t="s">
        <v>130</v>
      </c>
      <c r="F21"/>
      <c r="G21" s="14" t="s">
        <v>131</v>
      </c>
      <c r="H21" s="15">
        <v>2</v>
      </c>
      <c r="I21" s="15">
        <v>25</v>
      </c>
      <c r="J21" s="15">
        <f t="shared" si="4"/>
        <v>50</v>
      </c>
      <c r="K21" s="23">
        <v>1.7579</v>
      </c>
      <c r="L21" s="23">
        <f t="shared" si="3"/>
        <v>87.894999999999996</v>
      </c>
      <c r="M21" s="23">
        <v>0.10829999999999999</v>
      </c>
      <c r="N21" s="23">
        <f t="shared" si="5"/>
        <v>0.21659999999999999</v>
      </c>
      <c r="O21" s="23">
        <v>11.5</v>
      </c>
      <c r="P21" s="23">
        <f t="shared" si="6"/>
        <v>23</v>
      </c>
      <c r="Q21" s="15" t="s">
        <v>44</v>
      </c>
      <c r="R21" s="15" t="s">
        <v>132</v>
      </c>
      <c r="S21" s="15" t="s">
        <v>133</v>
      </c>
      <c r="T21" s="15" t="s">
        <v>47</v>
      </c>
      <c r="U21" s="15" t="s">
        <v>48</v>
      </c>
      <c r="V21" s="15">
        <v>179</v>
      </c>
      <c r="W21" s="14" t="s">
        <v>130</v>
      </c>
      <c r="X21" s="15" t="s">
        <v>134</v>
      </c>
      <c r="Y21" s="15" t="s">
        <v>66</v>
      </c>
      <c r="Z21" s="16">
        <v>3926909090</v>
      </c>
      <c r="AA21" s="17" t="s">
        <v>135</v>
      </c>
      <c r="AB21" s="16">
        <v>3926909790</v>
      </c>
      <c r="AC21" s="17">
        <v>0</v>
      </c>
      <c r="AD21" s="17">
        <v>0</v>
      </c>
      <c r="AE21" s="17">
        <v>0.21</v>
      </c>
      <c r="AF21" s="15">
        <v>0</v>
      </c>
      <c r="AG21" s="15">
        <v>0</v>
      </c>
      <c r="AH21" s="15">
        <v>0</v>
      </c>
      <c r="AI21" s="15" t="s">
        <v>51</v>
      </c>
      <c r="AJ21" s="15" t="s">
        <v>52</v>
      </c>
      <c r="AK21" s="15">
        <v>0</v>
      </c>
      <c r="AL21" s="15">
        <v>0</v>
      </c>
      <c r="AM21" s="15" t="s">
        <v>53</v>
      </c>
      <c r="AN21" s="15" t="s">
        <v>54</v>
      </c>
    </row>
    <row r="22" spans="1:40" s="24" customFormat="1" ht="60" customHeight="1" x14ac:dyDescent="0.15">
      <c r="A22" s="15" t="s">
        <v>136</v>
      </c>
      <c r="B22" s="15">
        <v>440260</v>
      </c>
      <c r="C22" s="15" t="s">
        <v>137</v>
      </c>
      <c r="D22" s="15" t="s">
        <v>138</v>
      </c>
      <c r="E22" s="15" t="s">
        <v>139</v>
      </c>
      <c r="F22"/>
      <c r="G22" s="14" t="s">
        <v>140</v>
      </c>
      <c r="H22" s="15">
        <v>2</v>
      </c>
      <c r="I22" s="15">
        <v>300</v>
      </c>
      <c r="J22" s="15">
        <f t="shared" si="4"/>
        <v>600</v>
      </c>
      <c r="K22" s="23">
        <v>0.82130000000000003</v>
      </c>
      <c r="L22" s="23">
        <f t="shared" si="3"/>
        <v>492.78000000000003</v>
      </c>
      <c r="M22" s="23">
        <v>3.5999999999999997E-2</v>
      </c>
      <c r="N22" s="23">
        <f t="shared" si="5"/>
        <v>7.1999999999999995E-2</v>
      </c>
      <c r="O22" s="23">
        <v>14.27</v>
      </c>
      <c r="P22" s="23">
        <f t="shared" si="6"/>
        <v>28.54</v>
      </c>
      <c r="Q22" s="15" t="s">
        <v>44</v>
      </c>
      <c r="R22" s="15" t="s">
        <v>141</v>
      </c>
      <c r="S22" s="15" t="s">
        <v>142</v>
      </c>
      <c r="T22" s="15" t="s">
        <v>47</v>
      </c>
      <c r="U22" s="15" t="s">
        <v>48</v>
      </c>
      <c r="V22" s="15">
        <v>174</v>
      </c>
      <c r="W22" s="14" t="s">
        <v>139</v>
      </c>
      <c r="X22" s="15" t="s">
        <v>143</v>
      </c>
      <c r="Y22" s="15" t="s">
        <v>66</v>
      </c>
      <c r="Z22" s="16" t="s">
        <v>144</v>
      </c>
      <c r="AA22" s="17" t="s">
        <v>145</v>
      </c>
      <c r="AB22" s="16">
        <v>3926909790</v>
      </c>
      <c r="AC22" s="17">
        <v>0</v>
      </c>
      <c r="AD22" s="17">
        <v>0</v>
      </c>
      <c r="AE22" s="17">
        <v>0.21</v>
      </c>
      <c r="AF22" s="15">
        <v>0</v>
      </c>
      <c r="AG22" s="15">
        <v>0</v>
      </c>
      <c r="AH22" s="15" t="s">
        <v>146</v>
      </c>
      <c r="AI22" s="15" t="s">
        <v>147</v>
      </c>
      <c r="AJ22" s="15" t="s">
        <v>148</v>
      </c>
      <c r="AK22" s="15">
        <v>0</v>
      </c>
      <c r="AL22" s="15" t="s">
        <v>149</v>
      </c>
      <c r="AM22" s="15" t="s">
        <v>150</v>
      </c>
      <c r="AN22" s="15" t="s">
        <v>151</v>
      </c>
    </row>
    <row r="23" spans="1:40" s="24" customFormat="1" ht="60" customHeight="1" x14ac:dyDescent="0.15">
      <c r="A23" s="15" t="s">
        <v>136</v>
      </c>
      <c r="B23" s="15">
        <v>440262</v>
      </c>
      <c r="C23" s="15" t="s">
        <v>152</v>
      </c>
      <c r="D23" s="15" t="s">
        <v>153</v>
      </c>
      <c r="E23" s="15" t="s">
        <v>154</v>
      </c>
      <c r="F23"/>
      <c r="G23" s="14" t="s">
        <v>155</v>
      </c>
      <c r="H23" s="15">
        <v>1</v>
      </c>
      <c r="I23" s="15">
        <v>198</v>
      </c>
      <c r="J23" s="15">
        <f t="shared" si="4"/>
        <v>198</v>
      </c>
      <c r="K23" s="23">
        <v>0.74929999999999997</v>
      </c>
      <c r="L23" s="23">
        <f t="shared" si="3"/>
        <v>148.3614</v>
      </c>
      <c r="M23" s="23">
        <v>4.4999999999999998E-2</v>
      </c>
      <c r="N23" s="23">
        <f t="shared" si="5"/>
        <v>4.4999999999999998E-2</v>
      </c>
      <c r="O23" s="23">
        <v>8.33</v>
      </c>
      <c r="P23" s="23">
        <f t="shared" si="6"/>
        <v>8.33</v>
      </c>
      <c r="Q23" s="15" t="s">
        <v>44</v>
      </c>
      <c r="R23" s="15" t="s">
        <v>156</v>
      </c>
      <c r="S23" s="15" t="s">
        <v>157</v>
      </c>
      <c r="T23" s="15" t="s">
        <v>47</v>
      </c>
      <c r="U23" s="15" t="s">
        <v>48</v>
      </c>
      <c r="V23" s="15">
        <v>174</v>
      </c>
      <c r="W23" s="14" t="s">
        <v>154</v>
      </c>
      <c r="X23" s="15" t="s">
        <v>143</v>
      </c>
      <c r="Y23" s="15" t="s">
        <v>66</v>
      </c>
      <c r="Z23" s="16">
        <v>9503008900</v>
      </c>
      <c r="AA23" s="17" t="s">
        <v>158</v>
      </c>
      <c r="AB23" s="16">
        <v>9503004990</v>
      </c>
      <c r="AC23" s="17">
        <v>0</v>
      </c>
      <c r="AD23" s="17">
        <v>0</v>
      </c>
      <c r="AE23" s="17">
        <v>0.21</v>
      </c>
      <c r="AF23" s="15">
        <v>0</v>
      </c>
      <c r="AG23" s="15">
        <v>0</v>
      </c>
      <c r="AH23" s="15" t="s">
        <v>146</v>
      </c>
      <c r="AI23" s="15" t="s">
        <v>147</v>
      </c>
      <c r="AJ23" s="15" t="s">
        <v>148</v>
      </c>
      <c r="AK23" s="15">
        <v>0</v>
      </c>
      <c r="AL23" s="15" t="s">
        <v>149</v>
      </c>
      <c r="AM23" s="15" t="s">
        <v>150</v>
      </c>
      <c r="AN23" s="15" t="s">
        <v>151</v>
      </c>
    </row>
    <row r="24" spans="1:40" s="24" customFormat="1" ht="60" customHeight="1" x14ac:dyDescent="0.15">
      <c r="A24" s="15"/>
      <c r="B24" s="15">
        <v>440262</v>
      </c>
      <c r="C24" s="15" t="s">
        <v>152</v>
      </c>
      <c r="D24" s="15" t="s">
        <v>159</v>
      </c>
      <c r="E24" s="15" t="s">
        <v>160</v>
      </c>
      <c r="F24"/>
      <c r="G24" s="14" t="s">
        <v>155</v>
      </c>
      <c r="H24" s="15">
        <v>1</v>
      </c>
      <c r="I24" s="15">
        <v>198</v>
      </c>
      <c r="J24" s="15">
        <f t="shared" si="4"/>
        <v>198</v>
      </c>
      <c r="K24" s="23">
        <v>0.74929999999999997</v>
      </c>
      <c r="L24" s="23">
        <f t="shared" si="3"/>
        <v>148.3614</v>
      </c>
      <c r="M24" s="23">
        <v>4.4999999999999998E-2</v>
      </c>
      <c r="N24" s="23">
        <f t="shared" si="5"/>
        <v>4.4999999999999998E-2</v>
      </c>
      <c r="O24" s="23">
        <v>11.92</v>
      </c>
      <c r="P24" s="23">
        <f t="shared" si="6"/>
        <v>11.92</v>
      </c>
      <c r="Q24" s="15" t="s">
        <v>44</v>
      </c>
      <c r="R24" s="15" t="s">
        <v>156</v>
      </c>
      <c r="S24" s="15" t="s">
        <v>157</v>
      </c>
      <c r="T24" s="15" t="s">
        <v>47</v>
      </c>
      <c r="U24" s="15" t="s">
        <v>48</v>
      </c>
      <c r="V24" s="15">
        <v>174</v>
      </c>
      <c r="W24" s="14" t="s">
        <v>160</v>
      </c>
      <c r="X24" s="15" t="s">
        <v>143</v>
      </c>
      <c r="Y24" s="15" t="s">
        <v>66</v>
      </c>
      <c r="Z24" s="16">
        <v>9503008900</v>
      </c>
      <c r="AA24" s="17" t="s">
        <v>161</v>
      </c>
      <c r="AB24" s="16">
        <v>9503004990</v>
      </c>
      <c r="AC24" s="17">
        <v>0</v>
      </c>
      <c r="AD24" s="17">
        <v>0</v>
      </c>
      <c r="AE24" s="17">
        <v>0.21</v>
      </c>
      <c r="AF24" s="15">
        <v>0</v>
      </c>
      <c r="AG24" s="15">
        <v>0</v>
      </c>
      <c r="AH24" s="15" t="s">
        <v>146</v>
      </c>
      <c r="AI24" s="15" t="s">
        <v>147</v>
      </c>
      <c r="AJ24" s="15" t="s">
        <v>148</v>
      </c>
      <c r="AK24" s="15">
        <v>0</v>
      </c>
      <c r="AL24" s="15" t="s">
        <v>149</v>
      </c>
      <c r="AM24" s="15" t="s">
        <v>150</v>
      </c>
      <c r="AN24" s="15" t="s">
        <v>151</v>
      </c>
    </row>
    <row r="25" spans="1:40" s="24" customFormat="1" ht="60" customHeight="1" x14ac:dyDescent="0.15">
      <c r="A25" s="15"/>
      <c r="B25" s="15">
        <v>440262</v>
      </c>
      <c r="C25" s="15" t="s">
        <v>152</v>
      </c>
      <c r="D25" s="15" t="s">
        <v>162</v>
      </c>
      <c r="E25" s="15" t="s">
        <v>163</v>
      </c>
      <c r="F25"/>
      <c r="G25" s="14" t="s">
        <v>155</v>
      </c>
      <c r="H25" s="15">
        <v>1</v>
      </c>
      <c r="I25" s="15">
        <v>198</v>
      </c>
      <c r="J25" s="15">
        <f t="shared" si="4"/>
        <v>198</v>
      </c>
      <c r="K25" s="23">
        <v>0.82130000000000003</v>
      </c>
      <c r="L25" s="23">
        <f t="shared" si="3"/>
        <v>162.6174</v>
      </c>
      <c r="M25" s="23">
        <v>4.4999999999999998E-2</v>
      </c>
      <c r="N25" s="23">
        <f t="shared" si="5"/>
        <v>4.4999999999999998E-2</v>
      </c>
      <c r="O25" s="23">
        <v>12.05</v>
      </c>
      <c r="P25" s="23">
        <f t="shared" si="6"/>
        <v>12.05</v>
      </c>
      <c r="Q25" s="15" t="s">
        <v>44</v>
      </c>
      <c r="R25" s="15" t="s">
        <v>156</v>
      </c>
      <c r="S25" s="15" t="s">
        <v>157</v>
      </c>
      <c r="T25" s="15" t="s">
        <v>47</v>
      </c>
      <c r="U25" s="15" t="s">
        <v>48</v>
      </c>
      <c r="V25" s="15">
        <v>174</v>
      </c>
      <c r="W25" s="14" t="s">
        <v>163</v>
      </c>
      <c r="X25" s="15" t="s">
        <v>143</v>
      </c>
      <c r="Y25" s="15" t="s">
        <v>66</v>
      </c>
      <c r="Z25" s="16">
        <v>9503008900</v>
      </c>
      <c r="AA25" s="17" t="s">
        <v>164</v>
      </c>
      <c r="AB25" s="16">
        <v>9503004990</v>
      </c>
      <c r="AC25" s="17">
        <v>0</v>
      </c>
      <c r="AD25" s="17">
        <v>0</v>
      </c>
      <c r="AE25" s="17">
        <v>0.21</v>
      </c>
      <c r="AF25" s="15">
        <v>0</v>
      </c>
      <c r="AG25" s="15">
        <v>0</v>
      </c>
      <c r="AH25" s="15" t="s">
        <v>146</v>
      </c>
      <c r="AI25" s="15" t="s">
        <v>147</v>
      </c>
      <c r="AJ25" s="15" t="s">
        <v>148</v>
      </c>
      <c r="AK25" s="15">
        <v>0</v>
      </c>
      <c r="AL25" s="15" t="s">
        <v>149</v>
      </c>
      <c r="AM25" s="15" t="s">
        <v>150</v>
      </c>
      <c r="AN25" s="15" t="s">
        <v>151</v>
      </c>
    </row>
    <row r="26" spans="1:40" s="24" customFormat="1" ht="60" customHeight="1" x14ac:dyDescent="0.15">
      <c r="A26" s="15"/>
      <c r="B26" s="15">
        <v>440262</v>
      </c>
      <c r="C26" s="15" t="s">
        <v>152</v>
      </c>
      <c r="D26" s="15" t="s">
        <v>165</v>
      </c>
      <c r="E26" s="15" t="s">
        <v>166</v>
      </c>
      <c r="F26"/>
      <c r="G26" s="14" t="s">
        <v>155</v>
      </c>
      <c r="H26" s="15">
        <v>1</v>
      </c>
      <c r="I26" s="15">
        <v>198</v>
      </c>
      <c r="J26" s="15">
        <f t="shared" si="4"/>
        <v>198</v>
      </c>
      <c r="K26" s="23">
        <v>0.85009999999999997</v>
      </c>
      <c r="L26" s="23">
        <f t="shared" si="3"/>
        <v>168.31979999999999</v>
      </c>
      <c r="M26" s="23">
        <v>4.4999999999999998E-2</v>
      </c>
      <c r="N26" s="23">
        <f t="shared" si="5"/>
        <v>4.4999999999999998E-2</v>
      </c>
      <c r="O26" s="23">
        <v>10.6</v>
      </c>
      <c r="P26" s="23">
        <f t="shared" si="6"/>
        <v>10.6</v>
      </c>
      <c r="Q26" s="15" t="s">
        <v>44</v>
      </c>
      <c r="R26" s="15" t="s">
        <v>156</v>
      </c>
      <c r="S26" s="15" t="s">
        <v>157</v>
      </c>
      <c r="T26" s="15" t="s">
        <v>47</v>
      </c>
      <c r="U26" s="15" t="s">
        <v>48</v>
      </c>
      <c r="V26" s="15">
        <v>174</v>
      </c>
      <c r="W26" s="14" t="s">
        <v>166</v>
      </c>
      <c r="X26" s="15" t="s">
        <v>143</v>
      </c>
      <c r="Y26" s="15" t="s">
        <v>66</v>
      </c>
      <c r="Z26" s="16">
        <v>9503008900</v>
      </c>
      <c r="AA26" s="17" t="s">
        <v>167</v>
      </c>
      <c r="AB26" s="16">
        <v>9503004990</v>
      </c>
      <c r="AC26" s="17">
        <v>0</v>
      </c>
      <c r="AD26" s="17">
        <v>0</v>
      </c>
      <c r="AE26" s="17">
        <v>0.21</v>
      </c>
      <c r="AF26" s="15">
        <v>0</v>
      </c>
      <c r="AG26" s="15">
        <v>0</v>
      </c>
      <c r="AH26" s="15" t="s">
        <v>146</v>
      </c>
      <c r="AI26" s="15" t="s">
        <v>147</v>
      </c>
      <c r="AJ26" s="15" t="s">
        <v>148</v>
      </c>
      <c r="AK26" s="15">
        <v>0</v>
      </c>
      <c r="AL26" s="15" t="s">
        <v>149</v>
      </c>
      <c r="AM26" s="15" t="s">
        <v>150</v>
      </c>
      <c r="AN26" s="15" t="s">
        <v>151</v>
      </c>
    </row>
    <row r="27" spans="1:40" s="24" customFormat="1" ht="60" customHeight="1" x14ac:dyDescent="0.15">
      <c r="A27" s="15"/>
      <c r="B27" s="15">
        <v>440262</v>
      </c>
      <c r="C27" s="15" t="s">
        <v>152</v>
      </c>
      <c r="D27" s="15" t="s">
        <v>168</v>
      </c>
      <c r="E27" s="15" t="s">
        <v>169</v>
      </c>
      <c r="F27"/>
      <c r="G27" s="14" t="s">
        <v>155</v>
      </c>
      <c r="H27" s="15">
        <v>1</v>
      </c>
      <c r="I27" s="15">
        <v>198</v>
      </c>
      <c r="J27" s="15">
        <f t="shared" si="4"/>
        <v>198</v>
      </c>
      <c r="K27" s="23">
        <v>0.90780000000000005</v>
      </c>
      <c r="L27" s="23">
        <f t="shared" si="3"/>
        <v>179.74440000000001</v>
      </c>
      <c r="M27" s="23">
        <v>4.4999999999999998E-2</v>
      </c>
      <c r="N27" s="23">
        <f t="shared" si="5"/>
        <v>4.4999999999999998E-2</v>
      </c>
      <c r="O27" s="23">
        <v>11.73</v>
      </c>
      <c r="P27" s="23">
        <f t="shared" si="6"/>
        <v>11.73</v>
      </c>
      <c r="Q27" s="15" t="s">
        <v>44</v>
      </c>
      <c r="R27" s="15" t="s">
        <v>156</v>
      </c>
      <c r="S27" s="15" t="s">
        <v>157</v>
      </c>
      <c r="T27" s="15" t="s">
        <v>47</v>
      </c>
      <c r="U27" s="15" t="s">
        <v>48</v>
      </c>
      <c r="V27" s="15">
        <v>174</v>
      </c>
      <c r="W27" s="14" t="s">
        <v>169</v>
      </c>
      <c r="X27" s="15" t="s">
        <v>143</v>
      </c>
      <c r="Y27" s="15" t="s">
        <v>66</v>
      </c>
      <c r="Z27" s="16">
        <v>9503008900</v>
      </c>
      <c r="AA27" s="17" t="s">
        <v>170</v>
      </c>
      <c r="AB27" s="16">
        <v>9503004990</v>
      </c>
      <c r="AC27" s="17">
        <v>0</v>
      </c>
      <c r="AD27" s="17">
        <v>0</v>
      </c>
      <c r="AE27" s="17">
        <v>0.21</v>
      </c>
      <c r="AF27" s="15">
        <v>0</v>
      </c>
      <c r="AG27" s="15">
        <v>0</v>
      </c>
      <c r="AH27" s="15" t="s">
        <v>146</v>
      </c>
      <c r="AI27" s="15" t="s">
        <v>147</v>
      </c>
      <c r="AJ27" s="15" t="s">
        <v>148</v>
      </c>
      <c r="AK27" s="15">
        <v>0</v>
      </c>
      <c r="AL27" s="15" t="s">
        <v>149</v>
      </c>
      <c r="AM27" s="15" t="s">
        <v>150</v>
      </c>
      <c r="AN27" s="15" t="s">
        <v>151</v>
      </c>
    </row>
    <row r="28" spans="1:40" s="24" customFormat="1" ht="60" customHeight="1" x14ac:dyDescent="0.15">
      <c r="A28" s="15" t="s">
        <v>171</v>
      </c>
      <c r="B28" s="15">
        <v>440276</v>
      </c>
      <c r="C28" s="15" t="s">
        <v>172</v>
      </c>
      <c r="D28" s="15" t="s">
        <v>173</v>
      </c>
      <c r="E28" s="15" t="s">
        <v>174</v>
      </c>
      <c r="F28"/>
      <c r="G28" s="14" t="s">
        <v>43</v>
      </c>
      <c r="H28" s="15">
        <v>1</v>
      </c>
      <c r="I28" s="15">
        <v>360</v>
      </c>
      <c r="J28" s="15">
        <f t="shared" si="4"/>
        <v>360</v>
      </c>
      <c r="K28" s="23">
        <v>0.23050000000000001</v>
      </c>
      <c r="L28" s="23">
        <f t="shared" si="3"/>
        <v>82.98</v>
      </c>
      <c r="M28" s="23">
        <v>0.13163</v>
      </c>
      <c r="N28" s="23">
        <f t="shared" si="5"/>
        <v>0.13163</v>
      </c>
      <c r="O28" s="23">
        <v>21.8</v>
      </c>
      <c r="P28" s="23">
        <f t="shared" si="6"/>
        <v>21.8</v>
      </c>
      <c r="Q28" s="15">
        <v>8</v>
      </c>
      <c r="R28" s="15" t="s">
        <v>175</v>
      </c>
      <c r="S28" s="15" t="s">
        <v>176</v>
      </c>
      <c r="T28" s="15" t="s">
        <v>177</v>
      </c>
      <c r="U28" s="15" t="s">
        <v>178</v>
      </c>
      <c r="V28" s="15">
        <v>175</v>
      </c>
      <c r="W28" s="14" t="s">
        <v>174</v>
      </c>
      <c r="X28" s="15" t="s">
        <v>179</v>
      </c>
      <c r="Y28" s="15" t="s">
        <v>66</v>
      </c>
      <c r="Z28" s="16">
        <v>6307100000</v>
      </c>
      <c r="AA28" s="17" t="s">
        <v>180</v>
      </c>
      <c r="AB28" s="16">
        <v>6307101000</v>
      </c>
      <c r="AC28" s="17">
        <v>0</v>
      </c>
      <c r="AD28" s="17">
        <v>0</v>
      </c>
      <c r="AE28" s="17">
        <v>0.21</v>
      </c>
      <c r="AF28" s="15">
        <v>0</v>
      </c>
      <c r="AG28" s="15">
        <v>0</v>
      </c>
      <c r="AH28" s="15">
        <v>0</v>
      </c>
      <c r="AI28" s="15" t="s">
        <v>51</v>
      </c>
      <c r="AJ28" s="15" t="s">
        <v>93</v>
      </c>
      <c r="AK28" s="15">
        <v>0</v>
      </c>
      <c r="AL28" s="15">
        <v>0</v>
      </c>
      <c r="AM28" s="15" t="s">
        <v>53</v>
      </c>
      <c r="AN28" s="15" t="s">
        <v>54</v>
      </c>
    </row>
    <row r="29" spans="1:40" s="24" customFormat="1" ht="60" customHeight="1" x14ac:dyDescent="0.15">
      <c r="A29" s="15" t="s">
        <v>181</v>
      </c>
      <c r="B29" s="15">
        <v>440419</v>
      </c>
      <c r="C29" s="15" t="s">
        <v>182</v>
      </c>
      <c r="D29" s="15" t="s">
        <v>183</v>
      </c>
      <c r="E29" s="15" t="s">
        <v>184</v>
      </c>
      <c r="F29"/>
      <c r="G29" s="14" t="s">
        <v>185</v>
      </c>
      <c r="H29" s="15">
        <v>4</v>
      </c>
      <c r="I29" s="15">
        <v>192</v>
      </c>
      <c r="J29" s="15">
        <f t="shared" si="4"/>
        <v>768</v>
      </c>
      <c r="K29" s="23">
        <v>0.52590000000000003</v>
      </c>
      <c r="L29" s="23">
        <f t="shared" si="3"/>
        <v>403.89120000000003</v>
      </c>
      <c r="M29" s="23">
        <v>0.112</v>
      </c>
      <c r="N29" s="23">
        <f t="shared" si="5"/>
        <v>0.44800000000000001</v>
      </c>
      <c r="O29" s="23">
        <v>8.1</v>
      </c>
      <c r="P29" s="23">
        <f t="shared" si="6"/>
        <v>32.4</v>
      </c>
      <c r="Q29" s="15" t="s">
        <v>44</v>
      </c>
      <c r="R29" s="15" t="s">
        <v>186</v>
      </c>
      <c r="S29" s="15" t="s">
        <v>187</v>
      </c>
      <c r="T29" s="15" t="s">
        <v>188</v>
      </c>
      <c r="U29" s="15" t="s">
        <v>48</v>
      </c>
      <c r="V29" s="15">
        <v>174</v>
      </c>
      <c r="W29" s="14" t="s">
        <v>184</v>
      </c>
      <c r="X29" s="15" t="s">
        <v>189</v>
      </c>
      <c r="Y29" s="15" t="s">
        <v>66</v>
      </c>
      <c r="Z29" s="16">
        <v>9608100000</v>
      </c>
      <c r="AA29" s="17" t="s">
        <v>190</v>
      </c>
      <c r="AB29" s="16">
        <v>9608109900</v>
      </c>
      <c r="AC29" s="17">
        <v>0</v>
      </c>
      <c r="AD29" s="17">
        <v>0</v>
      </c>
      <c r="AE29" s="17">
        <v>0.21</v>
      </c>
      <c r="AF29" s="15">
        <v>0</v>
      </c>
      <c r="AG29" s="15">
        <v>0</v>
      </c>
      <c r="AH29" s="15" t="s">
        <v>146</v>
      </c>
      <c r="AI29" s="15" t="s">
        <v>147</v>
      </c>
      <c r="AJ29" s="15" t="s">
        <v>148</v>
      </c>
      <c r="AK29" s="15">
        <v>0</v>
      </c>
      <c r="AL29" s="15" t="s">
        <v>149</v>
      </c>
      <c r="AM29" s="15" t="s">
        <v>150</v>
      </c>
      <c r="AN29" s="15" t="s">
        <v>151</v>
      </c>
    </row>
    <row r="30" spans="1:40" s="24" customFormat="1" ht="60" customHeight="1" x14ac:dyDescent="0.15">
      <c r="A30" s="15" t="s">
        <v>191</v>
      </c>
      <c r="B30" s="15">
        <v>440649</v>
      </c>
      <c r="C30" s="15" t="s">
        <v>192</v>
      </c>
      <c r="D30" s="15" t="s">
        <v>193</v>
      </c>
      <c r="E30" s="15" t="s">
        <v>194</v>
      </c>
      <c r="F30"/>
      <c r="G30" s="14" t="s">
        <v>195</v>
      </c>
      <c r="H30" s="15">
        <v>1</v>
      </c>
      <c r="I30" s="15">
        <v>624</v>
      </c>
      <c r="J30" s="15">
        <f t="shared" si="4"/>
        <v>624</v>
      </c>
      <c r="K30" s="23">
        <v>0.1686</v>
      </c>
      <c r="L30" s="23">
        <f t="shared" si="3"/>
        <v>105.2064</v>
      </c>
      <c r="M30" s="23">
        <v>8.2799999999999999E-2</v>
      </c>
      <c r="N30" s="23">
        <f t="shared" si="5"/>
        <v>8.2799999999999999E-2</v>
      </c>
      <c r="O30" s="23">
        <v>29.8</v>
      </c>
      <c r="P30" s="23">
        <f t="shared" si="6"/>
        <v>29.8</v>
      </c>
      <c r="Q30" s="15">
        <v>1.17</v>
      </c>
      <c r="R30" s="15" t="s">
        <v>196</v>
      </c>
      <c r="S30" s="15" t="s">
        <v>197</v>
      </c>
      <c r="T30" s="15" t="s">
        <v>198</v>
      </c>
      <c r="U30" s="15" t="s">
        <v>48</v>
      </c>
      <c r="V30" s="15" t="s">
        <v>199</v>
      </c>
      <c r="W30" s="14" t="s">
        <v>194</v>
      </c>
      <c r="X30" s="15" t="s">
        <v>200</v>
      </c>
      <c r="Y30" s="15" t="s">
        <v>66</v>
      </c>
      <c r="Z30" s="16">
        <v>4903</v>
      </c>
      <c r="AA30" s="17" t="s">
        <v>201</v>
      </c>
      <c r="AB30" s="16">
        <v>4903000000</v>
      </c>
      <c r="AC30" s="17">
        <v>0</v>
      </c>
      <c r="AD30" s="17">
        <v>0</v>
      </c>
      <c r="AE30" s="17">
        <v>0.21</v>
      </c>
      <c r="AF30" s="15">
        <v>0</v>
      </c>
      <c r="AG30" s="15">
        <v>0</v>
      </c>
      <c r="AH30" s="15">
        <v>0</v>
      </c>
      <c r="AI30" s="15" t="s">
        <v>51</v>
      </c>
      <c r="AJ30" s="15" t="s">
        <v>52</v>
      </c>
      <c r="AK30" s="15">
        <v>0</v>
      </c>
      <c r="AL30" s="15">
        <v>0</v>
      </c>
      <c r="AM30" s="15" t="s">
        <v>53</v>
      </c>
      <c r="AN30" s="15" t="s">
        <v>54</v>
      </c>
    </row>
    <row r="31" spans="1:40" s="24" customFormat="1" ht="60" customHeight="1" x14ac:dyDescent="0.15">
      <c r="A31" s="15" t="s">
        <v>202</v>
      </c>
      <c r="B31" s="15">
        <v>440652</v>
      </c>
      <c r="C31" s="15" t="s">
        <v>203</v>
      </c>
      <c r="D31" s="15" t="s">
        <v>204</v>
      </c>
      <c r="E31" s="15" t="s">
        <v>205</v>
      </c>
      <c r="F31"/>
      <c r="G31" s="14" t="s">
        <v>206</v>
      </c>
      <c r="H31" s="15">
        <v>3</v>
      </c>
      <c r="I31" s="15">
        <v>240</v>
      </c>
      <c r="J31" s="15">
        <f t="shared" si="4"/>
        <v>720</v>
      </c>
      <c r="K31" s="23">
        <v>0.25069999999999998</v>
      </c>
      <c r="L31" s="23">
        <f t="shared" si="3"/>
        <v>180.50399999999999</v>
      </c>
      <c r="M31" s="23">
        <v>4.2000000000000003E-2</v>
      </c>
      <c r="N31" s="23">
        <f t="shared" si="5"/>
        <v>0.126</v>
      </c>
      <c r="O31" s="23">
        <v>6.6</v>
      </c>
      <c r="P31" s="23">
        <f t="shared" si="6"/>
        <v>19.799999999999997</v>
      </c>
      <c r="Q31" s="15">
        <v>2</v>
      </c>
      <c r="R31" s="15" t="s">
        <v>207</v>
      </c>
      <c r="S31" s="15" t="s">
        <v>208</v>
      </c>
      <c r="T31" s="15" t="s">
        <v>47</v>
      </c>
      <c r="U31" s="15" t="s">
        <v>48</v>
      </c>
      <c r="V31" s="15">
        <v>172</v>
      </c>
      <c r="W31" s="14" t="s">
        <v>209</v>
      </c>
      <c r="X31" s="15" t="s">
        <v>210</v>
      </c>
      <c r="Y31" s="15" t="s">
        <v>66</v>
      </c>
      <c r="Z31" s="16">
        <v>7323930000</v>
      </c>
      <c r="AA31" s="17" t="s">
        <v>211</v>
      </c>
      <c r="AB31" s="16">
        <v>7323930090</v>
      </c>
      <c r="AC31" s="17">
        <v>0</v>
      </c>
      <c r="AD31" s="17">
        <v>0</v>
      </c>
      <c r="AE31" s="17">
        <v>0.21</v>
      </c>
      <c r="AF31" s="15">
        <v>0</v>
      </c>
      <c r="AG31" s="15">
        <v>0</v>
      </c>
      <c r="AH31" s="15" t="s">
        <v>212</v>
      </c>
      <c r="AI31" s="15" t="s">
        <v>213</v>
      </c>
      <c r="AJ31" s="15" t="s">
        <v>52</v>
      </c>
      <c r="AK31" s="15" t="s">
        <v>66</v>
      </c>
      <c r="AL31" s="15">
        <v>0</v>
      </c>
      <c r="AM31" s="15" t="s">
        <v>53</v>
      </c>
      <c r="AN31" s="15" t="s">
        <v>54</v>
      </c>
    </row>
    <row r="32" spans="1:40" s="24" customFormat="1" ht="60" customHeight="1" x14ac:dyDescent="0.15">
      <c r="A32" s="15"/>
      <c r="B32" s="15">
        <v>440652</v>
      </c>
      <c r="C32" s="15" t="s">
        <v>203</v>
      </c>
      <c r="D32" s="15" t="s">
        <v>214</v>
      </c>
      <c r="E32" s="15" t="s">
        <v>215</v>
      </c>
      <c r="F32"/>
      <c r="G32" s="14" t="s">
        <v>216</v>
      </c>
      <c r="H32" s="15">
        <v>1</v>
      </c>
      <c r="I32" s="15">
        <v>320</v>
      </c>
      <c r="J32" s="15">
        <f t="shared" si="4"/>
        <v>320</v>
      </c>
      <c r="K32" s="23">
        <v>0.438</v>
      </c>
      <c r="L32" s="23">
        <f t="shared" si="3"/>
        <v>140.16</v>
      </c>
      <c r="M32" s="23">
        <v>0.12</v>
      </c>
      <c r="N32" s="23">
        <f t="shared" si="5"/>
        <v>0.12</v>
      </c>
      <c r="O32" s="23">
        <v>29.8</v>
      </c>
      <c r="P32" s="23">
        <f t="shared" si="6"/>
        <v>29.8</v>
      </c>
      <c r="Q32" s="15">
        <v>0.58740000000000003</v>
      </c>
      <c r="R32" s="15" t="s">
        <v>217</v>
      </c>
      <c r="S32" s="15" t="s">
        <v>218</v>
      </c>
      <c r="T32" s="15" t="s">
        <v>47</v>
      </c>
      <c r="U32" s="15" t="s">
        <v>48</v>
      </c>
      <c r="V32" s="15">
        <v>172</v>
      </c>
      <c r="W32" s="14" t="s">
        <v>215</v>
      </c>
      <c r="X32" s="15" t="s">
        <v>219</v>
      </c>
      <c r="Y32" s="15" t="s">
        <v>66</v>
      </c>
      <c r="Z32" s="16">
        <v>9605000000</v>
      </c>
      <c r="AA32" s="17" t="s">
        <v>220</v>
      </c>
      <c r="AB32" s="16">
        <v>9605000000</v>
      </c>
      <c r="AC32" s="17">
        <v>0</v>
      </c>
      <c r="AD32" s="17">
        <v>0</v>
      </c>
      <c r="AE32" s="17">
        <v>0.21</v>
      </c>
      <c r="AF32" s="15">
        <v>0</v>
      </c>
      <c r="AG32" s="15">
        <v>0</v>
      </c>
      <c r="AH32" s="15">
        <v>0</v>
      </c>
      <c r="AI32" s="15" t="s">
        <v>51</v>
      </c>
      <c r="AJ32" s="15" t="s">
        <v>52</v>
      </c>
      <c r="AK32" s="15" t="s">
        <v>66</v>
      </c>
      <c r="AL32" s="15" t="s">
        <v>66</v>
      </c>
      <c r="AM32" s="15" t="s">
        <v>53</v>
      </c>
      <c r="AN32" s="15" t="s">
        <v>54</v>
      </c>
    </row>
    <row r="33" spans="1:40" s="24" customFormat="1" ht="60" customHeight="1" x14ac:dyDescent="0.15">
      <c r="A33" s="15"/>
      <c r="B33" s="15">
        <v>440652</v>
      </c>
      <c r="C33" s="15" t="s">
        <v>203</v>
      </c>
      <c r="D33" s="15" t="s">
        <v>221</v>
      </c>
      <c r="E33" s="15" t="s">
        <v>222</v>
      </c>
      <c r="F33"/>
      <c r="G33" s="14" t="s">
        <v>206</v>
      </c>
      <c r="H33" s="15">
        <v>4</v>
      </c>
      <c r="I33" s="15">
        <v>240</v>
      </c>
      <c r="J33" s="15">
        <f t="shared" si="4"/>
        <v>960</v>
      </c>
      <c r="K33" s="23">
        <v>0.48699999999999999</v>
      </c>
      <c r="L33" s="23">
        <f t="shared" si="3"/>
        <v>467.52</v>
      </c>
      <c r="M33" s="23">
        <v>0.12239999999999999</v>
      </c>
      <c r="N33" s="23">
        <f t="shared" si="5"/>
        <v>0.48959999999999998</v>
      </c>
      <c r="O33" s="23">
        <v>11.8</v>
      </c>
      <c r="P33" s="23">
        <f t="shared" si="6"/>
        <v>47.2</v>
      </c>
      <c r="Q33" s="15">
        <v>5</v>
      </c>
      <c r="R33" s="15" t="s">
        <v>223</v>
      </c>
      <c r="S33" s="15" t="s">
        <v>224</v>
      </c>
      <c r="T33" s="15" t="s">
        <v>47</v>
      </c>
      <c r="U33" s="15" t="s">
        <v>48</v>
      </c>
      <c r="V33" s="15">
        <v>172</v>
      </c>
      <c r="W33" s="14" t="s">
        <v>222</v>
      </c>
      <c r="X33" s="15" t="s">
        <v>225</v>
      </c>
      <c r="Y33" s="15" t="s">
        <v>66</v>
      </c>
      <c r="Z33" s="16">
        <v>7323930000</v>
      </c>
      <c r="AA33" s="17" t="s">
        <v>226</v>
      </c>
      <c r="AB33" s="16">
        <v>7323930090</v>
      </c>
      <c r="AC33" s="17">
        <v>0</v>
      </c>
      <c r="AD33" s="17">
        <v>0</v>
      </c>
      <c r="AE33" s="17">
        <v>0.21</v>
      </c>
      <c r="AF33" s="15">
        <v>0</v>
      </c>
      <c r="AG33" s="15">
        <v>0</v>
      </c>
      <c r="AH33" s="15">
        <v>0</v>
      </c>
      <c r="AI33" s="15" t="s">
        <v>51</v>
      </c>
      <c r="AJ33" s="15" t="s">
        <v>52</v>
      </c>
      <c r="AK33" s="15">
        <v>0</v>
      </c>
      <c r="AL33" s="15">
        <v>0</v>
      </c>
      <c r="AM33" s="15" t="s">
        <v>53</v>
      </c>
      <c r="AN33" s="15" t="s">
        <v>54</v>
      </c>
    </row>
    <row r="34" spans="1:40" s="24" customFormat="1" ht="60" customHeight="1" x14ac:dyDescent="0.15">
      <c r="A34" s="15" t="s">
        <v>227</v>
      </c>
      <c r="B34" s="15">
        <v>440682</v>
      </c>
      <c r="C34" s="15" t="s">
        <v>228</v>
      </c>
      <c r="D34" s="15" t="s">
        <v>229</v>
      </c>
      <c r="E34" s="15" t="s">
        <v>230</v>
      </c>
      <c r="F34"/>
      <c r="G34" s="14" t="s">
        <v>231</v>
      </c>
      <c r="H34" s="15">
        <v>5</v>
      </c>
      <c r="I34" s="15">
        <v>100</v>
      </c>
      <c r="J34" s="15">
        <f t="shared" si="4"/>
        <v>500</v>
      </c>
      <c r="K34" s="23">
        <v>0.79110000000000003</v>
      </c>
      <c r="L34" s="23">
        <f t="shared" si="3"/>
        <v>395.55</v>
      </c>
      <c r="M34" s="23">
        <v>0.13231399999999999</v>
      </c>
      <c r="N34" s="23">
        <f t="shared" si="5"/>
        <v>0.66156999999999999</v>
      </c>
      <c r="O34" s="23">
        <v>16.7</v>
      </c>
      <c r="P34" s="23">
        <f t="shared" si="6"/>
        <v>83.5</v>
      </c>
      <c r="Q34" s="15">
        <v>3.35</v>
      </c>
      <c r="R34" s="15" t="s">
        <v>232</v>
      </c>
      <c r="S34" s="15" t="s">
        <v>233</v>
      </c>
      <c r="T34" s="15" t="s">
        <v>234</v>
      </c>
      <c r="U34" s="15" t="s">
        <v>235</v>
      </c>
      <c r="V34" s="15">
        <v>178</v>
      </c>
      <c r="W34" s="14" t="s">
        <v>230</v>
      </c>
      <c r="X34" s="15" t="s">
        <v>236</v>
      </c>
      <c r="Y34" s="15" t="s">
        <v>66</v>
      </c>
      <c r="Z34" s="16">
        <v>9605000000</v>
      </c>
      <c r="AA34" s="17" t="s">
        <v>237</v>
      </c>
      <c r="AB34" s="16">
        <v>8452900000</v>
      </c>
      <c r="AC34" s="17">
        <v>0</v>
      </c>
      <c r="AD34" s="17">
        <v>0</v>
      </c>
      <c r="AE34" s="17">
        <v>0.21</v>
      </c>
      <c r="AF34" s="15">
        <v>0</v>
      </c>
      <c r="AG34" s="15">
        <v>0</v>
      </c>
      <c r="AH34" s="15">
        <v>0</v>
      </c>
      <c r="AI34" s="15" t="s">
        <v>51</v>
      </c>
      <c r="AJ34" s="15" t="s">
        <v>52</v>
      </c>
      <c r="AK34" s="15" t="s">
        <v>66</v>
      </c>
      <c r="AL34" s="15" t="s">
        <v>66</v>
      </c>
      <c r="AM34" s="15" t="s">
        <v>53</v>
      </c>
      <c r="AN34" s="15" t="s">
        <v>54</v>
      </c>
    </row>
    <row r="35" spans="1:40" s="24" customFormat="1" ht="60" customHeight="1" x14ac:dyDescent="0.15">
      <c r="A35" s="15" t="s">
        <v>238</v>
      </c>
      <c r="B35" s="15">
        <v>440717</v>
      </c>
      <c r="C35" s="15" t="s">
        <v>239</v>
      </c>
      <c r="D35" s="15" t="s">
        <v>240</v>
      </c>
      <c r="E35" s="15" t="s">
        <v>241</v>
      </c>
      <c r="F35"/>
      <c r="G35" s="14" t="s">
        <v>242</v>
      </c>
      <c r="H35" s="15">
        <v>4</v>
      </c>
      <c r="I35" s="15">
        <v>120</v>
      </c>
      <c r="J35" s="15">
        <f t="shared" si="4"/>
        <v>480</v>
      </c>
      <c r="K35" s="23">
        <v>0.42070000000000002</v>
      </c>
      <c r="L35" s="23">
        <f t="shared" si="3"/>
        <v>201.93600000000001</v>
      </c>
      <c r="M35" s="23">
        <v>0.15</v>
      </c>
      <c r="N35" s="23">
        <f t="shared" si="5"/>
        <v>0.6</v>
      </c>
      <c r="O35" s="23">
        <v>20</v>
      </c>
      <c r="P35" s="23">
        <f t="shared" si="6"/>
        <v>80</v>
      </c>
      <c r="Q35" s="15" t="s">
        <v>44</v>
      </c>
      <c r="R35" s="15" t="s">
        <v>243</v>
      </c>
      <c r="S35" s="15" t="s">
        <v>244</v>
      </c>
      <c r="T35" s="15" t="s">
        <v>47</v>
      </c>
      <c r="U35" s="15" t="s">
        <v>48</v>
      </c>
      <c r="V35" s="15">
        <v>179</v>
      </c>
      <c r="W35" s="14" t="s">
        <v>241</v>
      </c>
      <c r="X35" s="15" t="s">
        <v>245</v>
      </c>
      <c r="Y35" s="15" t="s">
        <v>66</v>
      </c>
      <c r="Z35" s="16">
        <v>3924900000</v>
      </c>
      <c r="AA35" s="17" t="s">
        <v>246</v>
      </c>
      <c r="AB35" s="16">
        <v>3924900090</v>
      </c>
      <c r="AC35" s="17">
        <v>0</v>
      </c>
      <c r="AD35" s="17">
        <v>0</v>
      </c>
      <c r="AE35" s="17">
        <v>0.21</v>
      </c>
      <c r="AF35" s="15">
        <v>0</v>
      </c>
      <c r="AG35" s="15">
        <v>0</v>
      </c>
      <c r="AH35" s="15" t="s">
        <v>247</v>
      </c>
      <c r="AI35" s="15" t="s">
        <v>248</v>
      </c>
      <c r="AJ35" s="15" t="s">
        <v>52</v>
      </c>
      <c r="AK35" s="15" t="s">
        <v>66</v>
      </c>
      <c r="AL35" s="15" t="s">
        <v>66</v>
      </c>
      <c r="AM35" s="15" t="s">
        <v>53</v>
      </c>
      <c r="AN35" s="15" t="s">
        <v>54</v>
      </c>
    </row>
    <row r="36" spans="1:40" s="24" customFormat="1" ht="60" customHeight="1" x14ac:dyDescent="0.15">
      <c r="A36" s="15"/>
      <c r="B36" s="15">
        <v>440717</v>
      </c>
      <c r="C36" s="15" t="s">
        <v>239</v>
      </c>
      <c r="D36" s="15" t="s">
        <v>249</v>
      </c>
      <c r="E36" s="15" t="s">
        <v>250</v>
      </c>
      <c r="F36"/>
      <c r="G36" s="14" t="s">
        <v>242</v>
      </c>
      <c r="H36" s="15">
        <v>2</v>
      </c>
      <c r="I36" s="15">
        <v>120</v>
      </c>
      <c r="J36" s="15">
        <f t="shared" si="4"/>
        <v>240</v>
      </c>
      <c r="K36" s="23">
        <v>0.32419999999999999</v>
      </c>
      <c r="L36" s="23">
        <f t="shared" si="3"/>
        <v>77.807999999999993</v>
      </c>
      <c r="M36" s="23">
        <v>0.1</v>
      </c>
      <c r="N36" s="23">
        <f t="shared" si="5"/>
        <v>0.2</v>
      </c>
      <c r="O36" s="23">
        <v>17</v>
      </c>
      <c r="P36" s="23">
        <f t="shared" si="6"/>
        <v>34</v>
      </c>
      <c r="Q36" s="15" t="s">
        <v>44</v>
      </c>
      <c r="R36" s="15" t="s">
        <v>243</v>
      </c>
      <c r="S36" s="15" t="s">
        <v>244</v>
      </c>
      <c r="T36" s="15" t="s">
        <v>47</v>
      </c>
      <c r="U36" s="15" t="s">
        <v>48</v>
      </c>
      <c r="V36" s="15">
        <v>179</v>
      </c>
      <c r="W36" s="14" t="s">
        <v>250</v>
      </c>
      <c r="X36" s="15" t="s">
        <v>245</v>
      </c>
      <c r="Y36" s="15" t="s">
        <v>66</v>
      </c>
      <c r="Z36" s="16">
        <v>3924900000</v>
      </c>
      <c r="AA36" s="17" t="s">
        <v>251</v>
      </c>
      <c r="AB36" s="16">
        <v>3924900090</v>
      </c>
      <c r="AC36" s="17">
        <v>0</v>
      </c>
      <c r="AD36" s="17">
        <v>0</v>
      </c>
      <c r="AE36" s="17">
        <v>0.21</v>
      </c>
      <c r="AF36" s="15">
        <v>0</v>
      </c>
      <c r="AG36" s="15">
        <v>0</v>
      </c>
      <c r="AH36" s="15" t="s">
        <v>247</v>
      </c>
      <c r="AI36" s="15" t="s">
        <v>248</v>
      </c>
      <c r="AJ36" s="15" t="s">
        <v>52</v>
      </c>
      <c r="AK36" s="15" t="s">
        <v>66</v>
      </c>
      <c r="AL36" s="15" t="s">
        <v>66</v>
      </c>
      <c r="AM36" s="15" t="s">
        <v>53</v>
      </c>
      <c r="AN36" s="15" t="s">
        <v>54</v>
      </c>
    </row>
    <row r="37" spans="1:40" s="24" customFormat="1" ht="60" customHeight="1" x14ac:dyDescent="0.15">
      <c r="A37" s="15" t="s">
        <v>238</v>
      </c>
      <c r="B37" s="15">
        <v>440723</v>
      </c>
      <c r="C37" s="15" t="s">
        <v>252</v>
      </c>
      <c r="D37" s="15" t="s">
        <v>253</v>
      </c>
      <c r="E37" s="15" t="s">
        <v>254</v>
      </c>
      <c r="F37"/>
      <c r="G37" s="14" t="s">
        <v>255</v>
      </c>
      <c r="H37" s="15">
        <v>24</v>
      </c>
      <c r="I37" s="15">
        <v>48</v>
      </c>
      <c r="J37" s="15">
        <f t="shared" si="4"/>
        <v>1152</v>
      </c>
      <c r="K37" s="23">
        <v>0.95099999999999996</v>
      </c>
      <c r="L37" s="23">
        <f t="shared" si="3"/>
        <v>1095.5519999999999</v>
      </c>
      <c r="M37" s="23">
        <v>0.17</v>
      </c>
      <c r="N37" s="23">
        <f t="shared" si="5"/>
        <v>4.08</v>
      </c>
      <c r="O37" s="23">
        <v>16.5</v>
      </c>
      <c r="P37" s="23">
        <f t="shared" si="6"/>
        <v>396</v>
      </c>
      <c r="Q37" s="15" t="s">
        <v>44</v>
      </c>
      <c r="R37" s="15" t="s">
        <v>243</v>
      </c>
      <c r="S37" s="15" t="s">
        <v>126</v>
      </c>
      <c r="T37" s="15" t="s">
        <v>47</v>
      </c>
      <c r="U37" s="15" t="s">
        <v>48</v>
      </c>
      <c r="V37" s="15">
        <v>179</v>
      </c>
      <c r="W37" s="14" t="s">
        <v>254</v>
      </c>
      <c r="X37" s="15" t="s">
        <v>256</v>
      </c>
      <c r="Y37" s="22" t="s">
        <v>66</v>
      </c>
      <c r="Z37" s="16">
        <v>3923900000</v>
      </c>
      <c r="AA37" s="17" t="s">
        <v>257</v>
      </c>
      <c r="AB37" s="16">
        <v>3924900090</v>
      </c>
      <c r="AC37" s="17">
        <v>0</v>
      </c>
      <c r="AD37" s="17">
        <v>0</v>
      </c>
      <c r="AE37" s="17">
        <v>0.21</v>
      </c>
      <c r="AF37" s="15">
        <v>0</v>
      </c>
      <c r="AG37" s="15">
        <v>0</v>
      </c>
      <c r="AH37" s="15">
        <v>0</v>
      </c>
      <c r="AI37" s="15" t="s">
        <v>51</v>
      </c>
      <c r="AJ37" s="15" t="s">
        <v>52</v>
      </c>
      <c r="AK37" s="15">
        <v>0</v>
      </c>
      <c r="AL37" s="15">
        <v>0</v>
      </c>
      <c r="AM37" s="15" t="s">
        <v>53</v>
      </c>
      <c r="AN37" s="15" t="s">
        <v>54</v>
      </c>
    </row>
    <row r="38" spans="1:40" s="24" customFormat="1" ht="60" customHeight="1" x14ac:dyDescent="0.15">
      <c r="A38" s="15" t="s">
        <v>258</v>
      </c>
      <c r="B38" s="15">
        <v>440744</v>
      </c>
      <c r="C38" s="15" t="s">
        <v>259</v>
      </c>
      <c r="D38" s="15" t="s">
        <v>260</v>
      </c>
      <c r="E38" s="15" t="s">
        <v>261</v>
      </c>
      <c r="F38"/>
      <c r="G38" s="14" t="s">
        <v>262</v>
      </c>
      <c r="H38" s="15">
        <v>1</v>
      </c>
      <c r="I38" s="15">
        <v>1200</v>
      </c>
      <c r="J38" s="15">
        <f t="shared" si="4"/>
        <v>1200</v>
      </c>
      <c r="K38" s="23">
        <v>0.1585</v>
      </c>
      <c r="L38" s="23">
        <f t="shared" si="3"/>
        <v>190.2</v>
      </c>
      <c r="M38" s="23">
        <v>9.6000000000000002E-2</v>
      </c>
      <c r="N38" s="23">
        <f t="shared" si="5"/>
        <v>9.6000000000000002E-2</v>
      </c>
      <c r="O38" s="23">
        <v>15.9</v>
      </c>
      <c r="P38" s="23">
        <f t="shared" si="6"/>
        <v>15.9</v>
      </c>
      <c r="Q38" s="15" t="s">
        <v>44</v>
      </c>
      <c r="R38" s="15" t="s">
        <v>263</v>
      </c>
      <c r="S38" s="15" t="s">
        <v>264</v>
      </c>
      <c r="T38" s="15" t="s">
        <v>177</v>
      </c>
      <c r="U38" s="15" t="s">
        <v>178</v>
      </c>
      <c r="V38" s="15">
        <v>181</v>
      </c>
      <c r="W38" s="14" t="s">
        <v>261</v>
      </c>
      <c r="X38" s="15" t="s">
        <v>265</v>
      </c>
      <c r="Y38" s="15" t="s">
        <v>66</v>
      </c>
      <c r="Z38" s="16">
        <v>6117809000</v>
      </c>
      <c r="AA38" s="17" t="s">
        <v>266</v>
      </c>
      <c r="AB38" s="16">
        <v>6117801000</v>
      </c>
      <c r="AC38" s="17">
        <v>0</v>
      </c>
      <c r="AD38" s="17">
        <v>0</v>
      </c>
      <c r="AE38" s="17">
        <v>0.21</v>
      </c>
      <c r="AF38" s="15">
        <v>0</v>
      </c>
      <c r="AG38" s="15">
        <v>0</v>
      </c>
      <c r="AH38" s="15">
        <v>0</v>
      </c>
      <c r="AI38" s="15" t="s">
        <v>51</v>
      </c>
      <c r="AJ38" s="15" t="s">
        <v>52</v>
      </c>
      <c r="AK38" s="15">
        <v>0</v>
      </c>
      <c r="AL38" s="15">
        <v>0</v>
      </c>
      <c r="AM38" s="15" t="s">
        <v>53</v>
      </c>
      <c r="AN38" s="15" t="s">
        <v>54</v>
      </c>
    </row>
    <row r="39" spans="1:40" s="24" customFormat="1" ht="60" customHeight="1" x14ac:dyDescent="0.15">
      <c r="A39" s="15" t="s">
        <v>258</v>
      </c>
      <c r="B39" s="15">
        <v>440748</v>
      </c>
      <c r="C39" s="15" t="s">
        <v>267</v>
      </c>
      <c r="D39" s="15" t="s">
        <v>268</v>
      </c>
      <c r="E39" s="15" t="s">
        <v>269</v>
      </c>
      <c r="F39"/>
      <c r="G39" s="14" t="s">
        <v>262</v>
      </c>
      <c r="H39" s="15">
        <v>1</v>
      </c>
      <c r="I39" s="15">
        <v>1200</v>
      </c>
      <c r="J39" s="15">
        <f t="shared" si="4"/>
        <v>1200</v>
      </c>
      <c r="K39" s="23">
        <v>0.13400000000000001</v>
      </c>
      <c r="L39" s="23">
        <f t="shared" si="3"/>
        <v>160.80000000000001</v>
      </c>
      <c r="M39" s="23">
        <v>0.108</v>
      </c>
      <c r="N39" s="23">
        <f t="shared" si="5"/>
        <v>0.108</v>
      </c>
      <c r="O39" s="23">
        <v>21.2</v>
      </c>
      <c r="P39" s="23">
        <f t="shared" si="6"/>
        <v>21.2</v>
      </c>
      <c r="Q39" s="15" t="s">
        <v>44</v>
      </c>
      <c r="R39" s="15" t="s">
        <v>263</v>
      </c>
      <c r="S39" s="15" t="s">
        <v>264</v>
      </c>
      <c r="T39" s="15" t="s">
        <v>177</v>
      </c>
      <c r="U39" s="15" t="s">
        <v>178</v>
      </c>
      <c r="V39" s="15">
        <v>181</v>
      </c>
      <c r="W39" s="14" t="s">
        <v>269</v>
      </c>
      <c r="X39" s="15" t="s">
        <v>265</v>
      </c>
      <c r="Y39" s="15" t="s">
        <v>66</v>
      </c>
      <c r="Z39" s="16">
        <v>6117809000</v>
      </c>
      <c r="AA39" s="17" t="s">
        <v>270</v>
      </c>
      <c r="AB39" s="16">
        <v>6117801000</v>
      </c>
      <c r="AC39" s="17">
        <v>0</v>
      </c>
      <c r="AD39" s="17">
        <v>0</v>
      </c>
      <c r="AE39" s="17">
        <v>0.21</v>
      </c>
      <c r="AF39" s="15">
        <v>0</v>
      </c>
      <c r="AG39" s="15">
        <v>0</v>
      </c>
      <c r="AH39" s="15">
        <v>0</v>
      </c>
      <c r="AI39" s="15" t="s">
        <v>51</v>
      </c>
      <c r="AJ39" s="15" t="s">
        <v>52</v>
      </c>
      <c r="AK39" s="15">
        <v>0</v>
      </c>
      <c r="AL39" s="15">
        <v>0</v>
      </c>
      <c r="AM39" s="15" t="s">
        <v>53</v>
      </c>
      <c r="AN39" s="15" t="s">
        <v>54</v>
      </c>
    </row>
    <row r="40" spans="1:40" s="24" customFormat="1" ht="60" customHeight="1" x14ac:dyDescent="0.15">
      <c r="A40" s="15"/>
      <c r="B40" s="15">
        <v>441121</v>
      </c>
      <c r="C40" s="15" t="s">
        <v>271</v>
      </c>
      <c r="D40" s="15" t="s">
        <v>272</v>
      </c>
      <c r="E40" s="15" t="s">
        <v>273</v>
      </c>
      <c r="F40"/>
      <c r="G40" s="14" t="s">
        <v>111</v>
      </c>
      <c r="H40" s="15">
        <v>3</v>
      </c>
      <c r="I40" s="15">
        <v>200</v>
      </c>
      <c r="J40" s="15">
        <f t="shared" si="4"/>
        <v>600</v>
      </c>
      <c r="K40" s="23">
        <v>0.31840000000000002</v>
      </c>
      <c r="L40" s="23">
        <f t="shared" ref="L40:L71" si="7">K40*J40</f>
        <v>191.04000000000002</v>
      </c>
      <c r="M40" s="23">
        <v>5.9979999999999999E-2</v>
      </c>
      <c r="N40" s="23">
        <f t="shared" si="5"/>
        <v>0.17993999999999999</v>
      </c>
      <c r="O40" s="23">
        <v>22</v>
      </c>
      <c r="P40" s="23">
        <f t="shared" si="6"/>
        <v>66</v>
      </c>
      <c r="Q40" s="15">
        <v>2.6</v>
      </c>
      <c r="R40" s="15" t="s">
        <v>274</v>
      </c>
      <c r="S40" s="15" t="s">
        <v>275</v>
      </c>
      <c r="T40" s="15" t="s">
        <v>276</v>
      </c>
      <c r="U40" s="15" t="s">
        <v>277</v>
      </c>
      <c r="V40" s="15">
        <v>174</v>
      </c>
      <c r="W40" s="14" t="s">
        <v>273</v>
      </c>
      <c r="X40" s="15" t="s">
        <v>278</v>
      </c>
      <c r="Y40" s="15" t="s">
        <v>66</v>
      </c>
      <c r="Z40" s="16" t="s">
        <v>279</v>
      </c>
      <c r="AA40" s="17" t="s">
        <v>280</v>
      </c>
      <c r="AB40" s="16">
        <v>4016999790</v>
      </c>
      <c r="AC40" s="17">
        <v>0</v>
      </c>
      <c r="AD40" s="17">
        <v>0</v>
      </c>
      <c r="AE40" s="17">
        <v>0.21</v>
      </c>
      <c r="AF40" s="15">
        <v>0</v>
      </c>
      <c r="AG40" s="15">
        <v>0</v>
      </c>
      <c r="AH40" s="15">
        <v>0</v>
      </c>
      <c r="AI40" s="15" t="s">
        <v>51</v>
      </c>
      <c r="AJ40" s="15" t="s">
        <v>52</v>
      </c>
      <c r="AK40" s="15">
        <v>0</v>
      </c>
      <c r="AL40" s="15">
        <v>0</v>
      </c>
      <c r="AM40" s="15" t="s">
        <v>53</v>
      </c>
      <c r="AN40" s="15" t="s">
        <v>54</v>
      </c>
    </row>
    <row r="41" spans="1:40" s="24" customFormat="1" ht="60" customHeight="1" x14ac:dyDescent="0.15">
      <c r="A41" s="15" t="s">
        <v>281</v>
      </c>
      <c r="B41" s="15">
        <v>440781</v>
      </c>
      <c r="C41" s="15" t="s">
        <v>282</v>
      </c>
      <c r="D41" s="15" t="s">
        <v>283</v>
      </c>
      <c r="E41" s="15" t="s">
        <v>284</v>
      </c>
      <c r="F41"/>
      <c r="G41" s="14" t="s">
        <v>285</v>
      </c>
      <c r="H41" s="15">
        <v>1</v>
      </c>
      <c r="I41" s="15">
        <v>48</v>
      </c>
      <c r="J41" s="15">
        <f t="shared" si="4"/>
        <v>48</v>
      </c>
      <c r="K41" s="23">
        <v>0.21609999999999999</v>
      </c>
      <c r="L41" s="23">
        <f t="shared" si="7"/>
        <v>10.3728</v>
      </c>
      <c r="M41" s="23">
        <v>4.8000000000000001E-2</v>
      </c>
      <c r="N41" s="23">
        <f t="shared" si="5"/>
        <v>4.8000000000000001E-2</v>
      </c>
      <c r="O41" s="23">
        <v>2.1</v>
      </c>
      <c r="P41" s="23">
        <f t="shared" si="6"/>
        <v>2.1</v>
      </c>
      <c r="Q41" s="15" t="s">
        <v>44</v>
      </c>
      <c r="R41" s="15" t="s">
        <v>286</v>
      </c>
      <c r="S41" s="15" t="s">
        <v>287</v>
      </c>
      <c r="T41" s="15" t="s">
        <v>177</v>
      </c>
      <c r="U41" s="15" t="s">
        <v>178</v>
      </c>
      <c r="V41" s="15">
        <v>178</v>
      </c>
      <c r="W41" s="14" t="s">
        <v>284</v>
      </c>
      <c r="X41" s="15" t="s">
        <v>288</v>
      </c>
      <c r="Y41" s="15" t="s">
        <v>66</v>
      </c>
      <c r="Z41" s="16">
        <v>6307100049</v>
      </c>
      <c r="AA41" s="17" t="s">
        <v>289</v>
      </c>
      <c r="AB41" s="16">
        <v>3924900090</v>
      </c>
      <c r="AC41" s="17">
        <v>0</v>
      </c>
      <c r="AD41" s="17">
        <v>0</v>
      </c>
      <c r="AE41" s="17">
        <v>0.21</v>
      </c>
      <c r="AF41" s="15">
        <v>0</v>
      </c>
      <c r="AG41" s="15">
        <v>0</v>
      </c>
      <c r="AH41" s="15">
        <v>0</v>
      </c>
      <c r="AI41" s="15" t="s">
        <v>51</v>
      </c>
      <c r="AJ41" s="15" t="s">
        <v>52</v>
      </c>
      <c r="AK41" s="15">
        <v>0</v>
      </c>
      <c r="AL41" s="15">
        <v>0</v>
      </c>
      <c r="AM41" s="15" t="s">
        <v>53</v>
      </c>
      <c r="AN41" s="15" t="s">
        <v>54</v>
      </c>
    </row>
    <row r="42" spans="1:40" s="24" customFormat="1" ht="60" customHeight="1" x14ac:dyDescent="0.15">
      <c r="A42" s="15"/>
      <c r="B42" s="15">
        <v>441121</v>
      </c>
      <c r="C42" s="15" t="s">
        <v>271</v>
      </c>
      <c r="D42" s="15" t="s">
        <v>290</v>
      </c>
      <c r="E42" s="15" t="s">
        <v>291</v>
      </c>
      <c r="F42"/>
      <c r="G42" s="14" t="s">
        <v>111</v>
      </c>
      <c r="H42" s="15">
        <v>2</v>
      </c>
      <c r="I42" s="15">
        <v>200</v>
      </c>
      <c r="J42" s="15">
        <f t="shared" si="4"/>
        <v>400</v>
      </c>
      <c r="K42" s="23">
        <v>0.30980000000000002</v>
      </c>
      <c r="L42" s="23">
        <f t="shared" si="7"/>
        <v>123.92</v>
      </c>
      <c r="M42" s="23">
        <v>5.9979999999999999E-2</v>
      </c>
      <c r="N42" s="23">
        <f t="shared" si="5"/>
        <v>0.11996</v>
      </c>
      <c r="O42" s="23">
        <v>22</v>
      </c>
      <c r="P42" s="23">
        <f t="shared" si="6"/>
        <v>44</v>
      </c>
      <c r="Q42" s="15">
        <v>2.6</v>
      </c>
      <c r="R42" s="15" t="s">
        <v>292</v>
      </c>
      <c r="S42" s="15" t="s">
        <v>293</v>
      </c>
      <c r="T42" s="15" t="s">
        <v>276</v>
      </c>
      <c r="U42" s="15" t="s">
        <v>277</v>
      </c>
      <c r="V42" s="15">
        <v>174</v>
      </c>
      <c r="W42" s="14" t="s">
        <v>294</v>
      </c>
      <c r="X42" s="15" t="s">
        <v>295</v>
      </c>
      <c r="Y42" s="15" t="s">
        <v>66</v>
      </c>
      <c r="Z42" s="16" t="s">
        <v>279</v>
      </c>
      <c r="AA42" s="17" t="s">
        <v>296</v>
      </c>
      <c r="AB42" s="16">
        <v>4016999790</v>
      </c>
      <c r="AC42" s="17">
        <v>0</v>
      </c>
      <c r="AD42" s="17">
        <v>0</v>
      </c>
      <c r="AE42" s="17">
        <v>0.21</v>
      </c>
      <c r="AF42" s="15">
        <v>0</v>
      </c>
      <c r="AG42" s="15">
        <v>0</v>
      </c>
      <c r="AH42" s="15">
        <v>0</v>
      </c>
      <c r="AI42" s="15" t="s">
        <v>51</v>
      </c>
      <c r="AJ42" s="15" t="s">
        <v>52</v>
      </c>
      <c r="AK42" s="15">
        <v>0</v>
      </c>
      <c r="AL42" s="15">
        <v>0</v>
      </c>
      <c r="AM42" s="15" t="s">
        <v>53</v>
      </c>
      <c r="AN42" s="15" t="s">
        <v>54</v>
      </c>
    </row>
    <row r="43" spans="1:40" s="24" customFormat="1" ht="60" customHeight="1" x14ac:dyDescent="0.15">
      <c r="A43" s="15"/>
      <c r="B43" s="15">
        <v>440781</v>
      </c>
      <c r="C43" s="15" t="s">
        <v>282</v>
      </c>
      <c r="D43" s="15" t="s">
        <v>297</v>
      </c>
      <c r="E43" s="15" t="s">
        <v>298</v>
      </c>
      <c r="F43"/>
      <c r="G43" s="14" t="s">
        <v>231</v>
      </c>
      <c r="H43" s="15">
        <v>6</v>
      </c>
      <c r="I43" s="15">
        <v>100</v>
      </c>
      <c r="J43" s="15">
        <f t="shared" si="4"/>
        <v>600</v>
      </c>
      <c r="K43" s="23">
        <v>0.2233</v>
      </c>
      <c r="L43" s="23">
        <f t="shared" si="7"/>
        <v>133.97999999999999</v>
      </c>
      <c r="M43" s="23">
        <v>9.4850000000000004E-2</v>
      </c>
      <c r="N43" s="23">
        <f t="shared" si="5"/>
        <v>0.56910000000000005</v>
      </c>
      <c r="O43" s="23">
        <v>5</v>
      </c>
      <c r="P43" s="23">
        <f t="shared" si="6"/>
        <v>30</v>
      </c>
      <c r="Q43" s="15">
        <v>1.1000000000000001</v>
      </c>
      <c r="R43" s="15" t="s">
        <v>299</v>
      </c>
      <c r="S43" s="15" t="s">
        <v>300</v>
      </c>
      <c r="T43" s="15" t="s">
        <v>177</v>
      </c>
      <c r="U43" s="15" t="s">
        <v>178</v>
      </c>
      <c r="V43" s="15">
        <v>178</v>
      </c>
      <c r="W43" s="14" t="s">
        <v>298</v>
      </c>
      <c r="X43" s="15" t="s">
        <v>301</v>
      </c>
      <c r="Y43" s="15" t="s">
        <v>66</v>
      </c>
      <c r="Z43" s="16">
        <v>4016109000</v>
      </c>
      <c r="AA43" s="17" t="s">
        <v>302</v>
      </c>
      <c r="AB43" s="16">
        <v>3924100090</v>
      </c>
      <c r="AC43" s="17">
        <v>0</v>
      </c>
      <c r="AD43" s="17">
        <v>0</v>
      </c>
      <c r="AE43" s="17">
        <v>0.21</v>
      </c>
      <c r="AF43" s="15">
        <v>0</v>
      </c>
      <c r="AG43" s="15">
        <v>0</v>
      </c>
      <c r="AH43" s="15">
        <v>0</v>
      </c>
      <c r="AI43" s="15" t="s">
        <v>51</v>
      </c>
      <c r="AJ43" s="15" t="s">
        <v>52</v>
      </c>
      <c r="AK43" s="15">
        <v>0</v>
      </c>
      <c r="AL43" s="15">
        <v>0</v>
      </c>
      <c r="AM43" s="15" t="s">
        <v>53</v>
      </c>
      <c r="AN43" s="15" t="s">
        <v>54</v>
      </c>
    </row>
    <row r="44" spans="1:40" s="24" customFormat="1" ht="60" customHeight="1" x14ac:dyDescent="0.15">
      <c r="A44" s="15"/>
      <c r="B44" s="15">
        <v>440781</v>
      </c>
      <c r="C44" s="15" t="s">
        <v>282</v>
      </c>
      <c r="D44" s="15" t="s">
        <v>303</v>
      </c>
      <c r="E44" s="15" t="s">
        <v>304</v>
      </c>
      <c r="F44"/>
      <c r="G44" s="14" t="s">
        <v>305</v>
      </c>
      <c r="H44" s="15">
        <v>2</v>
      </c>
      <c r="I44" s="15">
        <v>72</v>
      </c>
      <c r="J44" s="15">
        <f t="shared" si="4"/>
        <v>144</v>
      </c>
      <c r="K44" s="23">
        <v>0.1081</v>
      </c>
      <c r="L44" s="23">
        <f t="shared" si="7"/>
        <v>15.5664</v>
      </c>
      <c r="M44" s="23">
        <v>2.5000000000000001E-2</v>
      </c>
      <c r="N44" s="23">
        <f t="shared" si="5"/>
        <v>0.05</v>
      </c>
      <c r="O44" s="23">
        <v>3</v>
      </c>
      <c r="P44" s="23">
        <f t="shared" si="6"/>
        <v>6</v>
      </c>
      <c r="Q44" s="15" t="s">
        <v>44</v>
      </c>
      <c r="R44" s="15" t="s">
        <v>306</v>
      </c>
      <c r="S44" s="15" t="s">
        <v>307</v>
      </c>
      <c r="T44" s="15" t="s">
        <v>308</v>
      </c>
      <c r="U44" s="15" t="s">
        <v>178</v>
      </c>
      <c r="V44" s="15">
        <v>178</v>
      </c>
      <c r="W44" s="14" t="s">
        <v>304</v>
      </c>
      <c r="X44" s="15" t="s">
        <v>309</v>
      </c>
      <c r="Y44" s="15" t="s">
        <v>66</v>
      </c>
      <c r="Z44" s="16">
        <v>7323100000</v>
      </c>
      <c r="AA44" s="17" t="s">
        <v>310</v>
      </c>
      <c r="AB44" s="16">
        <v>7323100000</v>
      </c>
      <c r="AC44" s="17">
        <v>0</v>
      </c>
      <c r="AD44" s="17">
        <v>0</v>
      </c>
      <c r="AE44" s="17">
        <v>0.21</v>
      </c>
      <c r="AF44" s="15">
        <v>0</v>
      </c>
      <c r="AG44" s="15">
        <v>0</v>
      </c>
      <c r="AH44" s="15">
        <v>0</v>
      </c>
      <c r="AI44" s="15" t="s">
        <v>51</v>
      </c>
      <c r="AJ44" s="15" t="s">
        <v>52</v>
      </c>
      <c r="AK44" s="15" t="s">
        <v>66</v>
      </c>
      <c r="AL44" s="15">
        <v>0</v>
      </c>
      <c r="AM44" s="15" t="s">
        <v>53</v>
      </c>
      <c r="AN44" s="15" t="s">
        <v>54</v>
      </c>
    </row>
    <row r="45" spans="1:40" s="24" customFormat="1" ht="60" customHeight="1" x14ac:dyDescent="0.15">
      <c r="A45" s="15"/>
      <c r="B45" s="15">
        <v>441083</v>
      </c>
      <c r="C45" s="15" t="s">
        <v>311</v>
      </c>
      <c r="D45" s="15" t="s">
        <v>312</v>
      </c>
      <c r="E45" s="15" t="s">
        <v>313</v>
      </c>
      <c r="F45"/>
      <c r="G45" s="14" t="s">
        <v>314</v>
      </c>
      <c r="H45" s="15">
        <v>2</v>
      </c>
      <c r="I45" s="15">
        <v>150</v>
      </c>
      <c r="J45" s="15">
        <f t="shared" si="4"/>
        <v>300</v>
      </c>
      <c r="K45" s="23">
        <v>1.0807</v>
      </c>
      <c r="L45" s="23">
        <f t="shared" si="7"/>
        <v>324.20999999999998</v>
      </c>
      <c r="M45" s="23">
        <v>0.1295</v>
      </c>
      <c r="N45" s="23">
        <f t="shared" si="5"/>
        <v>0.25900000000000001</v>
      </c>
      <c r="O45" s="23">
        <v>14.6</v>
      </c>
      <c r="P45" s="23">
        <f t="shared" si="6"/>
        <v>29.2</v>
      </c>
      <c r="Q45" s="15" t="s">
        <v>44</v>
      </c>
      <c r="R45" s="15" t="s">
        <v>315</v>
      </c>
      <c r="S45" s="15" t="s">
        <v>316</v>
      </c>
      <c r="T45" s="15" t="s">
        <v>47</v>
      </c>
      <c r="U45" s="15" t="s">
        <v>48</v>
      </c>
      <c r="V45" s="15">
        <v>182</v>
      </c>
      <c r="W45" s="14" t="s">
        <v>313</v>
      </c>
      <c r="X45" s="15" t="s">
        <v>317</v>
      </c>
      <c r="Y45" s="15" t="s">
        <v>318</v>
      </c>
      <c r="Z45" s="16">
        <v>4202129000</v>
      </c>
      <c r="AA45" s="17" t="s">
        <v>319</v>
      </c>
      <c r="AB45" s="16">
        <v>4202929890</v>
      </c>
      <c r="AC45" s="17">
        <v>0</v>
      </c>
      <c r="AD45" s="17">
        <v>0</v>
      </c>
      <c r="AE45" s="17">
        <v>0.21</v>
      </c>
      <c r="AF45" s="15">
        <v>0</v>
      </c>
      <c r="AG45" s="15">
        <v>0</v>
      </c>
      <c r="AH45" s="15">
        <v>0</v>
      </c>
      <c r="AI45" s="15" t="s">
        <v>51</v>
      </c>
      <c r="AJ45" s="15" t="s">
        <v>93</v>
      </c>
      <c r="AK45" s="15" t="s">
        <v>66</v>
      </c>
      <c r="AL45" s="15">
        <v>0</v>
      </c>
      <c r="AM45" s="15" t="s">
        <v>53</v>
      </c>
      <c r="AN45" s="15" t="s">
        <v>54</v>
      </c>
    </row>
    <row r="46" spans="1:40" s="24" customFormat="1" ht="60" customHeight="1" x14ac:dyDescent="0.15">
      <c r="A46" s="15"/>
      <c r="B46" s="15">
        <v>440781</v>
      </c>
      <c r="C46" s="15" t="s">
        <v>282</v>
      </c>
      <c r="D46" s="15" t="s">
        <v>320</v>
      </c>
      <c r="E46" s="15" t="s">
        <v>321</v>
      </c>
      <c r="F46"/>
      <c r="G46" s="14" t="s">
        <v>322</v>
      </c>
      <c r="H46" s="15">
        <v>1</v>
      </c>
      <c r="I46" s="15">
        <v>132</v>
      </c>
      <c r="J46" s="15">
        <f t="shared" si="4"/>
        <v>132</v>
      </c>
      <c r="K46" s="23">
        <v>0.14119999999999999</v>
      </c>
      <c r="L46" s="23">
        <f t="shared" si="7"/>
        <v>18.638399999999997</v>
      </c>
      <c r="M46" s="23">
        <v>9.9839999999999998E-2</v>
      </c>
      <c r="N46" s="23">
        <f t="shared" si="5"/>
        <v>9.9839999999999998E-2</v>
      </c>
      <c r="O46" s="23">
        <v>8.3000000000000007</v>
      </c>
      <c r="P46" s="23">
        <f t="shared" si="6"/>
        <v>8.3000000000000007</v>
      </c>
      <c r="Q46" s="15">
        <v>0.58299999999999996</v>
      </c>
      <c r="R46" s="15" t="s">
        <v>323</v>
      </c>
      <c r="S46" s="15" t="s">
        <v>324</v>
      </c>
      <c r="T46" s="15" t="s">
        <v>177</v>
      </c>
      <c r="U46" s="15" t="s">
        <v>178</v>
      </c>
      <c r="V46" s="15">
        <v>178</v>
      </c>
      <c r="W46" s="14" t="s">
        <v>325</v>
      </c>
      <c r="X46" s="15" t="s">
        <v>326</v>
      </c>
      <c r="Y46" s="15" t="s">
        <v>66</v>
      </c>
      <c r="Z46" s="16">
        <v>4016109000</v>
      </c>
      <c r="AA46" s="17" t="s">
        <v>327</v>
      </c>
      <c r="AB46" s="16">
        <v>3921190099</v>
      </c>
      <c r="AC46" s="17">
        <v>0</v>
      </c>
      <c r="AD46" s="17">
        <v>0</v>
      </c>
      <c r="AE46" s="17">
        <v>0.21</v>
      </c>
      <c r="AF46" s="15">
        <v>0</v>
      </c>
      <c r="AG46" s="15">
        <v>0</v>
      </c>
      <c r="AH46" s="15" t="s">
        <v>328</v>
      </c>
      <c r="AI46" s="15" t="s">
        <v>329</v>
      </c>
      <c r="AJ46" s="15" t="s">
        <v>52</v>
      </c>
      <c r="AK46" s="15" t="s">
        <v>66</v>
      </c>
      <c r="AL46" s="15" t="s">
        <v>66</v>
      </c>
      <c r="AM46" s="15" t="s">
        <v>53</v>
      </c>
      <c r="AN46" s="15" t="s">
        <v>54</v>
      </c>
    </row>
    <row r="47" spans="1:40" s="24" customFormat="1" ht="60" customHeight="1" x14ac:dyDescent="0.15">
      <c r="A47" s="15"/>
      <c r="B47" s="15">
        <v>440781</v>
      </c>
      <c r="C47" s="15" t="s">
        <v>282</v>
      </c>
      <c r="D47" s="15" t="s">
        <v>330</v>
      </c>
      <c r="E47" s="15" t="s">
        <v>331</v>
      </c>
      <c r="F47"/>
      <c r="G47" s="14" t="s">
        <v>332</v>
      </c>
      <c r="H47" s="15">
        <v>4</v>
      </c>
      <c r="I47" s="15">
        <v>288</v>
      </c>
      <c r="J47" s="15">
        <f t="shared" si="4"/>
        <v>1152</v>
      </c>
      <c r="K47" s="23">
        <v>0.1153</v>
      </c>
      <c r="L47" s="23">
        <f t="shared" si="7"/>
        <v>132.82560000000001</v>
      </c>
      <c r="M47" s="23">
        <v>9.4E-2</v>
      </c>
      <c r="N47" s="23">
        <f t="shared" si="5"/>
        <v>0.376</v>
      </c>
      <c r="O47" s="23">
        <v>9.8000000000000007</v>
      </c>
      <c r="P47" s="23">
        <f t="shared" si="6"/>
        <v>39.200000000000003</v>
      </c>
      <c r="Q47" s="15" t="s">
        <v>44</v>
      </c>
      <c r="R47" s="15" t="s">
        <v>333</v>
      </c>
      <c r="S47" s="15" t="s">
        <v>334</v>
      </c>
      <c r="T47" s="15" t="s">
        <v>177</v>
      </c>
      <c r="U47" s="15" t="s">
        <v>178</v>
      </c>
      <c r="V47" s="15">
        <v>178</v>
      </c>
      <c r="W47" s="14" t="s">
        <v>331</v>
      </c>
      <c r="X47" s="15" t="s">
        <v>335</v>
      </c>
      <c r="Y47" s="15" t="s">
        <v>66</v>
      </c>
      <c r="Z47" s="16">
        <v>7324100000</v>
      </c>
      <c r="AA47" s="17" t="s">
        <v>336</v>
      </c>
      <c r="AB47" s="16">
        <v>3926909790</v>
      </c>
      <c r="AC47" s="17">
        <v>0</v>
      </c>
      <c r="AD47" s="17">
        <v>0</v>
      </c>
      <c r="AE47" s="17">
        <v>0.21</v>
      </c>
      <c r="AF47" s="15">
        <v>0</v>
      </c>
      <c r="AG47" s="15">
        <v>0</v>
      </c>
      <c r="AH47" s="15">
        <v>0</v>
      </c>
      <c r="AI47" s="15" t="s">
        <v>51</v>
      </c>
      <c r="AJ47" s="15" t="s">
        <v>52</v>
      </c>
      <c r="AK47" s="15" t="s">
        <v>66</v>
      </c>
      <c r="AL47" s="15">
        <v>0</v>
      </c>
      <c r="AM47" s="15" t="s">
        <v>53</v>
      </c>
      <c r="AN47" s="15" t="s">
        <v>54</v>
      </c>
    </row>
    <row r="48" spans="1:40" s="24" customFormat="1" ht="60" customHeight="1" x14ac:dyDescent="0.15">
      <c r="A48" s="15"/>
      <c r="B48" s="15">
        <v>440784</v>
      </c>
      <c r="C48" s="15" t="s">
        <v>337</v>
      </c>
      <c r="D48" s="15" t="s">
        <v>338</v>
      </c>
      <c r="E48" s="15" t="s">
        <v>339</v>
      </c>
      <c r="F48"/>
      <c r="G48" s="14" t="s">
        <v>305</v>
      </c>
      <c r="H48" s="15">
        <v>3</v>
      </c>
      <c r="I48" s="15">
        <v>72</v>
      </c>
      <c r="J48" s="15">
        <f t="shared" si="4"/>
        <v>216</v>
      </c>
      <c r="K48" s="23">
        <v>0.54759999999999998</v>
      </c>
      <c r="L48" s="23">
        <f t="shared" si="7"/>
        <v>118.2816</v>
      </c>
      <c r="M48" s="23">
        <v>1.704E-2</v>
      </c>
      <c r="N48" s="23">
        <f t="shared" si="5"/>
        <v>5.1119999999999999E-2</v>
      </c>
      <c r="O48" s="23">
        <v>9.42</v>
      </c>
      <c r="P48" s="23">
        <f t="shared" si="6"/>
        <v>28.259999999999998</v>
      </c>
      <c r="Q48" s="15" t="s">
        <v>44</v>
      </c>
      <c r="R48" s="15" t="s">
        <v>196</v>
      </c>
      <c r="S48" s="15" t="s">
        <v>340</v>
      </c>
      <c r="T48" s="15" t="s">
        <v>48</v>
      </c>
      <c r="U48" s="15" t="s">
        <v>48</v>
      </c>
      <c r="V48" s="15">
        <v>173</v>
      </c>
      <c r="W48" s="14" t="s">
        <v>339</v>
      </c>
      <c r="X48" s="15" t="s">
        <v>341</v>
      </c>
      <c r="Y48" s="15" t="s">
        <v>66</v>
      </c>
      <c r="Z48" s="16">
        <v>4820100000</v>
      </c>
      <c r="AA48" s="17" t="s">
        <v>342</v>
      </c>
      <c r="AB48" s="16">
        <v>4820200000</v>
      </c>
      <c r="AC48" s="17">
        <v>0</v>
      </c>
      <c r="AD48" s="17">
        <v>0</v>
      </c>
      <c r="AE48" s="17">
        <v>0.21</v>
      </c>
      <c r="AF48" s="15">
        <v>0</v>
      </c>
      <c r="AG48" s="15">
        <v>0</v>
      </c>
      <c r="AH48" s="15">
        <v>0</v>
      </c>
      <c r="AI48" s="15" t="s">
        <v>51</v>
      </c>
      <c r="AJ48" s="15" t="s">
        <v>52</v>
      </c>
      <c r="AK48" s="15">
        <v>0</v>
      </c>
      <c r="AL48" s="15">
        <v>0</v>
      </c>
      <c r="AM48" s="15" t="s">
        <v>53</v>
      </c>
      <c r="AN48" s="15" t="s">
        <v>54</v>
      </c>
    </row>
    <row r="49" spans="1:40" s="24" customFormat="1" ht="60" customHeight="1" x14ac:dyDescent="0.15">
      <c r="A49" s="15" t="s">
        <v>343</v>
      </c>
      <c r="B49" s="15">
        <v>440827</v>
      </c>
      <c r="C49" s="15" t="s">
        <v>344</v>
      </c>
      <c r="D49" s="15" t="s">
        <v>345</v>
      </c>
      <c r="E49" s="15" t="s">
        <v>346</v>
      </c>
      <c r="F49"/>
      <c r="G49" s="14" t="s">
        <v>347</v>
      </c>
      <c r="H49" s="15">
        <v>9</v>
      </c>
      <c r="I49" s="15">
        <v>10</v>
      </c>
      <c r="J49" s="15">
        <f t="shared" ref="J49:J65" si="8">I49*H49</f>
        <v>90</v>
      </c>
      <c r="K49" s="23">
        <v>5.0575999999999999</v>
      </c>
      <c r="L49" s="23">
        <f t="shared" si="7"/>
        <v>455.18399999999997</v>
      </c>
      <c r="M49" s="23">
        <v>0.14879999999999999</v>
      </c>
      <c r="N49" s="23">
        <f t="shared" ref="N49:N65" si="9">M49*H49</f>
        <v>1.3391999999999999</v>
      </c>
      <c r="O49" s="23">
        <v>20.5</v>
      </c>
      <c r="P49" s="23">
        <f t="shared" ref="P49:P65" si="10">O49*H49</f>
        <v>184.5</v>
      </c>
      <c r="Q49" s="15" t="s">
        <v>44</v>
      </c>
      <c r="R49" s="15" t="s">
        <v>348</v>
      </c>
      <c r="S49" s="15" t="s">
        <v>349</v>
      </c>
      <c r="T49" s="15" t="s">
        <v>350</v>
      </c>
      <c r="U49" s="15" t="s">
        <v>48</v>
      </c>
      <c r="V49" s="15">
        <v>181</v>
      </c>
      <c r="W49" s="14" t="s">
        <v>346</v>
      </c>
      <c r="X49" s="15" t="s">
        <v>351</v>
      </c>
      <c r="Y49" s="15" t="s">
        <v>66</v>
      </c>
      <c r="Z49" s="16">
        <v>5702420000</v>
      </c>
      <c r="AA49" s="17" t="s">
        <v>352</v>
      </c>
      <c r="AB49" s="16">
        <v>5702503900</v>
      </c>
      <c r="AC49" s="17">
        <v>0</v>
      </c>
      <c r="AD49" s="17">
        <v>0</v>
      </c>
      <c r="AE49" s="17">
        <v>0.21</v>
      </c>
      <c r="AF49" s="15">
        <v>0</v>
      </c>
      <c r="AG49" s="15">
        <v>0</v>
      </c>
      <c r="AH49" s="15">
        <v>0</v>
      </c>
      <c r="AI49" s="15" t="s">
        <v>51</v>
      </c>
      <c r="AJ49" s="15" t="s">
        <v>93</v>
      </c>
      <c r="AK49" s="15">
        <v>0</v>
      </c>
      <c r="AL49" s="15">
        <v>0</v>
      </c>
      <c r="AM49" s="15" t="s">
        <v>53</v>
      </c>
      <c r="AN49" s="15" t="s">
        <v>54</v>
      </c>
    </row>
    <row r="50" spans="1:40" s="24" customFormat="1" ht="60" customHeight="1" x14ac:dyDescent="0.15">
      <c r="A50" s="15" t="s">
        <v>353</v>
      </c>
      <c r="B50" s="15">
        <v>440939</v>
      </c>
      <c r="C50" s="15" t="s">
        <v>354</v>
      </c>
      <c r="D50" s="15" t="s">
        <v>355</v>
      </c>
      <c r="E50" s="15" t="s">
        <v>356</v>
      </c>
      <c r="F50"/>
      <c r="G50" s="14" t="s">
        <v>285</v>
      </c>
      <c r="H50" s="15">
        <v>5</v>
      </c>
      <c r="I50" s="15">
        <v>48</v>
      </c>
      <c r="J50" s="15">
        <f t="shared" si="8"/>
        <v>240</v>
      </c>
      <c r="K50" s="23">
        <v>1.0085999999999999</v>
      </c>
      <c r="L50" s="23">
        <f t="shared" si="7"/>
        <v>242.06399999999999</v>
      </c>
      <c r="M50" s="23">
        <v>0.118924</v>
      </c>
      <c r="N50" s="23">
        <f t="shared" si="9"/>
        <v>0.59462000000000004</v>
      </c>
      <c r="O50" s="23">
        <v>20</v>
      </c>
      <c r="P50" s="23">
        <f t="shared" si="10"/>
        <v>100</v>
      </c>
      <c r="Q50" s="15" t="s">
        <v>44</v>
      </c>
      <c r="R50" s="15" t="s">
        <v>357</v>
      </c>
      <c r="S50" s="15" t="s">
        <v>358</v>
      </c>
      <c r="T50" s="15" t="s">
        <v>47</v>
      </c>
      <c r="U50" s="15" t="s">
        <v>48</v>
      </c>
      <c r="V50" s="15">
        <v>180</v>
      </c>
      <c r="W50" s="14" t="s">
        <v>356</v>
      </c>
      <c r="X50" s="15" t="s">
        <v>359</v>
      </c>
      <c r="Y50" s="15">
        <v>0</v>
      </c>
      <c r="Z50" s="16">
        <v>3926400000</v>
      </c>
      <c r="AA50" s="17" t="s">
        <v>360</v>
      </c>
      <c r="AB50" s="16">
        <v>4414900000</v>
      </c>
      <c r="AC50" s="17">
        <v>0</v>
      </c>
      <c r="AD50" s="17">
        <v>0</v>
      </c>
      <c r="AE50" s="17">
        <v>0.21</v>
      </c>
      <c r="AF50" s="15">
        <v>0</v>
      </c>
      <c r="AG50" s="15">
        <v>0</v>
      </c>
      <c r="AH50" s="15">
        <v>0</v>
      </c>
      <c r="AI50" s="15" t="s">
        <v>51</v>
      </c>
      <c r="AJ50" s="15" t="s">
        <v>52</v>
      </c>
      <c r="AK50" s="15" t="s">
        <v>361</v>
      </c>
      <c r="AL50" s="15">
        <v>0</v>
      </c>
      <c r="AM50" s="15" t="s">
        <v>53</v>
      </c>
      <c r="AN50" s="15" t="s">
        <v>54</v>
      </c>
    </row>
    <row r="51" spans="1:40" s="24" customFormat="1" ht="60" customHeight="1" x14ac:dyDescent="0.15">
      <c r="A51" s="15" t="s">
        <v>362</v>
      </c>
      <c r="B51" s="15">
        <v>440951</v>
      </c>
      <c r="C51" s="15" t="s">
        <v>363</v>
      </c>
      <c r="D51" s="15" t="s">
        <v>364</v>
      </c>
      <c r="E51" s="15" t="s">
        <v>365</v>
      </c>
      <c r="F51"/>
      <c r="G51" s="14" t="s">
        <v>88</v>
      </c>
      <c r="H51" s="15">
        <v>13</v>
      </c>
      <c r="I51" s="15">
        <v>30</v>
      </c>
      <c r="J51" s="15">
        <f t="shared" si="8"/>
        <v>390</v>
      </c>
      <c r="K51" s="23">
        <v>1.0663</v>
      </c>
      <c r="L51" s="23">
        <f t="shared" si="7"/>
        <v>415.85700000000003</v>
      </c>
      <c r="M51" s="23">
        <v>0.18096000000000001</v>
      </c>
      <c r="N51" s="23">
        <f t="shared" si="9"/>
        <v>2.3524799999999999</v>
      </c>
      <c r="O51" s="23">
        <v>14</v>
      </c>
      <c r="P51" s="23">
        <f t="shared" si="10"/>
        <v>182</v>
      </c>
      <c r="Q51" s="15" t="s">
        <v>44</v>
      </c>
      <c r="R51" s="15" t="s">
        <v>366</v>
      </c>
      <c r="S51" s="15" t="s">
        <v>367</v>
      </c>
      <c r="T51" s="15" t="s">
        <v>47</v>
      </c>
      <c r="U51" s="15" t="s">
        <v>48</v>
      </c>
      <c r="V51" s="15">
        <v>178.179</v>
      </c>
      <c r="W51" s="14" t="s">
        <v>368</v>
      </c>
      <c r="X51" s="15" t="s">
        <v>369</v>
      </c>
      <c r="Y51" s="15" t="s">
        <v>370</v>
      </c>
      <c r="Z51" s="16">
        <v>9404904000</v>
      </c>
      <c r="AA51" s="17" t="s">
        <v>371</v>
      </c>
      <c r="AB51" s="16">
        <v>9404909000</v>
      </c>
      <c r="AC51" s="17">
        <v>0</v>
      </c>
      <c r="AD51" s="17">
        <v>0</v>
      </c>
      <c r="AE51" s="17">
        <v>0.21</v>
      </c>
      <c r="AF51" s="15">
        <v>0</v>
      </c>
      <c r="AG51" s="15">
        <v>0</v>
      </c>
      <c r="AH51" s="15">
        <v>0</v>
      </c>
      <c r="AI51" s="15" t="s">
        <v>51</v>
      </c>
      <c r="AJ51" s="15" t="s">
        <v>93</v>
      </c>
      <c r="AK51" s="15">
        <v>0</v>
      </c>
      <c r="AL51" s="15">
        <v>0</v>
      </c>
      <c r="AM51" s="15" t="s">
        <v>53</v>
      </c>
      <c r="AN51" s="15" t="s">
        <v>54</v>
      </c>
    </row>
    <row r="52" spans="1:40" s="24" customFormat="1" ht="60" customHeight="1" x14ac:dyDescent="0.15">
      <c r="A52" s="15" t="s">
        <v>372</v>
      </c>
      <c r="B52" s="15">
        <v>441070</v>
      </c>
      <c r="C52" s="15" t="s">
        <v>373</v>
      </c>
      <c r="D52" s="15" t="s">
        <v>374</v>
      </c>
      <c r="E52" s="15" t="s">
        <v>375</v>
      </c>
      <c r="F52"/>
      <c r="G52" s="14" t="s">
        <v>376</v>
      </c>
      <c r="H52" s="15">
        <v>11</v>
      </c>
      <c r="I52" s="15">
        <v>12</v>
      </c>
      <c r="J52" s="15">
        <f t="shared" si="8"/>
        <v>132</v>
      </c>
      <c r="K52" s="23">
        <v>0.50429999999999997</v>
      </c>
      <c r="L52" s="23">
        <f t="shared" si="7"/>
        <v>66.567599999999999</v>
      </c>
      <c r="M52" s="23">
        <v>1.1174999999999999E-2</v>
      </c>
      <c r="N52" s="23">
        <f t="shared" si="9"/>
        <v>0.12292499999999999</v>
      </c>
      <c r="O52" s="23">
        <v>2.1</v>
      </c>
      <c r="P52" s="23">
        <f t="shared" si="10"/>
        <v>23.1</v>
      </c>
      <c r="Q52" s="15" t="s">
        <v>44</v>
      </c>
      <c r="R52" s="15" t="s">
        <v>377</v>
      </c>
      <c r="S52" s="15" t="s">
        <v>378</v>
      </c>
      <c r="T52" s="15" t="s">
        <v>48</v>
      </c>
      <c r="U52" s="15" t="s">
        <v>48</v>
      </c>
      <c r="V52" s="15">
        <v>172</v>
      </c>
      <c r="W52" s="14" t="s">
        <v>375</v>
      </c>
      <c r="X52" s="15" t="s">
        <v>379</v>
      </c>
      <c r="Y52" s="15" t="s">
        <v>66</v>
      </c>
      <c r="Z52" s="16">
        <v>3926400000</v>
      </c>
      <c r="AA52" s="17" t="s">
        <v>380</v>
      </c>
      <c r="AB52" s="16">
        <v>3926400000</v>
      </c>
      <c r="AC52" s="17">
        <v>0</v>
      </c>
      <c r="AD52" s="17">
        <v>0</v>
      </c>
      <c r="AE52" s="17">
        <v>0.21</v>
      </c>
      <c r="AF52" s="15">
        <v>0</v>
      </c>
      <c r="AG52" s="15">
        <v>0</v>
      </c>
      <c r="AH52" s="15">
        <v>0</v>
      </c>
      <c r="AI52" s="15" t="s">
        <v>51</v>
      </c>
      <c r="AJ52" s="15" t="s">
        <v>52</v>
      </c>
      <c r="AK52" s="15">
        <v>0</v>
      </c>
      <c r="AL52" s="15">
        <v>0</v>
      </c>
      <c r="AM52" s="15" t="s">
        <v>53</v>
      </c>
      <c r="AN52" s="15" t="s">
        <v>54</v>
      </c>
    </row>
    <row r="53" spans="1:40" s="24" customFormat="1" ht="60" customHeight="1" x14ac:dyDescent="0.15">
      <c r="A53" s="15"/>
      <c r="B53" s="15">
        <v>441070</v>
      </c>
      <c r="C53" s="15" t="s">
        <v>373</v>
      </c>
      <c r="D53" s="15" t="s">
        <v>381</v>
      </c>
      <c r="E53" s="15" t="s">
        <v>382</v>
      </c>
      <c r="F53"/>
      <c r="G53" s="14" t="s">
        <v>376</v>
      </c>
      <c r="H53" s="15">
        <v>27</v>
      </c>
      <c r="I53" s="15">
        <v>12</v>
      </c>
      <c r="J53" s="15">
        <f t="shared" si="8"/>
        <v>324</v>
      </c>
      <c r="K53" s="23">
        <v>0.59079999999999999</v>
      </c>
      <c r="L53" s="23">
        <f t="shared" si="7"/>
        <v>191.41919999999999</v>
      </c>
      <c r="M53" s="23">
        <v>1.5049E-2</v>
      </c>
      <c r="N53" s="23">
        <f t="shared" si="9"/>
        <v>0.40632299999999999</v>
      </c>
      <c r="O53" s="23">
        <v>2.6</v>
      </c>
      <c r="P53" s="23">
        <f t="shared" si="10"/>
        <v>70.2</v>
      </c>
      <c r="Q53" s="15" t="s">
        <v>44</v>
      </c>
      <c r="R53" s="15" t="s">
        <v>377</v>
      </c>
      <c r="S53" s="15" t="s">
        <v>378</v>
      </c>
      <c r="T53" s="15" t="s">
        <v>48</v>
      </c>
      <c r="U53" s="15" t="s">
        <v>48</v>
      </c>
      <c r="V53" s="15">
        <v>172</v>
      </c>
      <c r="W53" s="14" t="s">
        <v>382</v>
      </c>
      <c r="X53" s="15" t="s">
        <v>379</v>
      </c>
      <c r="Y53" s="15" t="s">
        <v>66</v>
      </c>
      <c r="Z53" s="16">
        <v>3926400000</v>
      </c>
      <c r="AA53" s="17" t="s">
        <v>383</v>
      </c>
      <c r="AB53" s="16">
        <v>3926400000</v>
      </c>
      <c r="AC53" s="17">
        <v>0</v>
      </c>
      <c r="AD53" s="17">
        <v>0</v>
      </c>
      <c r="AE53" s="17">
        <v>0.21</v>
      </c>
      <c r="AF53" s="15">
        <v>0</v>
      </c>
      <c r="AG53" s="15">
        <v>0</v>
      </c>
      <c r="AH53" s="15">
        <v>0</v>
      </c>
      <c r="AI53" s="15" t="s">
        <v>51</v>
      </c>
      <c r="AJ53" s="15" t="s">
        <v>52</v>
      </c>
      <c r="AK53" s="15">
        <v>0</v>
      </c>
      <c r="AL53" s="15">
        <v>0</v>
      </c>
      <c r="AM53" s="15" t="s">
        <v>53</v>
      </c>
      <c r="AN53" s="15" t="s">
        <v>54</v>
      </c>
    </row>
    <row r="54" spans="1:40" s="24" customFormat="1" ht="60" customHeight="1" x14ac:dyDescent="0.15">
      <c r="A54" s="15"/>
      <c r="B54" s="15">
        <v>441070</v>
      </c>
      <c r="C54" s="15" t="s">
        <v>373</v>
      </c>
      <c r="D54" s="15" t="s">
        <v>384</v>
      </c>
      <c r="E54" s="15" t="s">
        <v>385</v>
      </c>
      <c r="F54"/>
      <c r="G54" s="14" t="s">
        <v>376</v>
      </c>
      <c r="H54" s="15">
        <v>51</v>
      </c>
      <c r="I54" s="15">
        <v>12</v>
      </c>
      <c r="J54" s="15">
        <f t="shared" si="8"/>
        <v>612</v>
      </c>
      <c r="K54" s="23">
        <v>0.3674</v>
      </c>
      <c r="L54" s="23">
        <f t="shared" si="7"/>
        <v>224.84880000000001</v>
      </c>
      <c r="M54" s="23">
        <v>8.6940000000000003E-3</v>
      </c>
      <c r="N54" s="23">
        <f t="shared" si="9"/>
        <v>0.44339400000000001</v>
      </c>
      <c r="O54" s="23">
        <v>2.21</v>
      </c>
      <c r="P54" s="23">
        <f t="shared" si="10"/>
        <v>112.71</v>
      </c>
      <c r="Q54" s="15" t="s">
        <v>44</v>
      </c>
      <c r="R54" s="15" t="s">
        <v>386</v>
      </c>
      <c r="S54" s="15" t="s">
        <v>387</v>
      </c>
      <c r="T54" s="15" t="s">
        <v>48</v>
      </c>
      <c r="U54" s="15" t="s">
        <v>48</v>
      </c>
      <c r="V54" s="15">
        <v>172</v>
      </c>
      <c r="W54" s="14" t="s">
        <v>385</v>
      </c>
      <c r="X54" s="15" t="s">
        <v>379</v>
      </c>
      <c r="Y54" s="15" t="s">
        <v>66</v>
      </c>
      <c r="Z54" s="16">
        <v>4414909090</v>
      </c>
      <c r="AA54" s="17" t="s">
        <v>388</v>
      </c>
      <c r="AB54" s="16">
        <v>4414900000</v>
      </c>
      <c r="AC54" s="17">
        <v>0</v>
      </c>
      <c r="AD54" s="17">
        <v>0</v>
      </c>
      <c r="AE54" s="17">
        <v>0.21</v>
      </c>
      <c r="AF54" s="15">
        <v>0</v>
      </c>
      <c r="AG54" s="15">
        <v>0</v>
      </c>
      <c r="AH54" s="15" t="s">
        <v>212</v>
      </c>
      <c r="AI54" s="15" t="s">
        <v>213</v>
      </c>
      <c r="AJ54" s="15" t="s">
        <v>52</v>
      </c>
      <c r="AK54" s="15" t="s">
        <v>66</v>
      </c>
      <c r="AL54" s="15">
        <v>0</v>
      </c>
      <c r="AM54" s="15" t="s">
        <v>53</v>
      </c>
      <c r="AN54" s="15" t="s">
        <v>54</v>
      </c>
    </row>
    <row r="55" spans="1:40" s="24" customFormat="1" ht="60" customHeight="1" x14ac:dyDescent="0.15">
      <c r="A55" s="15"/>
      <c r="B55" s="15">
        <v>441070</v>
      </c>
      <c r="C55" s="15" t="s">
        <v>373</v>
      </c>
      <c r="D55" s="15" t="s">
        <v>389</v>
      </c>
      <c r="E55" s="15" t="s">
        <v>390</v>
      </c>
      <c r="F55"/>
      <c r="G55" s="14" t="s">
        <v>376</v>
      </c>
      <c r="H55" s="15">
        <v>6</v>
      </c>
      <c r="I55" s="15">
        <v>12</v>
      </c>
      <c r="J55" s="15">
        <f t="shared" si="8"/>
        <v>72</v>
      </c>
      <c r="K55" s="23">
        <v>0.46110000000000001</v>
      </c>
      <c r="L55" s="23">
        <f t="shared" si="7"/>
        <v>33.199199999999998</v>
      </c>
      <c r="M55" s="23">
        <v>1.1466E-2</v>
      </c>
      <c r="N55" s="23">
        <f t="shared" si="9"/>
        <v>6.8795999999999996E-2</v>
      </c>
      <c r="O55" s="23">
        <v>2.75</v>
      </c>
      <c r="P55" s="23">
        <f t="shared" si="10"/>
        <v>16.5</v>
      </c>
      <c r="Q55" s="15" t="s">
        <v>44</v>
      </c>
      <c r="R55" s="15" t="s">
        <v>386</v>
      </c>
      <c r="S55" s="15" t="s">
        <v>387</v>
      </c>
      <c r="T55" s="15" t="s">
        <v>48</v>
      </c>
      <c r="U55" s="15" t="s">
        <v>48</v>
      </c>
      <c r="V55" s="15">
        <v>172</v>
      </c>
      <c r="W55" s="14" t="s">
        <v>390</v>
      </c>
      <c r="X55" s="15" t="s">
        <v>379</v>
      </c>
      <c r="Y55" s="15" t="s">
        <v>66</v>
      </c>
      <c r="Z55" s="16">
        <v>4414909090</v>
      </c>
      <c r="AA55" s="17" t="s">
        <v>391</v>
      </c>
      <c r="AB55" s="16">
        <v>4414900000</v>
      </c>
      <c r="AC55" s="17">
        <v>0</v>
      </c>
      <c r="AD55" s="17">
        <v>0</v>
      </c>
      <c r="AE55" s="17">
        <v>0.21</v>
      </c>
      <c r="AF55" s="15">
        <v>0</v>
      </c>
      <c r="AG55" s="15">
        <v>0</v>
      </c>
      <c r="AH55" s="15" t="s">
        <v>212</v>
      </c>
      <c r="AI55" s="15" t="s">
        <v>213</v>
      </c>
      <c r="AJ55" s="15" t="s">
        <v>52</v>
      </c>
      <c r="AK55" s="15" t="s">
        <v>66</v>
      </c>
      <c r="AL55" s="15">
        <v>0</v>
      </c>
      <c r="AM55" s="15" t="s">
        <v>53</v>
      </c>
      <c r="AN55" s="15" t="s">
        <v>54</v>
      </c>
    </row>
    <row r="56" spans="1:40" s="24" customFormat="1" ht="60" customHeight="1" x14ac:dyDescent="0.15">
      <c r="A56" s="15"/>
      <c r="B56" s="15">
        <v>441070</v>
      </c>
      <c r="C56" s="15" t="s">
        <v>373</v>
      </c>
      <c r="D56" s="15" t="s">
        <v>392</v>
      </c>
      <c r="E56" s="15" t="s">
        <v>393</v>
      </c>
      <c r="F56"/>
      <c r="G56" s="14" t="s">
        <v>376</v>
      </c>
      <c r="H56" s="15">
        <v>16</v>
      </c>
      <c r="I56" s="15">
        <v>12</v>
      </c>
      <c r="J56" s="15">
        <f t="shared" si="8"/>
        <v>192</v>
      </c>
      <c r="K56" s="23">
        <v>0.90059999999999996</v>
      </c>
      <c r="L56" s="23">
        <f t="shared" si="7"/>
        <v>172.9152</v>
      </c>
      <c r="M56" s="23">
        <v>7.26E-3</v>
      </c>
      <c r="N56" s="23">
        <f t="shared" si="9"/>
        <v>0.11616</v>
      </c>
      <c r="O56" s="23">
        <v>4.2</v>
      </c>
      <c r="P56" s="23">
        <f t="shared" si="10"/>
        <v>67.2</v>
      </c>
      <c r="Q56" s="15">
        <v>5</v>
      </c>
      <c r="R56" s="15" t="s">
        <v>394</v>
      </c>
      <c r="S56" s="15" t="s">
        <v>395</v>
      </c>
      <c r="T56" s="15" t="s">
        <v>48</v>
      </c>
      <c r="U56" s="15" t="s">
        <v>48</v>
      </c>
      <c r="V56" s="15">
        <v>172</v>
      </c>
      <c r="W56" s="14" t="s">
        <v>393</v>
      </c>
      <c r="X56" s="15" t="s">
        <v>379</v>
      </c>
      <c r="Y56" s="15" t="s">
        <v>66</v>
      </c>
      <c r="Z56" s="16">
        <v>8306300000</v>
      </c>
      <c r="AA56" s="17" t="s">
        <v>396</v>
      </c>
      <c r="AB56" s="16">
        <v>8306300000</v>
      </c>
      <c r="AC56" s="17">
        <v>0</v>
      </c>
      <c r="AD56" s="17">
        <v>0</v>
      </c>
      <c r="AE56" s="17">
        <v>0.21</v>
      </c>
      <c r="AF56" s="15">
        <v>0</v>
      </c>
      <c r="AG56" s="15">
        <v>0</v>
      </c>
      <c r="AH56" s="15">
        <v>0</v>
      </c>
      <c r="AI56" s="15" t="s">
        <v>51</v>
      </c>
      <c r="AJ56" s="15" t="s">
        <v>52</v>
      </c>
      <c r="AK56" s="15">
        <v>0</v>
      </c>
      <c r="AL56" s="15">
        <v>0</v>
      </c>
      <c r="AM56" s="15" t="s">
        <v>53</v>
      </c>
      <c r="AN56" s="15" t="s">
        <v>54</v>
      </c>
    </row>
    <row r="57" spans="1:40" s="24" customFormat="1" ht="60" customHeight="1" x14ac:dyDescent="0.15">
      <c r="A57" s="15"/>
      <c r="B57" s="15">
        <v>441070</v>
      </c>
      <c r="C57" s="15" t="s">
        <v>373</v>
      </c>
      <c r="D57" s="15" t="s">
        <v>397</v>
      </c>
      <c r="E57" s="15" t="s">
        <v>398</v>
      </c>
      <c r="F57"/>
      <c r="G57" s="14" t="s">
        <v>399</v>
      </c>
      <c r="H57" s="15">
        <v>12</v>
      </c>
      <c r="I57" s="15">
        <v>4</v>
      </c>
      <c r="J57" s="15">
        <f t="shared" si="8"/>
        <v>48</v>
      </c>
      <c r="K57" s="23">
        <v>2.4927999999999999</v>
      </c>
      <c r="L57" s="23">
        <f t="shared" si="7"/>
        <v>119.6544</v>
      </c>
      <c r="M57" s="23">
        <v>2.5288000000000001E-2</v>
      </c>
      <c r="N57" s="23">
        <f t="shared" si="9"/>
        <v>0.303456</v>
      </c>
      <c r="O57" s="23">
        <v>4.42</v>
      </c>
      <c r="P57" s="23">
        <f t="shared" si="10"/>
        <v>53.04</v>
      </c>
      <c r="Q57" s="15">
        <v>8</v>
      </c>
      <c r="R57" s="15" t="s">
        <v>394</v>
      </c>
      <c r="S57" s="15" t="s">
        <v>395</v>
      </c>
      <c r="T57" s="15" t="s">
        <v>48</v>
      </c>
      <c r="U57" s="15" t="s">
        <v>48</v>
      </c>
      <c r="V57" s="15">
        <v>172</v>
      </c>
      <c r="W57" s="14" t="s">
        <v>400</v>
      </c>
      <c r="X57" s="15" t="s">
        <v>379</v>
      </c>
      <c r="Y57" s="15" t="s">
        <v>66</v>
      </c>
      <c r="Z57" s="16">
        <v>8306300000</v>
      </c>
      <c r="AA57" s="17" t="s">
        <v>401</v>
      </c>
      <c r="AB57" s="16">
        <v>8306300000</v>
      </c>
      <c r="AC57" s="17">
        <v>0</v>
      </c>
      <c r="AD57" s="17">
        <v>0</v>
      </c>
      <c r="AE57" s="17">
        <v>0.21</v>
      </c>
      <c r="AF57" s="15">
        <v>0</v>
      </c>
      <c r="AG57" s="15">
        <v>0</v>
      </c>
      <c r="AH57" s="15">
        <v>0</v>
      </c>
      <c r="AI57" s="15" t="s">
        <v>51</v>
      </c>
      <c r="AJ57" s="15" t="s">
        <v>52</v>
      </c>
      <c r="AK57" s="15">
        <v>0</v>
      </c>
      <c r="AL57" s="15">
        <v>0</v>
      </c>
      <c r="AM57" s="15" t="s">
        <v>53</v>
      </c>
      <c r="AN57" s="15" t="s">
        <v>54</v>
      </c>
    </row>
    <row r="58" spans="1:40" s="24" customFormat="1" ht="60" customHeight="1" x14ac:dyDescent="0.15">
      <c r="A58" s="15"/>
      <c r="B58" s="15">
        <v>441070</v>
      </c>
      <c r="C58" s="15" t="s">
        <v>373</v>
      </c>
      <c r="D58" s="15" t="s">
        <v>402</v>
      </c>
      <c r="E58" s="15" t="s">
        <v>403</v>
      </c>
      <c r="F58"/>
      <c r="G58" s="14" t="s">
        <v>376</v>
      </c>
      <c r="H58" s="15">
        <v>11</v>
      </c>
      <c r="I58" s="15">
        <v>12</v>
      </c>
      <c r="J58" s="15">
        <f t="shared" si="8"/>
        <v>132</v>
      </c>
      <c r="K58" s="23">
        <v>0.70609999999999995</v>
      </c>
      <c r="L58" s="23">
        <f t="shared" si="7"/>
        <v>93.205199999999991</v>
      </c>
      <c r="M58" s="23">
        <v>1.3838E-2</v>
      </c>
      <c r="N58" s="23">
        <f t="shared" si="9"/>
        <v>0.15221799999999999</v>
      </c>
      <c r="O58" s="23">
        <v>1.7</v>
      </c>
      <c r="P58" s="23">
        <f t="shared" si="10"/>
        <v>18.7</v>
      </c>
      <c r="Q58" s="15" t="s">
        <v>44</v>
      </c>
      <c r="R58" s="15" t="s">
        <v>404</v>
      </c>
      <c r="S58" s="15" t="s">
        <v>405</v>
      </c>
      <c r="T58" s="15" t="s">
        <v>48</v>
      </c>
      <c r="U58" s="15" t="s">
        <v>48</v>
      </c>
      <c r="V58" s="15">
        <v>172</v>
      </c>
      <c r="W58" s="14" t="s">
        <v>406</v>
      </c>
      <c r="X58" s="15" t="s">
        <v>407</v>
      </c>
      <c r="Y58" s="15" t="s">
        <v>66</v>
      </c>
      <c r="Z58" s="16">
        <v>9405500000</v>
      </c>
      <c r="AA58" s="17" t="s">
        <v>408</v>
      </c>
      <c r="AB58" s="16">
        <v>9405500090</v>
      </c>
      <c r="AC58" s="17">
        <v>0</v>
      </c>
      <c r="AD58" s="17">
        <v>0</v>
      </c>
      <c r="AE58" s="17">
        <v>0.21</v>
      </c>
      <c r="AF58" s="15">
        <v>0</v>
      </c>
      <c r="AG58" s="15">
        <v>0</v>
      </c>
      <c r="AH58" s="15">
        <v>0</v>
      </c>
      <c r="AI58" s="15" t="s">
        <v>51</v>
      </c>
      <c r="AJ58" s="15" t="s">
        <v>52</v>
      </c>
      <c r="AK58" s="15">
        <v>0</v>
      </c>
      <c r="AL58" s="15">
        <v>0</v>
      </c>
      <c r="AM58" s="15" t="s">
        <v>53</v>
      </c>
      <c r="AN58" s="15" t="s">
        <v>54</v>
      </c>
    </row>
    <row r="59" spans="1:40" s="24" customFormat="1" ht="60" customHeight="1" x14ac:dyDescent="0.15">
      <c r="A59" s="15"/>
      <c r="B59" s="15">
        <v>441070</v>
      </c>
      <c r="C59" s="15" t="s">
        <v>373</v>
      </c>
      <c r="D59" s="15" t="s">
        <v>409</v>
      </c>
      <c r="E59" s="15" t="s">
        <v>410</v>
      </c>
      <c r="F59"/>
      <c r="G59" s="14" t="s">
        <v>411</v>
      </c>
      <c r="H59" s="15">
        <v>10</v>
      </c>
      <c r="I59" s="15">
        <v>8</v>
      </c>
      <c r="J59" s="15">
        <f t="shared" si="8"/>
        <v>80</v>
      </c>
      <c r="K59" s="23">
        <v>2.1787000000000001</v>
      </c>
      <c r="L59" s="23">
        <f t="shared" si="7"/>
        <v>174.29599999999999</v>
      </c>
      <c r="M59" s="23">
        <v>4.6499999999999996E-3</v>
      </c>
      <c r="N59" s="23">
        <f t="shared" si="9"/>
        <v>4.65E-2</v>
      </c>
      <c r="O59" s="23">
        <v>4.8</v>
      </c>
      <c r="P59" s="23">
        <f t="shared" si="10"/>
        <v>48</v>
      </c>
      <c r="Q59" s="15" t="s">
        <v>44</v>
      </c>
      <c r="R59" s="15" t="s">
        <v>412</v>
      </c>
      <c r="S59" s="15" t="s">
        <v>413</v>
      </c>
      <c r="T59" s="15" t="s">
        <v>48</v>
      </c>
      <c r="U59" s="15" t="s">
        <v>48</v>
      </c>
      <c r="V59" s="15">
        <v>172</v>
      </c>
      <c r="W59" s="14" t="s">
        <v>410</v>
      </c>
      <c r="X59" s="15" t="s">
        <v>407</v>
      </c>
      <c r="Y59" s="15" t="s">
        <v>66</v>
      </c>
      <c r="Z59" s="16">
        <v>4420199090</v>
      </c>
      <c r="AA59" s="17" t="s">
        <v>414</v>
      </c>
      <c r="AB59" s="16">
        <v>4420190000</v>
      </c>
      <c r="AC59" s="17">
        <v>0</v>
      </c>
      <c r="AD59" s="17">
        <v>0</v>
      </c>
      <c r="AE59" s="17">
        <v>0.21</v>
      </c>
      <c r="AF59" s="15">
        <v>0</v>
      </c>
      <c r="AG59" s="15">
        <v>0</v>
      </c>
      <c r="AH59" s="15" t="s">
        <v>212</v>
      </c>
      <c r="AI59" s="15" t="s">
        <v>51</v>
      </c>
      <c r="AJ59" s="15" t="s">
        <v>52</v>
      </c>
      <c r="AK59" s="15" t="s">
        <v>415</v>
      </c>
      <c r="AL59" s="15">
        <v>0</v>
      </c>
      <c r="AM59" s="15" t="s">
        <v>53</v>
      </c>
      <c r="AN59" s="15" t="s">
        <v>54</v>
      </c>
    </row>
    <row r="60" spans="1:40" s="24" customFormat="1" ht="60" customHeight="1" x14ac:dyDescent="0.15">
      <c r="A60" s="15"/>
      <c r="B60" s="15">
        <v>441070</v>
      </c>
      <c r="C60" s="15" t="s">
        <v>373</v>
      </c>
      <c r="D60" s="15" t="s">
        <v>416</v>
      </c>
      <c r="E60" s="15" t="s">
        <v>417</v>
      </c>
      <c r="F60"/>
      <c r="G60" s="14" t="s">
        <v>376</v>
      </c>
      <c r="H60" s="15">
        <v>12</v>
      </c>
      <c r="I60" s="15">
        <v>12</v>
      </c>
      <c r="J60" s="15">
        <f t="shared" si="8"/>
        <v>144</v>
      </c>
      <c r="K60" s="23">
        <v>0.77810000000000001</v>
      </c>
      <c r="L60" s="23">
        <f t="shared" si="7"/>
        <v>112.04640000000001</v>
      </c>
      <c r="M60" s="23">
        <v>1.4175E-2</v>
      </c>
      <c r="N60" s="23">
        <f t="shared" si="9"/>
        <v>0.1701</v>
      </c>
      <c r="O60" s="23">
        <v>7.2</v>
      </c>
      <c r="P60" s="23">
        <f t="shared" si="10"/>
        <v>86.4</v>
      </c>
      <c r="Q60" s="15" t="s">
        <v>44</v>
      </c>
      <c r="R60" s="15" t="s">
        <v>418</v>
      </c>
      <c r="S60" s="15" t="s">
        <v>419</v>
      </c>
      <c r="T60" s="15" t="s">
        <v>48</v>
      </c>
      <c r="U60" s="15" t="s">
        <v>48</v>
      </c>
      <c r="V60" s="15">
        <v>172</v>
      </c>
      <c r="W60" s="14" t="s">
        <v>417</v>
      </c>
      <c r="X60" s="15" t="s">
        <v>407</v>
      </c>
      <c r="Y60" s="15" t="s">
        <v>66</v>
      </c>
      <c r="Z60" s="16">
        <v>6810999000</v>
      </c>
      <c r="AA60" s="17" t="s">
        <v>420</v>
      </c>
      <c r="AB60" s="16">
        <v>9405500090</v>
      </c>
      <c r="AC60" s="17">
        <v>0</v>
      </c>
      <c r="AD60" s="17">
        <v>0</v>
      </c>
      <c r="AE60" s="17">
        <v>0.21</v>
      </c>
      <c r="AF60" s="15">
        <v>0</v>
      </c>
      <c r="AG60" s="15">
        <v>0</v>
      </c>
      <c r="AH60" s="15">
        <v>0</v>
      </c>
      <c r="AI60" s="15" t="s">
        <v>51</v>
      </c>
      <c r="AJ60" s="15" t="s">
        <v>52</v>
      </c>
      <c r="AK60" s="15">
        <v>0</v>
      </c>
      <c r="AL60" s="15">
        <v>0</v>
      </c>
      <c r="AM60" s="15" t="s">
        <v>53</v>
      </c>
      <c r="AN60" s="15" t="s">
        <v>54</v>
      </c>
    </row>
    <row r="61" spans="1:40" s="24" customFormat="1" ht="60" customHeight="1" x14ac:dyDescent="0.15">
      <c r="A61" s="15"/>
      <c r="B61" s="15">
        <v>441070</v>
      </c>
      <c r="C61" s="15" t="s">
        <v>373</v>
      </c>
      <c r="D61" s="15" t="s">
        <v>421</v>
      </c>
      <c r="E61" s="15" t="s">
        <v>422</v>
      </c>
      <c r="F61"/>
      <c r="G61" s="14" t="s">
        <v>423</v>
      </c>
      <c r="H61" s="15">
        <v>23</v>
      </c>
      <c r="I61" s="15">
        <v>12</v>
      </c>
      <c r="J61" s="15">
        <f t="shared" si="8"/>
        <v>276</v>
      </c>
      <c r="K61" s="23">
        <v>1.2450000000000001</v>
      </c>
      <c r="L61" s="23">
        <f t="shared" si="7"/>
        <v>343.62</v>
      </c>
      <c r="M61" s="23">
        <v>2.3432999999999999E-2</v>
      </c>
      <c r="N61" s="23">
        <f t="shared" si="9"/>
        <v>0.53895899999999997</v>
      </c>
      <c r="O61" s="23">
        <v>4.5999999999999996</v>
      </c>
      <c r="P61" s="23">
        <f t="shared" si="10"/>
        <v>105.8</v>
      </c>
      <c r="Q61" s="15" t="s">
        <v>44</v>
      </c>
      <c r="R61" s="15" t="s">
        <v>424</v>
      </c>
      <c r="S61" s="27" t="s">
        <v>1302</v>
      </c>
      <c r="T61" s="15" t="s">
        <v>48</v>
      </c>
      <c r="U61" s="15" t="s">
        <v>48</v>
      </c>
      <c r="V61" s="15">
        <v>172</v>
      </c>
      <c r="W61" s="14" t="s">
        <v>422</v>
      </c>
      <c r="X61" s="15" t="s">
        <v>407</v>
      </c>
      <c r="Y61" s="15" t="s">
        <v>66</v>
      </c>
      <c r="Z61" s="16">
        <v>6913900000</v>
      </c>
      <c r="AA61" s="17" t="s">
        <v>425</v>
      </c>
      <c r="AB61" s="16">
        <v>6913909890</v>
      </c>
      <c r="AC61" s="17">
        <v>0</v>
      </c>
      <c r="AD61" s="17">
        <v>0</v>
      </c>
      <c r="AE61" s="17">
        <v>0.21</v>
      </c>
      <c r="AF61" s="15">
        <v>0</v>
      </c>
      <c r="AG61" s="15">
        <v>0</v>
      </c>
      <c r="AH61" s="15">
        <v>0</v>
      </c>
      <c r="AI61" s="15" t="s">
        <v>51</v>
      </c>
      <c r="AJ61" s="15" t="s">
        <v>52</v>
      </c>
      <c r="AK61" s="15">
        <v>0</v>
      </c>
      <c r="AL61" s="15">
        <v>0</v>
      </c>
      <c r="AM61" s="15" t="s">
        <v>53</v>
      </c>
      <c r="AN61" s="15" t="s">
        <v>54</v>
      </c>
    </row>
    <row r="62" spans="1:40" s="24" customFormat="1" ht="60" customHeight="1" x14ac:dyDescent="0.15">
      <c r="A62" s="15"/>
      <c r="B62" s="15">
        <v>441070</v>
      </c>
      <c r="C62" s="15" t="s">
        <v>373</v>
      </c>
      <c r="D62" s="15" t="s">
        <v>426</v>
      </c>
      <c r="E62" s="15" t="s">
        <v>427</v>
      </c>
      <c r="F62"/>
      <c r="G62" s="14" t="s">
        <v>423</v>
      </c>
      <c r="H62" s="15">
        <v>14</v>
      </c>
      <c r="I62" s="15">
        <v>12</v>
      </c>
      <c r="J62" s="15">
        <f t="shared" si="8"/>
        <v>168</v>
      </c>
      <c r="K62" s="23">
        <v>1.8055000000000001</v>
      </c>
      <c r="L62" s="23">
        <f t="shared" si="7"/>
        <v>303.32400000000001</v>
      </c>
      <c r="M62" s="23">
        <v>4.2144000000000001E-2</v>
      </c>
      <c r="N62" s="23">
        <f t="shared" si="9"/>
        <v>0.59001599999999998</v>
      </c>
      <c r="O62" s="23">
        <v>10.8</v>
      </c>
      <c r="P62" s="23">
        <f t="shared" si="10"/>
        <v>151.20000000000002</v>
      </c>
      <c r="Q62" s="15" t="s">
        <v>44</v>
      </c>
      <c r="R62" s="15" t="s">
        <v>424</v>
      </c>
      <c r="S62" s="27" t="s">
        <v>1302</v>
      </c>
      <c r="T62" s="15" t="s">
        <v>48</v>
      </c>
      <c r="U62" s="15" t="s">
        <v>48</v>
      </c>
      <c r="V62" s="15">
        <v>172</v>
      </c>
      <c r="W62" s="14" t="s">
        <v>427</v>
      </c>
      <c r="X62" s="15" t="s">
        <v>407</v>
      </c>
      <c r="Y62" s="15" t="s">
        <v>66</v>
      </c>
      <c r="Z62" s="16">
        <v>6913900000</v>
      </c>
      <c r="AA62" s="17" t="s">
        <v>428</v>
      </c>
      <c r="AB62" s="16">
        <v>6913909890</v>
      </c>
      <c r="AC62" s="17">
        <v>0</v>
      </c>
      <c r="AD62" s="17">
        <v>0</v>
      </c>
      <c r="AE62" s="17">
        <v>0.21</v>
      </c>
      <c r="AF62" s="15">
        <v>0</v>
      </c>
      <c r="AG62" s="15">
        <v>0</v>
      </c>
      <c r="AH62" s="15">
        <v>0</v>
      </c>
      <c r="AI62" s="15" t="s">
        <v>51</v>
      </c>
      <c r="AJ62" s="15" t="s">
        <v>52</v>
      </c>
      <c r="AK62" s="15">
        <v>0</v>
      </c>
      <c r="AL62" s="15">
        <v>0</v>
      </c>
      <c r="AM62" s="15" t="s">
        <v>53</v>
      </c>
      <c r="AN62" s="15" t="s">
        <v>54</v>
      </c>
    </row>
    <row r="63" spans="1:40" s="24" customFormat="1" ht="60" customHeight="1" x14ac:dyDescent="0.15">
      <c r="A63" s="15"/>
      <c r="B63" s="15">
        <v>441070</v>
      </c>
      <c r="C63" s="15" t="s">
        <v>373</v>
      </c>
      <c r="D63" s="15" t="s">
        <v>429</v>
      </c>
      <c r="E63" s="15" t="s">
        <v>430</v>
      </c>
      <c r="F63"/>
      <c r="G63" s="14" t="s">
        <v>431</v>
      </c>
      <c r="H63" s="15">
        <v>5</v>
      </c>
      <c r="I63" s="15">
        <v>6</v>
      </c>
      <c r="J63" s="15">
        <f t="shared" si="8"/>
        <v>30</v>
      </c>
      <c r="K63" s="23">
        <v>4.6685999999999996</v>
      </c>
      <c r="L63" s="23">
        <f t="shared" si="7"/>
        <v>140.05799999999999</v>
      </c>
      <c r="M63" s="23">
        <v>5.2519999999999997E-2</v>
      </c>
      <c r="N63" s="23">
        <f t="shared" si="9"/>
        <v>0.2626</v>
      </c>
      <c r="O63" s="23">
        <v>8.86</v>
      </c>
      <c r="P63" s="23">
        <f t="shared" si="10"/>
        <v>44.3</v>
      </c>
      <c r="Q63" s="15" t="s">
        <v>44</v>
      </c>
      <c r="R63" s="15" t="s">
        <v>404</v>
      </c>
      <c r="S63" s="15" t="s">
        <v>432</v>
      </c>
      <c r="T63" s="15" t="s">
        <v>48</v>
      </c>
      <c r="U63" s="15" t="s">
        <v>48</v>
      </c>
      <c r="V63" s="15">
        <v>172</v>
      </c>
      <c r="W63" s="14" t="s">
        <v>430</v>
      </c>
      <c r="X63" s="15" t="s">
        <v>433</v>
      </c>
      <c r="Y63" s="15">
        <v>0</v>
      </c>
      <c r="Z63" s="16">
        <v>9403200000</v>
      </c>
      <c r="AA63" s="17" t="s">
        <v>434</v>
      </c>
      <c r="AB63" s="16">
        <v>9403208000</v>
      </c>
      <c r="AC63" s="17">
        <v>0</v>
      </c>
      <c r="AD63" s="17">
        <v>0</v>
      </c>
      <c r="AE63" s="17">
        <v>0.21</v>
      </c>
      <c r="AF63" s="15">
        <v>0</v>
      </c>
      <c r="AG63" s="15">
        <v>0</v>
      </c>
      <c r="AH63" s="15">
        <v>0</v>
      </c>
      <c r="AI63" s="15" t="s">
        <v>51</v>
      </c>
      <c r="AJ63" s="15" t="s">
        <v>52</v>
      </c>
      <c r="AK63" s="15">
        <v>0</v>
      </c>
      <c r="AL63" s="15">
        <v>0</v>
      </c>
      <c r="AM63" s="15" t="s">
        <v>53</v>
      </c>
      <c r="AN63" s="15" t="s">
        <v>54</v>
      </c>
    </row>
    <row r="64" spans="1:40" s="24" customFormat="1" ht="60" customHeight="1" x14ac:dyDescent="0.15">
      <c r="A64" s="15" t="s">
        <v>435</v>
      </c>
      <c r="B64" s="15">
        <v>441083</v>
      </c>
      <c r="C64" s="15" t="s">
        <v>311</v>
      </c>
      <c r="D64" s="15" t="s">
        <v>436</v>
      </c>
      <c r="E64" s="15" t="s">
        <v>437</v>
      </c>
      <c r="F64"/>
      <c r="G64" s="14" t="s">
        <v>438</v>
      </c>
      <c r="H64" s="15">
        <v>1</v>
      </c>
      <c r="I64" s="15">
        <v>120</v>
      </c>
      <c r="J64" s="15">
        <f t="shared" si="8"/>
        <v>120</v>
      </c>
      <c r="K64" s="23">
        <v>1.8011999999999999</v>
      </c>
      <c r="L64" s="23">
        <f t="shared" si="7"/>
        <v>216.14399999999998</v>
      </c>
      <c r="M64" s="23">
        <v>0.111</v>
      </c>
      <c r="N64" s="23">
        <f t="shared" si="9"/>
        <v>0.111</v>
      </c>
      <c r="O64" s="23">
        <v>18.82</v>
      </c>
      <c r="P64" s="23">
        <f t="shared" si="10"/>
        <v>18.82</v>
      </c>
      <c r="Q64" s="15" t="s">
        <v>44</v>
      </c>
      <c r="R64" s="15" t="s">
        <v>439</v>
      </c>
      <c r="S64" s="15" t="s">
        <v>440</v>
      </c>
      <c r="T64" s="15" t="s">
        <v>47</v>
      </c>
      <c r="U64" s="15" t="s">
        <v>48</v>
      </c>
      <c r="V64" s="15">
        <v>182</v>
      </c>
      <c r="W64" s="14" t="s">
        <v>437</v>
      </c>
      <c r="X64" s="15" t="s">
        <v>441</v>
      </c>
      <c r="Y64" s="15" t="s">
        <v>287</v>
      </c>
      <c r="Z64" s="16">
        <v>4202129000</v>
      </c>
      <c r="AA64" s="17" t="s">
        <v>442</v>
      </c>
      <c r="AB64" s="16">
        <v>4202929190</v>
      </c>
      <c r="AC64" s="17">
        <v>0</v>
      </c>
      <c r="AD64" s="17">
        <v>0</v>
      </c>
      <c r="AE64" s="17">
        <v>0.21</v>
      </c>
      <c r="AF64" s="15">
        <v>0</v>
      </c>
      <c r="AG64" s="15">
        <v>0</v>
      </c>
      <c r="AH64" s="15">
        <v>0</v>
      </c>
      <c r="AI64" s="15" t="s">
        <v>51</v>
      </c>
      <c r="AJ64" s="15" t="s">
        <v>93</v>
      </c>
      <c r="AK64" s="15">
        <v>0</v>
      </c>
      <c r="AL64" s="15">
        <v>0</v>
      </c>
      <c r="AM64" s="15" t="s">
        <v>53</v>
      </c>
      <c r="AN64" s="15" t="s">
        <v>54</v>
      </c>
    </row>
    <row r="65" spans="1:40" s="24" customFormat="1" ht="60" customHeight="1" x14ac:dyDescent="0.15">
      <c r="A65" s="15"/>
      <c r="B65" s="15">
        <v>441083</v>
      </c>
      <c r="C65" s="15" t="s">
        <v>311</v>
      </c>
      <c r="D65" s="15" t="s">
        <v>443</v>
      </c>
      <c r="E65" s="15" t="s">
        <v>444</v>
      </c>
      <c r="F65"/>
      <c r="G65" s="14" t="s">
        <v>445</v>
      </c>
      <c r="H65" s="15">
        <v>2</v>
      </c>
      <c r="I65" s="15">
        <v>210</v>
      </c>
      <c r="J65" s="15">
        <f t="shared" si="8"/>
        <v>420</v>
      </c>
      <c r="K65" s="23">
        <v>0.95099999999999996</v>
      </c>
      <c r="L65" s="23">
        <f t="shared" si="7"/>
        <v>399.41999999999996</v>
      </c>
      <c r="M65" s="23">
        <v>9.2499999999999999E-2</v>
      </c>
      <c r="N65" s="23">
        <f t="shared" si="9"/>
        <v>0.185</v>
      </c>
      <c r="O65" s="23">
        <v>16.600000000000001</v>
      </c>
      <c r="P65" s="23">
        <f t="shared" si="10"/>
        <v>33.200000000000003</v>
      </c>
      <c r="Q65" s="15" t="s">
        <v>44</v>
      </c>
      <c r="R65" s="15" t="s">
        <v>446</v>
      </c>
      <c r="S65" s="15" t="s">
        <v>447</v>
      </c>
      <c r="T65" s="15" t="s">
        <v>47</v>
      </c>
      <c r="U65" s="15" t="s">
        <v>48</v>
      </c>
      <c r="V65" s="15">
        <v>182</v>
      </c>
      <c r="W65" s="14" t="s">
        <v>444</v>
      </c>
      <c r="X65" s="15" t="s">
        <v>441</v>
      </c>
      <c r="Y65" s="15" t="s">
        <v>287</v>
      </c>
      <c r="Z65" s="16">
        <v>4202129000</v>
      </c>
      <c r="AA65" s="17" t="s">
        <v>448</v>
      </c>
      <c r="AB65" s="16">
        <v>4202929190</v>
      </c>
      <c r="AC65" s="17">
        <v>0</v>
      </c>
      <c r="AD65" s="17">
        <v>0</v>
      </c>
      <c r="AE65" s="17">
        <v>0.21</v>
      </c>
      <c r="AF65" s="15">
        <v>0</v>
      </c>
      <c r="AG65" s="15">
        <v>0</v>
      </c>
      <c r="AH65" s="15">
        <v>0</v>
      </c>
      <c r="AI65" s="15" t="s">
        <v>51</v>
      </c>
      <c r="AJ65" s="15" t="s">
        <v>93</v>
      </c>
      <c r="AK65" s="15">
        <v>0</v>
      </c>
      <c r="AL65" s="15">
        <v>0</v>
      </c>
      <c r="AM65" s="15" t="s">
        <v>53</v>
      </c>
      <c r="AN65" s="15" t="s">
        <v>54</v>
      </c>
    </row>
    <row r="66" spans="1:40" s="24" customFormat="1" ht="60" customHeight="1" x14ac:dyDescent="0.15">
      <c r="A66" s="15"/>
      <c r="B66" s="15">
        <v>440781</v>
      </c>
      <c r="C66" s="15" t="s">
        <v>282</v>
      </c>
      <c r="D66" s="15" t="s">
        <v>449</v>
      </c>
      <c r="E66" s="15" t="s">
        <v>450</v>
      </c>
      <c r="F66"/>
      <c r="G66" s="14" t="s">
        <v>305</v>
      </c>
      <c r="H66" s="15">
        <v>7</v>
      </c>
      <c r="I66" s="15">
        <v>72</v>
      </c>
      <c r="J66" s="15">
        <f t="shared" ref="J66:J76" si="11">I66*H66</f>
        <v>504</v>
      </c>
      <c r="K66" s="23">
        <v>0.15559999999999999</v>
      </c>
      <c r="L66" s="23">
        <f t="shared" si="7"/>
        <v>78.422399999999996</v>
      </c>
      <c r="M66" s="23">
        <v>4.7E-2</v>
      </c>
      <c r="N66" s="23">
        <f t="shared" ref="N66:N76" si="12">M66*H66</f>
        <v>0.32900000000000001</v>
      </c>
      <c r="O66" s="23">
        <v>4.7</v>
      </c>
      <c r="P66" s="23">
        <f t="shared" ref="P66:P76" si="13">O66*H66</f>
        <v>32.9</v>
      </c>
      <c r="Q66" s="15" t="s">
        <v>44</v>
      </c>
      <c r="R66" s="15" t="s">
        <v>306</v>
      </c>
      <c r="S66" s="15" t="s">
        <v>451</v>
      </c>
      <c r="T66" s="15" t="s">
        <v>308</v>
      </c>
      <c r="U66" s="15" t="s">
        <v>178</v>
      </c>
      <c r="V66" s="15">
        <v>178</v>
      </c>
      <c r="W66" s="14" t="s">
        <v>450</v>
      </c>
      <c r="X66" s="15" t="s">
        <v>309</v>
      </c>
      <c r="Y66" s="15" t="s">
        <v>66</v>
      </c>
      <c r="Z66" s="16">
        <v>7323100000</v>
      </c>
      <c r="AA66" s="17" t="s">
        <v>452</v>
      </c>
      <c r="AB66" s="16">
        <v>7323100000</v>
      </c>
      <c r="AC66" s="17">
        <v>0</v>
      </c>
      <c r="AD66" s="17">
        <v>0</v>
      </c>
      <c r="AE66" s="17">
        <v>0.21</v>
      </c>
      <c r="AF66" s="15">
        <v>0</v>
      </c>
      <c r="AG66" s="15">
        <v>0</v>
      </c>
      <c r="AH66" s="15">
        <v>0</v>
      </c>
      <c r="AI66" s="15" t="s">
        <v>51</v>
      </c>
      <c r="AJ66" s="15" t="s">
        <v>52</v>
      </c>
      <c r="AK66" s="15" t="s">
        <v>66</v>
      </c>
      <c r="AL66" s="15">
        <v>0</v>
      </c>
      <c r="AM66" s="15" t="s">
        <v>53</v>
      </c>
      <c r="AN66" s="15" t="s">
        <v>54</v>
      </c>
    </row>
    <row r="67" spans="1:40" s="24" customFormat="1" ht="60" customHeight="1" x14ac:dyDescent="0.15">
      <c r="A67" s="15" t="s">
        <v>435</v>
      </c>
      <c r="B67" s="15">
        <v>441084</v>
      </c>
      <c r="C67" s="15" t="s">
        <v>453</v>
      </c>
      <c r="D67" s="15" t="s">
        <v>454</v>
      </c>
      <c r="E67" s="15" t="s">
        <v>455</v>
      </c>
      <c r="F67"/>
      <c r="G67" s="14" t="s">
        <v>118</v>
      </c>
      <c r="H67" s="15">
        <v>2</v>
      </c>
      <c r="I67" s="15">
        <v>50</v>
      </c>
      <c r="J67" s="15">
        <f t="shared" si="11"/>
        <v>100</v>
      </c>
      <c r="K67" s="23">
        <v>2.3054999999999999</v>
      </c>
      <c r="L67" s="23">
        <f t="shared" si="7"/>
        <v>230.54999999999998</v>
      </c>
      <c r="M67" s="23">
        <v>0.1295</v>
      </c>
      <c r="N67" s="23">
        <f t="shared" si="12"/>
        <v>0.25900000000000001</v>
      </c>
      <c r="O67" s="23">
        <v>17.8</v>
      </c>
      <c r="P67" s="23">
        <f t="shared" si="13"/>
        <v>35.6</v>
      </c>
      <c r="Q67" s="15">
        <v>6</v>
      </c>
      <c r="R67" s="15" t="s">
        <v>456</v>
      </c>
      <c r="S67" s="15" t="s">
        <v>457</v>
      </c>
      <c r="T67" s="15" t="s">
        <v>47</v>
      </c>
      <c r="U67" s="15" t="s">
        <v>48</v>
      </c>
      <c r="V67" s="15">
        <v>182</v>
      </c>
      <c r="W67" s="14" t="s">
        <v>455</v>
      </c>
      <c r="X67" s="15" t="s">
        <v>458</v>
      </c>
      <c r="Y67" s="15" t="s">
        <v>459</v>
      </c>
      <c r="Z67" s="16">
        <v>420222</v>
      </c>
      <c r="AA67" s="17" t="s">
        <v>460</v>
      </c>
      <c r="AB67" s="16">
        <v>4202221000</v>
      </c>
      <c r="AC67" s="17">
        <v>0</v>
      </c>
      <c r="AD67" s="17">
        <v>0</v>
      </c>
      <c r="AE67" s="17">
        <v>0.21</v>
      </c>
      <c r="AF67" s="15">
        <v>0</v>
      </c>
      <c r="AG67" s="15">
        <v>0</v>
      </c>
      <c r="AH67" s="15">
        <v>0</v>
      </c>
      <c r="AI67" s="15" t="s">
        <v>51</v>
      </c>
      <c r="AJ67" s="15" t="s">
        <v>93</v>
      </c>
      <c r="AK67" s="15" t="s">
        <v>66</v>
      </c>
      <c r="AL67" s="15">
        <v>0</v>
      </c>
      <c r="AM67" s="15" t="s">
        <v>53</v>
      </c>
      <c r="AN67" s="15" t="s">
        <v>54</v>
      </c>
    </row>
    <row r="68" spans="1:40" s="24" customFormat="1" ht="60" customHeight="1" x14ac:dyDescent="0.15">
      <c r="A68" s="15"/>
      <c r="B68" s="15">
        <v>441084</v>
      </c>
      <c r="C68" s="15" t="s">
        <v>453</v>
      </c>
      <c r="D68" s="15" t="s">
        <v>461</v>
      </c>
      <c r="E68" s="15" t="s">
        <v>462</v>
      </c>
      <c r="F68"/>
      <c r="G68" s="14" t="s">
        <v>463</v>
      </c>
      <c r="H68" s="15">
        <v>1</v>
      </c>
      <c r="I68" s="15">
        <v>100</v>
      </c>
      <c r="J68" s="15">
        <f t="shared" si="11"/>
        <v>100</v>
      </c>
      <c r="K68" s="23">
        <v>1.5418000000000001</v>
      </c>
      <c r="L68" s="23">
        <f t="shared" si="7"/>
        <v>154.18</v>
      </c>
      <c r="M68" s="23">
        <v>0.111</v>
      </c>
      <c r="N68" s="23">
        <f t="shared" si="12"/>
        <v>0.111</v>
      </c>
      <c r="O68" s="23">
        <v>11</v>
      </c>
      <c r="P68" s="23">
        <f t="shared" si="13"/>
        <v>11</v>
      </c>
      <c r="Q68" s="15">
        <v>3</v>
      </c>
      <c r="R68" s="15" t="s">
        <v>464</v>
      </c>
      <c r="S68" s="15" t="s">
        <v>465</v>
      </c>
      <c r="T68" s="15" t="s">
        <v>47</v>
      </c>
      <c r="U68" s="15" t="s">
        <v>48</v>
      </c>
      <c r="V68" s="15">
        <v>182</v>
      </c>
      <c r="W68" s="14" t="s">
        <v>462</v>
      </c>
      <c r="X68" s="15" t="s">
        <v>458</v>
      </c>
      <c r="Y68" s="15" t="s">
        <v>66</v>
      </c>
      <c r="Z68" s="16">
        <v>420292</v>
      </c>
      <c r="AA68" s="17" t="s">
        <v>466</v>
      </c>
      <c r="AB68" s="16">
        <v>4202929190</v>
      </c>
      <c r="AC68" s="17">
        <v>0</v>
      </c>
      <c r="AD68" s="17">
        <v>0</v>
      </c>
      <c r="AE68" s="17">
        <v>0.21</v>
      </c>
      <c r="AF68" s="15">
        <v>0</v>
      </c>
      <c r="AG68" s="15">
        <v>0</v>
      </c>
      <c r="AH68" s="15">
        <v>0</v>
      </c>
      <c r="AI68" s="15" t="s">
        <v>51</v>
      </c>
      <c r="AJ68" s="15" t="s">
        <v>93</v>
      </c>
      <c r="AK68" s="15" t="s">
        <v>66</v>
      </c>
      <c r="AL68" s="15" t="s">
        <v>66</v>
      </c>
      <c r="AM68" s="15" t="s">
        <v>53</v>
      </c>
      <c r="AN68" s="15" t="s">
        <v>54</v>
      </c>
    </row>
    <row r="69" spans="1:40" s="24" customFormat="1" ht="60" customHeight="1" x14ac:dyDescent="0.15">
      <c r="A69" s="15"/>
      <c r="B69" s="15">
        <v>441084</v>
      </c>
      <c r="C69" s="15" t="s">
        <v>453</v>
      </c>
      <c r="D69" s="15" t="s">
        <v>467</v>
      </c>
      <c r="E69" s="15" t="s">
        <v>468</v>
      </c>
      <c r="F69"/>
      <c r="G69" s="14" t="s">
        <v>469</v>
      </c>
      <c r="H69" s="15">
        <v>1</v>
      </c>
      <c r="I69" s="15">
        <v>150</v>
      </c>
      <c r="J69" s="15">
        <f t="shared" si="11"/>
        <v>150</v>
      </c>
      <c r="K69" s="23">
        <v>1.2248000000000001</v>
      </c>
      <c r="L69" s="23">
        <f t="shared" si="7"/>
        <v>183.72000000000003</v>
      </c>
      <c r="M69" s="23">
        <v>0.111</v>
      </c>
      <c r="N69" s="23">
        <f t="shared" si="12"/>
        <v>0.111</v>
      </c>
      <c r="O69" s="23">
        <v>22.5</v>
      </c>
      <c r="P69" s="23">
        <f t="shared" si="13"/>
        <v>22.5</v>
      </c>
      <c r="Q69" s="15">
        <v>3</v>
      </c>
      <c r="R69" s="15" t="s">
        <v>456</v>
      </c>
      <c r="S69" s="15" t="s">
        <v>457</v>
      </c>
      <c r="T69" s="15" t="s">
        <v>47</v>
      </c>
      <c r="U69" s="15" t="s">
        <v>48</v>
      </c>
      <c r="V69" s="15">
        <v>182</v>
      </c>
      <c r="W69" s="14" t="s">
        <v>468</v>
      </c>
      <c r="X69" s="15" t="s">
        <v>458</v>
      </c>
      <c r="Y69" s="15" t="s">
        <v>66</v>
      </c>
      <c r="Z69" s="16">
        <v>420232</v>
      </c>
      <c r="AA69" s="17" t="s">
        <v>470</v>
      </c>
      <c r="AB69" s="16">
        <v>4202921100</v>
      </c>
      <c r="AC69" s="17">
        <v>0</v>
      </c>
      <c r="AD69" s="17">
        <v>0</v>
      </c>
      <c r="AE69" s="17">
        <v>0.21</v>
      </c>
      <c r="AF69" s="15">
        <v>0</v>
      </c>
      <c r="AG69" s="15">
        <v>0</v>
      </c>
      <c r="AH69" s="15">
        <v>0</v>
      </c>
      <c r="AI69" s="15" t="s">
        <v>51</v>
      </c>
      <c r="AJ69" s="15" t="s">
        <v>93</v>
      </c>
      <c r="AK69" s="15" t="s">
        <v>66</v>
      </c>
      <c r="AL69" s="15" t="s">
        <v>66</v>
      </c>
      <c r="AM69" s="15" t="s">
        <v>53</v>
      </c>
      <c r="AN69" s="15" t="s">
        <v>54</v>
      </c>
    </row>
    <row r="70" spans="1:40" s="24" customFormat="1" ht="60" customHeight="1" x14ac:dyDescent="0.15">
      <c r="A70" s="15"/>
      <c r="B70" s="15">
        <v>441084</v>
      </c>
      <c r="C70" s="15" t="s">
        <v>453</v>
      </c>
      <c r="D70" s="15" t="s">
        <v>471</v>
      </c>
      <c r="E70" s="15" t="s">
        <v>472</v>
      </c>
      <c r="F70"/>
      <c r="G70" s="14" t="s">
        <v>473</v>
      </c>
      <c r="H70" s="15">
        <v>2</v>
      </c>
      <c r="I70" s="15">
        <v>90</v>
      </c>
      <c r="J70" s="15">
        <f t="shared" si="11"/>
        <v>180</v>
      </c>
      <c r="K70" s="23">
        <v>1.4985999999999999</v>
      </c>
      <c r="L70" s="23">
        <f t="shared" si="7"/>
        <v>269.74799999999999</v>
      </c>
      <c r="M70" s="23">
        <v>0.1295</v>
      </c>
      <c r="N70" s="23">
        <f t="shared" si="12"/>
        <v>0.25900000000000001</v>
      </c>
      <c r="O70" s="23">
        <v>21.5</v>
      </c>
      <c r="P70" s="23">
        <f t="shared" si="13"/>
        <v>43</v>
      </c>
      <c r="Q70" s="15">
        <v>3</v>
      </c>
      <c r="R70" s="15" t="s">
        <v>456</v>
      </c>
      <c r="S70" s="15" t="s">
        <v>457</v>
      </c>
      <c r="T70" s="15" t="s">
        <v>47</v>
      </c>
      <c r="U70" s="15" t="s">
        <v>48</v>
      </c>
      <c r="V70" s="15">
        <v>182</v>
      </c>
      <c r="W70" s="14" t="s">
        <v>472</v>
      </c>
      <c r="X70" s="15" t="s">
        <v>458</v>
      </c>
      <c r="Y70" s="15" t="s">
        <v>66</v>
      </c>
      <c r="Z70" s="16">
        <v>420232</v>
      </c>
      <c r="AA70" s="17" t="s">
        <v>474</v>
      </c>
      <c r="AB70" s="16">
        <v>4202921100</v>
      </c>
      <c r="AC70" s="17">
        <v>0</v>
      </c>
      <c r="AD70" s="17">
        <v>0</v>
      </c>
      <c r="AE70" s="17">
        <v>0.21</v>
      </c>
      <c r="AF70" s="15">
        <v>0</v>
      </c>
      <c r="AG70" s="15">
        <v>0</v>
      </c>
      <c r="AH70" s="15">
        <v>0</v>
      </c>
      <c r="AI70" s="15" t="s">
        <v>51</v>
      </c>
      <c r="AJ70" s="15" t="s">
        <v>93</v>
      </c>
      <c r="AK70" s="15" t="s">
        <v>66</v>
      </c>
      <c r="AL70" s="15" t="s">
        <v>66</v>
      </c>
      <c r="AM70" s="15" t="s">
        <v>53</v>
      </c>
      <c r="AN70" s="15" t="s">
        <v>54</v>
      </c>
    </row>
    <row r="71" spans="1:40" s="24" customFormat="1" ht="60" customHeight="1" x14ac:dyDescent="0.15">
      <c r="A71" s="15"/>
      <c r="B71" s="15">
        <v>441084</v>
      </c>
      <c r="C71" s="15" t="s">
        <v>453</v>
      </c>
      <c r="D71" s="15" t="s">
        <v>475</v>
      </c>
      <c r="E71" s="15" t="s">
        <v>476</v>
      </c>
      <c r="F71"/>
      <c r="G71" s="14" t="s">
        <v>477</v>
      </c>
      <c r="H71" s="15">
        <v>1</v>
      </c>
      <c r="I71" s="15">
        <v>80</v>
      </c>
      <c r="J71" s="15">
        <f t="shared" si="11"/>
        <v>80</v>
      </c>
      <c r="K71" s="23">
        <v>1.7723</v>
      </c>
      <c r="L71" s="23">
        <f t="shared" si="7"/>
        <v>141.78399999999999</v>
      </c>
      <c r="M71" s="23">
        <v>9.0971999999999997E-2</v>
      </c>
      <c r="N71" s="23">
        <f t="shared" si="12"/>
        <v>9.0971999999999997E-2</v>
      </c>
      <c r="O71" s="23">
        <v>14.4</v>
      </c>
      <c r="P71" s="23">
        <f t="shared" si="13"/>
        <v>14.4</v>
      </c>
      <c r="Q71" s="15" t="s">
        <v>44</v>
      </c>
      <c r="R71" s="15" t="s">
        <v>478</v>
      </c>
      <c r="S71" s="15" t="s">
        <v>479</v>
      </c>
      <c r="T71" s="15" t="s">
        <v>47</v>
      </c>
      <c r="U71" s="15" t="s">
        <v>48</v>
      </c>
      <c r="V71" s="15">
        <v>182</v>
      </c>
      <c r="W71" s="14" t="s">
        <v>476</v>
      </c>
      <c r="X71" s="15" t="s">
        <v>317</v>
      </c>
      <c r="Y71" s="15" t="s">
        <v>318</v>
      </c>
      <c r="Z71" s="16">
        <v>4202129000</v>
      </c>
      <c r="AA71" s="17" t="s">
        <v>480</v>
      </c>
      <c r="AB71" s="16">
        <v>4202929890</v>
      </c>
      <c r="AC71" s="17">
        <v>0</v>
      </c>
      <c r="AD71" s="17">
        <v>0</v>
      </c>
      <c r="AE71" s="17">
        <v>0.21</v>
      </c>
      <c r="AF71" s="15">
        <v>0</v>
      </c>
      <c r="AG71" s="15">
        <v>0</v>
      </c>
      <c r="AH71" s="15">
        <v>0</v>
      </c>
      <c r="AI71" s="15" t="s">
        <v>51</v>
      </c>
      <c r="AJ71" s="15" t="s">
        <v>93</v>
      </c>
      <c r="AK71" s="15" t="s">
        <v>66</v>
      </c>
      <c r="AL71" s="15">
        <v>0</v>
      </c>
      <c r="AM71" s="15" t="s">
        <v>53</v>
      </c>
      <c r="AN71" s="15" t="s">
        <v>54</v>
      </c>
    </row>
    <row r="72" spans="1:40" s="24" customFormat="1" ht="60" customHeight="1" x14ac:dyDescent="0.15">
      <c r="A72" s="15"/>
      <c r="B72" s="15">
        <v>441084</v>
      </c>
      <c r="C72" s="15" t="s">
        <v>453</v>
      </c>
      <c r="D72" s="15" t="s">
        <v>481</v>
      </c>
      <c r="E72" s="15" t="s">
        <v>482</v>
      </c>
      <c r="F72"/>
      <c r="G72" s="14" t="s">
        <v>314</v>
      </c>
      <c r="H72" s="15">
        <v>1</v>
      </c>
      <c r="I72" s="15">
        <v>300</v>
      </c>
      <c r="J72" s="15">
        <f t="shared" si="11"/>
        <v>300</v>
      </c>
      <c r="K72" s="23">
        <v>0.66279999999999994</v>
      </c>
      <c r="L72" s="23">
        <f t="shared" ref="L72:L103" si="14">K72*J72</f>
        <v>198.83999999999997</v>
      </c>
      <c r="M72" s="23">
        <v>9.0971999999999997E-2</v>
      </c>
      <c r="N72" s="23">
        <f t="shared" si="12"/>
        <v>9.0971999999999997E-2</v>
      </c>
      <c r="O72" s="23">
        <v>14.3</v>
      </c>
      <c r="P72" s="23">
        <f t="shared" si="13"/>
        <v>14.3</v>
      </c>
      <c r="Q72" s="15" t="s">
        <v>44</v>
      </c>
      <c r="R72" s="15" t="s">
        <v>483</v>
      </c>
      <c r="S72" s="15" t="s">
        <v>484</v>
      </c>
      <c r="T72" s="15" t="s">
        <v>47</v>
      </c>
      <c r="U72" s="15" t="s">
        <v>48</v>
      </c>
      <c r="V72" s="15">
        <v>182</v>
      </c>
      <c r="W72" s="14" t="s">
        <v>482</v>
      </c>
      <c r="X72" s="15" t="s">
        <v>441</v>
      </c>
      <c r="Y72" s="15" t="s">
        <v>66</v>
      </c>
      <c r="Z72" s="16">
        <v>4202129000</v>
      </c>
      <c r="AA72" s="17" t="s">
        <v>485</v>
      </c>
      <c r="AB72" s="16">
        <v>4202929190</v>
      </c>
      <c r="AC72" s="17">
        <v>0</v>
      </c>
      <c r="AD72" s="17">
        <v>0</v>
      </c>
      <c r="AE72" s="17">
        <v>0.21</v>
      </c>
      <c r="AF72" s="15">
        <v>0</v>
      </c>
      <c r="AG72" s="15">
        <v>0</v>
      </c>
      <c r="AH72" s="15">
        <v>0</v>
      </c>
      <c r="AI72" s="15" t="s">
        <v>51</v>
      </c>
      <c r="AJ72" s="15" t="s">
        <v>93</v>
      </c>
      <c r="AK72" s="15">
        <v>0</v>
      </c>
      <c r="AL72" s="15">
        <v>0</v>
      </c>
      <c r="AM72" s="15" t="s">
        <v>53</v>
      </c>
      <c r="AN72" s="15" t="s">
        <v>54</v>
      </c>
    </row>
    <row r="73" spans="1:40" s="24" customFormat="1" ht="60" customHeight="1" x14ac:dyDescent="0.15">
      <c r="A73" s="15"/>
      <c r="B73" s="15">
        <v>441084</v>
      </c>
      <c r="C73" s="15" t="s">
        <v>453</v>
      </c>
      <c r="D73" s="15" t="s">
        <v>486</v>
      </c>
      <c r="E73" s="15" t="s">
        <v>487</v>
      </c>
      <c r="F73"/>
      <c r="G73" s="14" t="s">
        <v>488</v>
      </c>
      <c r="H73" s="15">
        <v>1</v>
      </c>
      <c r="I73" s="15">
        <v>180</v>
      </c>
      <c r="J73" s="15">
        <f t="shared" si="11"/>
        <v>180</v>
      </c>
      <c r="K73" s="23">
        <v>0.92220000000000002</v>
      </c>
      <c r="L73" s="23">
        <f t="shared" si="14"/>
        <v>165.99600000000001</v>
      </c>
      <c r="M73" s="23">
        <v>9.2499999999999999E-2</v>
      </c>
      <c r="N73" s="23">
        <f t="shared" si="12"/>
        <v>9.2499999999999999E-2</v>
      </c>
      <c r="O73" s="23">
        <v>11</v>
      </c>
      <c r="P73" s="23">
        <f t="shared" si="13"/>
        <v>11</v>
      </c>
      <c r="Q73" s="15" t="s">
        <v>44</v>
      </c>
      <c r="R73" s="15" t="s">
        <v>489</v>
      </c>
      <c r="S73" s="15" t="s">
        <v>490</v>
      </c>
      <c r="T73" s="15" t="s">
        <v>47</v>
      </c>
      <c r="U73" s="15" t="s">
        <v>48</v>
      </c>
      <c r="V73" s="15">
        <v>182</v>
      </c>
      <c r="W73" s="14" t="s">
        <v>487</v>
      </c>
      <c r="X73" s="15" t="s">
        <v>441</v>
      </c>
      <c r="Y73" s="15" t="s">
        <v>484</v>
      </c>
      <c r="Z73" s="16">
        <v>4202129000</v>
      </c>
      <c r="AA73" s="17" t="s">
        <v>491</v>
      </c>
      <c r="AB73" s="16">
        <v>4202929190</v>
      </c>
      <c r="AC73" s="17">
        <v>0</v>
      </c>
      <c r="AD73" s="17">
        <v>0</v>
      </c>
      <c r="AE73" s="17">
        <v>0.21</v>
      </c>
      <c r="AF73" s="15">
        <v>0</v>
      </c>
      <c r="AG73" s="15">
        <v>0</v>
      </c>
      <c r="AH73" s="15">
        <v>0</v>
      </c>
      <c r="AI73" s="15" t="s">
        <v>51</v>
      </c>
      <c r="AJ73" s="15" t="s">
        <v>93</v>
      </c>
      <c r="AK73" s="15">
        <v>0</v>
      </c>
      <c r="AL73" s="15">
        <v>0</v>
      </c>
      <c r="AM73" s="15" t="s">
        <v>53</v>
      </c>
      <c r="AN73" s="15" t="s">
        <v>54</v>
      </c>
    </row>
    <row r="74" spans="1:40" s="24" customFormat="1" ht="60" customHeight="1" x14ac:dyDescent="0.15">
      <c r="A74" s="15"/>
      <c r="B74" s="15">
        <v>441084</v>
      </c>
      <c r="C74" s="15" t="s">
        <v>453</v>
      </c>
      <c r="D74" s="15" t="s">
        <v>492</v>
      </c>
      <c r="E74" s="15" t="s">
        <v>493</v>
      </c>
      <c r="F74"/>
      <c r="G74" s="14" t="s">
        <v>494</v>
      </c>
      <c r="H74" s="15">
        <v>2</v>
      </c>
      <c r="I74" s="15">
        <v>120</v>
      </c>
      <c r="J74" s="15">
        <f t="shared" si="11"/>
        <v>240</v>
      </c>
      <c r="K74" s="23">
        <v>2.0173000000000001</v>
      </c>
      <c r="L74" s="23">
        <f t="shared" si="14"/>
        <v>484.15200000000004</v>
      </c>
      <c r="M74" s="23">
        <v>0.1628</v>
      </c>
      <c r="N74" s="23">
        <f t="shared" si="12"/>
        <v>0.3256</v>
      </c>
      <c r="O74" s="23">
        <v>26</v>
      </c>
      <c r="P74" s="23">
        <f t="shared" si="13"/>
        <v>52</v>
      </c>
      <c r="Q74" s="15">
        <v>5</v>
      </c>
      <c r="R74" s="15" t="s">
        <v>495</v>
      </c>
      <c r="S74" s="15" t="s">
        <v>496</v>
      </c>
      <c r="T74" s="15" t="s">
        <v>47</v>
      </c>
      <c r="U74" s="15" t="s">
        <v>48</v>
      </c>
      <c r="V74" s="15">
        <v>182</v>
      </c>
      <c r="W74" s="14" t="s">
        <v>493</v>
      </c>
      <c r="X74" s="15" t="s">
        <v>458</v>
      </c>
      <c r="Y74" s="15" t="s">
        <v>66</v>
      </c>
      <c r="Z74" s="16">
        <v>4202.92</v>
      </c>
      <c r="AA74" s="17" t="s">
        <v>497</v>
      </c>
      <c r="AB74" s="16">
        <v>4202921100</v>
      </c>
      <c r="AC74" s="17">
        <v>0</v>
      </c>
      <c r="AD74" s="17">
        <v>0</v>
      </c>
      <c r="AE74" s="17">
        <v>0.21</v>
      </c>
      <c r="AF74" s="15">
        <v>0</v>
      </c>
      <c r="AG74" s="15">
        <v>0</v>
      </c>
      <c r="AH74" s="15">
        <v>0</v>
      </c>
      <c r="AI74" s="15" t="s">
        <v>51</v>
      </c>
      <c r="AJ74" s="15" t="s">
        <v>93</v>
      </c>
      <c r="AK74" s="15" t="s">
        <v>66</v>
      </c>
      <c r="AL74" s="15" t="s">
        <v>66</v>
      </c>
      <c r="AM74" s="15" t="s">
        <v>53</v>
      </c>
      <c r="AN74" s="15" t="s">
        <v>54</v>
      </c>
    </row>
    <row r="75" spans="1:40" s="24" customFormat="1" ht="60" customHeight="1" x14ac:dyDescent="0.15">
      <c r="A75" s="15"/>
      <c r="B75" s="15">
        <v>440781</v>
      </c>
      <c r="C75" s="15" t="s">
        <v>282</v>
      </c>
      <c r="D75" s="15" t="s">
        <v>498</v>
      </c>
      <c r="E75" s="15" t="s">
        <v>499</v>
      </c>
      <c r="F75"/>
      <c r="G75" s="14" t="s">
        <v>500</v>
      </c>
      <c r="H75" s="15">
        <v>2</v>
      </c>
      <c r="I75" s="15">
        <v>96</v>
      </c>
      <c r="J75" s="15">
        <f t="shared" si="11"/>
        <v>192</v>
      </c>
      <c r="K75" s="23">
        <v>0.2089</v>
      </c>
      <c r="L75" s="23">
        <f t="shared" si="14"/>
        <v>40.108800000000002</v>
      </c>
      <c r="M75" s="23">
        <v>0.119196</v>
      </c>
      <c r="N75" s="23">
        <f t="shared" si="12"/>
        <v>0.23839199999999999</v>
      </c>
      <c r="O75" s="23">
        <v>8.3800000000000008</v>
      </c>
      <c r="P75" s="23">
        <f t="shared" si="13"/>
        <v>16.760000000000002</v>
      </c>
      <c r="Q75" s="15" t="s">
        <v>44</v>
      </c>
      <c r="R75" s="15" t="s">
        <v>286</v>
      </c>
      <c r="S75" s="15" t="s">
        <v>484</v>
      </c>
      <c r="T75" s="15" t="s">
        <v>177</v>
      </c>
      <c r="U75" s="15" t="s">
        <v>178</v>
      </c>
      <c r="V75" s="15">
        <v>178</v>
      </c>
      <c r="W75" s="14" t="s">
        <v>499</v>
      </c>
      <c r="X75" s="15" t="s">
        <v>288</v>
      </c>
      <c r="Y75" s="15" t="s">
        <v>66</v>
      </c>
      <c r="Z75" s="16">
        <v>6307100011</v>
      </c>
      <c r="AA75" s="17" t="s">
        <v>501</v>
      </c>
      <c r="AB75" s="16">
        <v>6805300000</v>
      </c>
      <c r="AC75" s="17">
        <v>0</v>
      </c>
      <c r="AD75" s="17">
        <v>0</v>
      </c>
      <c r="AE75" s="17">
        <v>0.21</v>
      </c>
      <c r="AF75" s="15">
        <v>0</v>
      </c>
      <c r="AG75" s="15">
        <v>0</v>
      </c>
      <c r="AH75" s="15">
        <v>0</v>
      </c>
      <c r="AI75" s="15" t="s">
        <v>51</v>
      </c>
      <c r="AJ75" s="15" t="s">
        <v>93</v>
      </c>
      <c r="AK75" s="15">
        <v>0</v>
      </c>
      <c r="AL75" s="15">
        <v>0</v>
      </c>
      <c r="AM75" s="15" t="s">
        <v>53</v>
      </c>
      <c r="AN75" s="15" t="s">
        <v>54</v>
      </c>
    </row>
    <row r="76" spans="1:40" s="24" customFormat="1" ht="60" customHeight="1" x14ac:dyDescent="0.15">
      <c r="A76" s="15"/>
      <c r="B76" s="15">
        <v>440781</v>
      </c>
      <c r="C76" s="15" t="s">
        <v>282</v>
      </c>
      <c r="D76" s="15" t="s">
        <v>502</v>
      </c>
      <c r="E76" s="15" t="s">
        <v>503</v>
      </c>
      <c r="F76"/>
      <c r="G76" s="14" t="s">
        <v>231</v>
      </c>
      <c r="H76" s="15">
        <v>3</v>
      </c>
      <c r="I76" s="15">
        <v>100</v>
      </c>
      <c r="J76" s="15">
        <f t="shared" si="11"/>
        <v>300</v>
      </c>
      <c r="K76" s="23">
        <v>0.1081</v>
      </c>
      <c r="L76" s="23">
        <f t="shared" si="14"/>
        <v>32.43</v>
      </c>
      <c r="M76" s="23">
        <v>8.5000000000000006E-2</v>
      </c>
      <c r="N76" s="23">
        <f t="shared" si="12"/>
        <v>0.255</v>
      </c>
      <c r="O76" s="23">
        <v>3.98</v>
      </c>
      <c r="P76" s="23">
        <f t="shared" si="13"/>
        <v>11.94</v>
      </c>
      <c r="Q76" s="15" t="s">
        <v>44</v>
      </c>
      <c r="R76" s="15" t="s">
        <v>286</v>
      </c>
      <c r="S76" s="15" t="s">
        <v>484</v>
      </c>
      <c r="T76" s="15" t="s">
        <v>177</v>
      </c>
      <c r="U76" s="15" t="s">
        <v>178</v>
      </c>
      <c r="V76" s="15">
        <v>178</v>
      </c>
      <c r="W76" s="14" t="s">
        <v>503</v>
      </c>
      <c r="X76" s="15" t="s">
        <v>288</v>
      </c>
      <c r="Y76" s="15" t="s">
        <v>66</v>
      </c>
      <c r="Z76" s="16">
        <v>6307100011</v>
      </c>
      <c r="AA76" s="17" t="s">
        <v>504</v>
      </c>
      <c r="AB76" s="16">
        <v>6805300000</v>
      </c>
      <c r="AC76" s="17">
        <v>0</v>
      </c>
      <c r="AD76" s="17">
        <v>0</v>
      </c>
      <c r="AE76" s="17">
        <v>0.21</v>
      </c>
      <c r="AF76" s="15">
        <v>0</v>
      </c>
      <c r="AG76" s="15">
        <v>0</v>
      </c>
      <c r="AH76" s="15">
        <v>0</v>
      </c>
      <c r="AI76" s="15" t="s">
        <v>51</v>
      </c>
      <c r="AJ76" s="15" t="s">
        <v>93</v>
      </c>
      <c r="AK76" s="15">
        <v>0</v>
      </c>
      <c r="AL76" s="15">
        <v>0</v>
      </c>
      <c r="AM76" s="15" t="s">
        <v>53</v>
      </c>
      <c r="AN76" s="15" t="s">
        <v>54</v>
      </c>
    </row>
    <row r="77" spans="1:40" s="24" customFormat="1" ht="60" customHeight="1" x14ac:dyDescent="0.15">
      <c r="A77" s="15" t="s">
        <v>505</v>
      </c>
      <c r="B77" s="15">
        <v>441134</v>
      </c>
      <c r="C77" s="15" t="s">
        <v>506</v>
      </c>
      <c r="D77" s="15" t="s">
        <v>507</v>
      </c>
      <c r="E77" s="15" t="s">
        <v>508</v>
      </c>
      <c r="F77"/>
      <c r="G77" s="14" t="s">
        <v>57</v>
      </c>
      <c r="H77" s="15">
        <v>2</v>
      </c>
      <c r="I77" s="15">
        <v>240</v>
      </c>
      <c r="J77" s="15">
        <f t="shared" ref="J77:J98" si="15">I77*H77</f>
        <v>480</v>
      </c>
      <c r="K77" s="23">
        <v>0.3458</v>
      </c>
      <c r="L77" s="23">
        <f t="shared" si="14"/>
        <v>165.98400000000001</v>
      </c>
      <c r="M77" s="23">
        <v>0.19732</v>
      </c>
      <c r="N77" s="23">
        <f t="shared" ref="N77:N98" si="16">M77*H77</f>
        <v>0.39463999999999999</v>
      </c>
      <c r="O77" s="23">
        <v>22.8</v>
      </c>
      <c r="P77" s="23">
        <f t="shared" ref="P77:P98" si="17">O77*H77</f>
        <v>45.6</v>
      </c>
      <c r="Q77" s="15" t="s">
        <v>44</v>
      </c>
      <c r="R77" s="15" t="s">
        <v>509</v>
      </c>
      <c r="S77" s="15" t="s">
        <v>510</v>
      </c>
      <c r="T77" s="15" t="s">
        <v>276</v>
      </c>
      <c r="U77" s="15" t="s">
        <v>277</v>
      </c>
      <c r="V77" s="15">
        <v>175</v>
      </c>
      <c r="W77" s="14" t="s">
        <v>508</v>
      </c>
      <c r="X77" s="15" t="s">
        <v>511</v>
      </c>
      <c r="Y77" s="15" t="s">
        <v>66</v>
      </c>
      <c r="Z77" s="16">
        <v>4421999090</v>
      </c>
      <c r="AA77" s="17" t="s">
        <v>512</v>
      </c>
      <c r="AB77" s="16">
        <v>4421999999</v>
      </c>
      <c r="AC77" s="17">
        <v>0</v>
      </c>
      <c r="AD77" s="17">
        <v>0</v>
      </c>
      <c r="AE77" s="17">
        <v>0.21</v>
      </c>
      <c r="AF77" s="15">
        <v>0</v>
      </c>
      <c r="AG77" s="15">
        <v>0</v>
      </c>
      <c r="AH77" s="15">
        <v>0</v>
      </c>
      <c r="AI77" s="15" t="s">
        <v>51</v>
      </c>
      <c r="AJ77" s="15" t="s">
        <v>52</v>
      </c>
      <c r="AK77" s="15">
        <v>0</v>
      </c>
      <c r="AL77" s="15">
        <v>0</v>
      </c>
      <c r="AM77" s="15" t="s">
        <v>53</v>
      </c>
      <c r="AN77" s="15" t="s">
        <v>54</v>
      </c>
    </row>
    <row r="78" spans="1:40" s="24" customFormat="1" ht="60" customHeight="1" x14ac:dyDescent="0.15">
      <c r="A78" s="15" t="s">
        <v>513</v>
      </c>
      <c r="B78" s="15">
        <v>441318</v>
      </c>
      <c r="C78" s="15" t="s">
        <v>514</v>
      </c>
      <c r="D78" s="15" t="s">
        <v>515</v>
      </c>
      <c r="E78" s="15" t="s">
        <v>516</v>
      </c>
      <c r="F78"/>
      <c r="G78" s="14" t="s">
        <v>517</v>
      </c>
      <c r="H78" s="15">
        <v>1</v>
      </c>
      <c r="I78" s="15">
        <v>600</v>
      </c>
      <c r="J78" s="15">
        <f t="shared" si="15"/>
        <v>600</v>
      </c>
      <c r="K78" s="23">
        <v>0.16569999999999999</v>
      </c>
      <c r="L78" s="23">
        <f t="shared" si="14"/>
        <v>99.419999999999987</v>
      </c>
      <c r="M78" s="23">
        <v>9.6000000000000002E-2</v>
      </c>
      <c r="N78" s="23">
        <f t="shared" si="16"/>
        <v>9.6000000000000002E-2</v>
      </c>
      <c r="O78" s="23">
        <v>6.5</v>
      </c>
      <c r="P78" s="23">
        <f t="shared" si="17"/>
        <v>6.5</v>
      </c>
      <c r="Q78" s="15" t="s">
        <v>44</v>
      </c>
      <c r="R78" s="15" t="s">
        <v>518</v>
      </c>
      <c r="S78" s="15" t="s">
        <v>287</v>
      </c>
      <c r="T78" s="15" t="s">
        <v>47</v>
      </c>
      <c r="U78" s="15" t="s">
        <v>48</v>
      </c>
      <c r="V78" s="15">
        <v>181</v>
      </c>
      <c r="W78" s="14" t="s">
        <v>516</v>
      </c>
      <c r="X78" s="15" t="s">
        <v>519</v>
      </c>
      <c r="Y78" s="15" t="s">
        <v>66</v>
      </c>
      <c r="Z78" s="16">
        <v>6217109000</v>
      </c>
      <c r="AA78" s="17" t="s">
        <v>520</v>
      </c>
      <c r="AB78" s="16">
        <v>6117801000</v>
      </c>
      <c r="AC78" s="17">
        <v>0</v>
      </c>
      <c r="AD78" s="17">
        <v>0</v>
      </c>
      <c r="AE78" s="17">
        <v>0.21</v>
      </c>
      <c r="AF78" s="15">
        <v>0</v>
      </c>
      <c r="AG78" s="15">
        <v>0</v>
      </c>
      <c r="AH78" s="15">
        <v>0</v>
      </c>
      <c r="AI78" s="15" t="s">
        <v>51</v>
      </c>
      <c r="AJ78" s="15" t="s">
        <v>93</v>
      </c>
      <c r="AK78" s="15">
        <v>0</v>
      </c>
      <c r="AL78" s="15">
        <v>0</v>
      </c>
      <c r="AM78" s="15" t="s">
        <v>53</v>
      </c>
      <c r="AN78" s="15" t="s">
        <v>54</v>
      </c>
    </row>
    <row r="79" spans="1:40" s="24" customFormat="1" ht="60" customHeight="1" x14ac:dyDescent="0.15">
      <c r="A79" s="15"/>
      <c r="B79" s="15">
        <v>441318</v>
      </c>
      <c r="C79" s="15" t="s">
        <v>514</v>
      </c>
      <c r="D79" s="15" t="s">
        <v>521</v>
      </c>
      <c r="E79" s="15" t="s">
        <v>522</v>
      </c>
      <c r="F79"/>
      <c r="G79" s="14" t="s">
        <v>523</v>
      </c>
      <c r="H79" s="15">
        <v>1</v>
      </c>
      <c r="I79" s="15">
        <v>400</v>
      </c>
      <c r="J79" s="15">
        <f t="shared" si="15"/>
        <v>400</v>
      </c>
      <c r="K79" s="23">
        <v>0.2954</v>
      </c>
      <c r="L79" s="23">
        <f t="shared" si="14"/>
        <v>118.16</v>
      </c>
      <c r="M79" s="23">
        <v>9.6000000000000002E-2</v>
      </c>
      <c r="N79" s="23">
        <f t="shared" si="16"/>
        <v>9.6000000000000002E-2</v>
      </c>
      <c r="O79" s="23">
        <v>8.4</v>
      </c>
      <c r="P79" s="23">
        <f t="shared" si="17"/>
        <v>8.4</v>
      </c>
      <c r="Q79" s="15" t="s">
        <v>44</v>
      </c>
      <c r="R79" s="15" t="s">
        <v>518</v>
      </c>
      <c r="S79" s="15" t="s">
        <v>287</v>
      </c>
      <c r="T79" s="15" t="s">
        <v>47</v>
      </c>
      <c r="U79" s="15" t="s">
        <v>48</v>
      </c>
      <c r="V79" s="15">
        <v>181</v>
      </c>
      <c r="W79" s="14" t="s">
        <v>522</v>
      </c>
      <c r="X79" s="15" t="s">
        <v>519</v>
      </c>
      <c r="Y79" s="15" t="s">
        <v>66</v>
      </c>
      <c r="Z79" s="16">
        <v>6217109000</v>
      </c>
      <c r="AA79" s="17" t="s">
        <v>524</v>
      </c>
      <c r="AB79" s="16">
        <v>6117801000</v>
      </c>
      <c r="AC79" s="17">
        <v>0</v>
      </c>
      <c r="AD79" s="17">
        <v>0</v>
      </c>
      <c r="AE79" s="17">
        <v>0.21</v>
      </c>
      <c r="AF79" s="15">
        <v>0</v>
      </c>
      <c r="AG79" s="15">
        <v>0</v>
      </c>
      <c r="AH79" s="15">
        <v>0</v>
      </c>
      <c r="AI79" s="15" t="s">
        <v>51</v>
      </c>
      <c r="AJ79" s="15" t="s">
        <v>93</v>
      </c>
      <c r="AK79" s="15">
        <v>0</v>
      </c>
      <c r="AL79" s="15">
        <v>0</v>
      </c>
      <c r="AM79" s="15" t="s">
        <v>53</v>
      </c>
      <c r="AN79" s="15" t="s">
        <v>54</v>
      </c>
    </row>
    <row r="80" spans="1:40" s="24" customFormat="1" ht="60" customHeight="1" x14ac:dyDescent="0.15">
      <c r="A80" s="15"/>
      <c r="B80" s="15">
        <v>441318</v>
      </c>
      <c r="C80" s="15" t="s">
        <v>514</v>
      </c>
      <c r="D80" s="15" t="s">
        <v>525</v>
      </c>
      <c r="E80" s="15" t="s">
        <v>526</v>
      </c>
      <c r="F80"/>
      <c r="G80" s="14" t="s">
        <v>517</v>
      </c>
      <c r="H80" s="15">
        <v>1</v>
      </c>
      <c r="I80" s="15">
        <v>600</v>
      </c>
      <c r="J80" s="15">
        <f t="shared" si="15"/>
        <v>600</v>
      </c>
      <c r="K80" s="23">
        <v>0.3674</v>
      </c>
      <c r="L80" s="23">
        <f t="shared" si="14"/>
        <v>220.44</v>
      </c>
      <c r="M80" s="23">
        <v>0.12</v>
      </c>
      <c r="N80" s="23">
        <f t="shared" si="16"/>
        <v>0.12</v>
      </c>
      <c r="O80" s="23">
        <v>15.5</v>
      </c>
      <c r="P80" s="23">
        <f t="shared" si="17"/>
        <v>15.5</v>
      </c>
      <c r="Q80" s="15">
        <v>0.1</v>
      </c>
      <c r="R80" s="15" t="s">
        <v>527</v>
      </c>
      <c r="S80" s="15" t="s">
        <v>528</v>
      </c>
      <c r="T80" s="15" t="s">
        <v>47</v>
      </c>
      <c r="U80" s="15" t="s">
        <v>48</v>
      </c>
      <c r="V80" s="15">
        <v>181</v>
      </c>
      <c r="W80" s="14" t="s">
        <v>526</v>
      </c>
      <c r="X80" s="15" t="s">
        <v>529</v>
      </c>
      <c r="Y80" s="15" t="s">
        <v>66</v>
      </c>
      <c r="Z80" s="16">
        <v>3926209000</v>
      </c>
      <c r="AA80" s="17" t="s">
        <v>530</v>
      </c>
      <c r="AB80" s="16">
        <v>6307909899</v>
      </c>
      <c r="AC80" s="17">
        <v>0</v>
      </c>
      <c r="AD80" s="17">
        <v>0</v>
      </c>
      <c r="AE80" s="17">
        <v>0.21</v>
      </c>
      <c r="AF80" s="15">
        <v>0</v>
      </c>
      <c r="AG80" s="15">
        <v>0</v>
      </c>
      <c r="AH80" s="15">
        <v>0</v>
      </c>
      <c r="AI80" s="15" t="s">
        <v>51</v>
      </c>
      <c r="AJ80" s="15" t="s">
        <v>93</v>
      </c>
      <c r="AK80" s="15">
        <v>0</v>
      </c>
      <c r="AL80" s="15">
        <v>0</v>
      </c>
      <c r="AM80" s="15" t="s">
        <v>53</v>
      </c>
      <c r="AN80" s="15" t="s">
        <v>54</v>
      </c>
    </row>
    <row r="81" spans="1:40" s="24" customFormat="1" ht="60" customHeight="1" x14ac:dyDescent="0.15">
      <c r="A81" s="15" t="s">
        <v>531</v>
      </c>
      <c r="B81" s="15">
        <v>441328</v>
      </c>
      <c r="C81" s="15" t="s">
        <v>532</v>
      </c>
      <c r="D81" s="15" t="s">
        <v>533</v>
      </c>
      <c r="E81" s="15" t="s">
        <v>534</v>
      </c>
      <c r="F81"/>
      <c r="G81" s="14" t="s">
        <v>118</v>
      </c>
      <c r="H81" s="15">
        <v>5</v>
      </c>
      <c r="I81" s="15">
        <v>50</v>
      </c>
      <c r="J81" s="15">
        <f t="shared" si="15"/>
        <v>250</v>
      </c>
      <c r="K81" s="23">
        <v>1.8011999999999999</v>
      </c>
      <c r="L81" s="23">
        <f t="shared" si="14"/>
        <v>450.29999999999995</v>
      </c>
      <c r="M81" s="23">
        <v>0.16120000000000001</v>
      </c>
      <c r="N81" s="23">
        <f t="shared" si="16"/>
        <v>0.80600000000000005</v>
      </c>
      <c r="O81" s="23">
        <v>18</v>
      </c>
      <c r="P81" s="23">
        <f t="shared" si="17"/>
        <v>90</v>
      </c>
      <c r="Q81" s="15">
        <v>20</v>
      </c>
      <c r="R81" s="15" t="s">
        <v>535</v>
      </c>
      <c r="S81" s="15" t="s">
        <v>536</v>
      </c>
      <c r="T81" s="15" t="s">
        <v>47</v>
      </c>
      <c r="U81" s="15" t="s">
        <v>48</v>
      </c>
      <c r="V81" s="15">
        <v>175</v>
      </c>
      <c r="W81" s="14" t="s">
        <v>534</v>
      </c>
      <c r="X81" s="15" t="s">
        <v>537</v>
      </c>
      <c r="Y81" s="15" t="s">
        <v>66</v>
      </c>
      <c r="Z81" s="16">
        <v>42029200</v>
      </c>
      <c r="AA81" s="17" t="s">
        <v>538</v>
      </c>
      <c r="AB81" s="16">
        <v>6307909899</v>
      </c>
      <c r="AC81" s="17">
        <v>0</v>
      </c>
      <c r="AD81" s="17">
        <v>0</v>
      </c>
      <c r="AE81" s="17">
        <v>0.21</v>
      </c>
      <c r="AF81" s="15">
        <v>0</v>
      </c>
      <c r="AG81" s="15">
        <v>0</v>
      </c>
      <c r="AH81" s="15">
        <v>0</v>
      </c>
      <c r="AI81" s="15" t="s">
        <v>51</v>
      </c>
      <c r="AJ81" s="15" t="s">
        <v>93</v>
      </c>
      <c r="AK81" s="15" t="s">
        <v>66</v>
      </c>
      <c r="AL81" s="15" t="s">
        <v>66</v>
      </c>
      <c r="AM81" s="15" t="s">
        <v>53</v>
      </c>
      <c r="AN81" s="15" t="s">
        <v>54</v>
      </c>
    </row>
    <row r="82" spans="1:40" s="24" customFormat="1" ht="60" customHeight="1" x14ac:dyDescent="0.15">
      <c r="A82" s="15"/>
      <c r="B82" s="15">
        <v>441328</v>
      </c>
      <c r="C82" s="15" t="s">
        <v>532</v>
      </c>
      <c r="D82" s="15" t="s">
        <v>539</v>
      </c>
      <c r="E82" s="15" t="s">
        <v>540</v>
      </c>
      <c r="F82"/>
      <c r="G82" s="14" t="s">
        <v>255</v>
      </c>
      <c r="H82" s="15">
        <v>7</v>
      </c>
      <c r="I82" s="15">
        <v>48</v>
      </c>
      <c r="J82" s="15">
        <f t="shared" si="15"/>
        <v>336</v>
      </c>
      <c r="K82" s="23">
        <v>1.9452</v>
      </c>
      <c r="L82" s="23">
        <f t="shared" si="14"/>
        <v>653.58720000000005</v>
      </c>
      <c r="M82" s="23">
        <v>0.23760000000000001</v>
      </c>
      <c r="N82" s="23">
        <f t="shared" si="16"/>
        <v>1.6632</v>
      </c>
      <c r="O82" s="23">
        <v>19</v>
      </c>
      <c r="P82" s="23">
        <f t="shared" si="17"/>
        <v>133</v>
      </c>
      <c r="Q82" s="15">
        <v>1.6</v>
      </c>
      <c r="R82" s="15" t="s">
        <v>541</v>
      </c>
      <c r="S82" s="15" t="s">
        <v>542</v>
      </c>
      <c r="T82" s="15" t="s">
        <v>47</v>
      </c>
      <c r="U82" s="15" t="s">
        <v>48</v>
      </c>
      <c r="V82" s="15">
        <v>175</v>
      </c>
      <c r="W82" s="14" t="s">
        <v>540</v>
      </c>
      <c r="X82" s="15" t="s">
        <v>543</v>
      </c>
      <c r="Y82" s="15" t="s">
        <v>544</v>
      </c>
      <c r="Z82" s="16">
        <v>5607909000</v>
      </c>
      <c r="AA82" s="17" t="s">
        <v>545</v>
      </c>
      <c r="AB82" s="16">
        <v>6307901000</v>
      </c>
      <c r="AC82" s="17">
        <v>0</v>
      </c>
      <c r="AD82" s="17">
        <v>0</v>
      </c>
      <c r="AE82" s="17">
        <v>0.21</v>
      </c>
      <c r="AF82" s="15">
        <v>0</v>
      </c>
      <c r="AG82" s="15">
        <v>0</v>
      </c>
      <c r="AH82" s="15">
        <v>0</v>
      </c>
      <c r="AI82" s="15" t="s">
        <v>51</v>
      </c>
      <c r="AJ82" s="15" t="s">
        <v>93</v>
      </c>
      <c r="AK82" s="15" t="s">
        <v>66</v>
      </c>
      <c r="AL82" s="15">
        <v>0</v>
      </c>
      <c r="AM82" s="15" t="s">
        <v>53</v>
      </c>
      <c r="AN82" s="15" t="s">
        <v>54</v>
      </c>
    </row>
    <row r="83" spans="1:40" s="24" customFormat="1" ht="60" customHeight="1" x14ac:dyDescent="0.15">
      <c r="A83" s="15"/>
      <c r="B83" s="15">
        <v>441328</v>
      </c>
      <c r="C83" s="15" t="s">
        <v>532</v>
      </c>
      <c r="D83" s="15" t="s">
        <v>546</v>
      </c>
      <c r="E83" s="15" t="s">
        <v>547</v>
      </c>
      <c r="F83"/>
      <c r="G83" s="14" t="s">
        <v>548</v>
      </c>
      <c r="H83" s="15">
        <v>4</v>
      </c>
      <c r="I83" s="15">
        <v>96</v>
      </c>
      <c r="J83" s="15">
        <f t="shared" si="15"/>
        <v>384</v>
      </c>
      <c r="K83" s="23">
        <v>1.0519000000000001</v>
      </c>
      <c r="L83" s="23">
        <f t="shared" si="14"/>
        <v>403.92960000000005</v>
      </c>
      <c r="M83" s="23">
        <v>0.30345</v>
      </c>
      <c r="N83" s="23">
        <f t="shared" si="16"/>
        <v>1.2138</v>
      </c>
      <c r="O83" s="23">
        <v>31</v>
      </c>
      <c r="P83" s="23">
        <f t="shared" si="17"/>
        <v>124</v>
      </c>
      <c r="Q83" s="15">
        <v>0.02</v>
      </c>
      <c r="R83" s="15" t="s">
        <v>535</v>
      </c>
      <c r="S83" s="15" t="s">
        <v>536</v>
      </c>
      <c r="T83" s="15" t="s">
        <v>47</v>
      </c>
      <c r="U83" s="15" t="s">
        <v>48</v>
      </c>
      <c r="V83" s="15">
        <v>175</v>
      </c>
      <c r="W83" s="14" t="s">
        <v>547</v>
      </c>
      <c r="X83" s="15" t="s">
        <v>549</v>
      </c>
      <c r="Y83" s="15" t="s">
        <v>66</v>
      </c>
      <c r="Z83" s="16">
        <v>4202129000</v>
      </c>
      <c r="AA83" s="17" t="s">
        <v>550</v>
      </c>
      <c r="AB83" s="16">
        <v>6307909899</v>
      </c>
      <c r="AC83" s="17">
        <v>0</v>
      </c>
      <c r="AD83" s="17">
        <v>0</v>
      </c>
      <c r="AE83" s="17">
        <v>0.21</v>
      </c>
      <c r="AF83" s="15">
        <v>0</v>
      </c>
      <c r="AG83" s="15">
        <v>0</v>
      </c>
      <c r="AH83" s="15">
        <v>0</v>
      </c>
      <c r="AI83" s="15" t="s">
        <v>51</v>
      </c>
      <c r="AJ83" s="15" t="s">
        <v>93</v>
      </c>
      <c r="AK83" s="15" t="s">
        <v>66</v>
      </c>
      <c r="AL83" s="15">
        <v>0</v>
      </c>
      <c r="AM83" s="15" t="s">
        <v>53</v>
      </c>
      <c r="AN83" s="15" t="s">
        <v>54</v>
      </c>
    </row>
    <row r="84" spans="1:40" s="24" customFormat="1" ht="60" customHeight="1" x14ac:dyDescent="0.15">
      <c r="A84" s="15" t="s">
        <v>551</v>
      </c>
      <c r="B84" s="15">
        <v>441344</v>
      </c>
      <c r="C84" s="15" t="s">
        <v>552</v>
      </c>
      <c r="D84" s="15" t="s">
        <v>553</v>
      </c>
      <c r="E84" s="15" t="s">
        <v>554</v>
      </c>
      <c r="F84"/>
      <c r="G84" s="14" t="s">
        <v>555</v>
      </c>
      <c r="H84" s="15">
        <v>3</v>
      </c>
      <c r="I84" s="15">
        <v>180</v>
      </c>
      <c r="J84" s="15">
        <f t="shared" si="15"/>
        <v>540</v>
      </c>
      <c r="K84" s="23">
        <v>0.56200000000000006</v>
      </c>
      <c r="L84" s="23">
        <f t="shared" si="14"/>
        <v>303.48</v>
      </c>
      <c r="M84" s="23">
        <v>0.12</v>
      </c>
      <c r="N84" s="23">
        <f t="shared" si="16"/>
        <v>0.36</v>
      </c>
      <c r="O84" s="23">
        <v>11.8</v>
      </c>
      <c r="P84" s="23">
        <f t="shared" si="17"/>
        <v>35.400000000000006</v>
      </c>
      <c r="Q84" s="15" t="s">
        <v>44</v>
      </c>
      <c r="R84" s="15" t="s">
        <v>556</v>
      </c>
      <c r="S84" s="15" t="s">
        <v>557</v>
      </c>
      <c r="T84" s="15" t="s">
        <v>47</v>
      </c>
      <c r="U84" s="15" t="s">
        <v>48</v>
      </c>
      <c r="V84" s="15">
        <v>174</v>
      </c>
      <c r="W84" s="14" t="s">
        <v>554</v>
      </c>
      <c r="X84" s="15" t="s">
        <v>558</v>
      </c>
      <c r="Y84" s="15" t="s">
        <v>66</v>
      </c>
      <c r="Z84" s="16">
        <v>5802203000</v>
      </c>
      <c r="AA84" s="17" t="s">
        <v>559</v>
      </c>
      <c r="AB84" s="16">
        <v>5802200000</v>
      </c>
      <c r="AC84" s="17">
        <v>0</v>
      </c>
      <c r="AD84" s="17">
        <v>0</v>
      </c>
      <c r="AE84" s="17">
        <v>0.21</v>
      </c>
      <c r="AF84" s="15">
        <v>0</v>
      </c>
      <c r="AG84" s="15">
        <v>0</v>
      </c>
      <c r="AH84" s="15">
        <v>0</v>
      </c>
      <c r="AI84" s="15" t="s">
        <v>51</v>
      </c>
      <c r="AJ84" s="15" t="s">
        <v>93</v>
      </c>
      <c r="AK84" s="15">
        <v>0</v>
      </c>
      <c r="AL84" s="15">
        <v>0</v>
      </c>
      <c r="AM84" s="15" t="s">
        <v>53</v>
      </c>
      <c r="AN84" s="15" t="s">
        <v>54</v>
      </c>
    </row>
    <row r="85" spans="1:40" s="24" customFormat="1" ht="60" customHeight="1" x14ac:dyDescent="0.15">
      <c r="A85" s="15"/>
      <c r="B85" s="15">
        <v>441344</v>
      </c>
      <c r="C85" s="15" t="s">
        <v>552</v>
      </c>
      <c r="D85" s="15" t="s">
        <v>560</v>
      </c>
      <c r="E85" s="15" t="s">
        <v>561</v>
      </c>
      <c r="F85"/>
      <c r="G85" s="14" t="s">
        <v>562</v>
      </c>
      <c r="H85" s="15">
        <v>4</v>
      </c>
      <c r="I85" s="15">
        <v>120</v>
      </c>
      <c r="J85" s="15">
        <f t="shared" si="15"/>
        <v>480</v>
      </c>
      <c r="K85" s="23">
        <v>0.93659999999999999</v>
      </c>
      <c r="L85" s="23">
        <f t="shared" si="14"/>
        <v>449.56799999999998</v>
      </c>
      <c r="M85" s="23">
        <v>0.1</v>
      </c>
      <c r="N85" s="23">
        <f t="shared" si="16"/>
        <v>0.4</v>
      </c>
      <c r="O85" s="23">
        <v>12.5</v>
      </c>
      <c r="P85" s="23">
        <f t="shared" si="17"/>
        <v>50</v>
      </c>
      <c r="Q85" s="15" t="s">
        <v>44</v>
      </c>
      <c r="R85" s="15" t="s">
        <v>556</v>
      </c>
      <c r="S85" s="15" t="s">
        <v>557</v>
      </c>
      <c r="T85" s="15" t="s">
        <v>47</v>
      </c>
      <c r="U85" s="15" t="s">
        <v>48</v>
      </c>
      <c r="V85" s="15">
        <v>174</v>
      </c>
      <c r="W85" s="14" t="s">
        <v>561</v>
      </c>
      <c r="X85" s="15" t="s">
        <v>558</v>
      </c>
      <c r="Y85" s="15" t="s">
        <v>66</v>
      </c>
      <c r="Z85" s="16">
        <v>5802203000</v>
      </c>
      <c r="AA85" s="17" t="s">
        <v>563</v>
      </c>
      <c r="AB85" s="16">
        <v>5802200000</v>
      </c>
      <c r="AC85" s="17">
        <v>0</v>
      </c>
      <c r="AD85" s="17">
        <v>0</v>
      </c>
      <c r="AE85" s="17">
        <v>0.21</v>
      </c>
      <c r="AF85" s="15">
        <v>0</v>
      </c>
      <c r="AG85" s="15">
        <v>0</v>
      </c>
      <c r="AH85" s="15">
        <v>0</v>
      </c>
      <c r="AI85" s="15" t="s">
        <v>51</v>
      </c>
      <c r="AJ85" s="15" t="s">
        <v>93</v>
      </c>
      <c r="AK85" s="15">
        <v>0</v>
      </c>
      <c r="AL85" s="15">
        <v>0</v>
      </c>
      <c r="AM85" s="15" t="s">
        <v>53</v>
      </c>
      <c r="AN85" s="15" t="s">
        <v>54</v>
      </c>
    </row>
    <row r="86" spans="1:40" s="24" customFormat="1" ht="60" customHeight="1" x14ac:dyDescent="0.15">
      <c r="A86" s="15" t="s">
        <v>564</v>
      </c>
      <c r="B86" s="15">
        <v>441371</v>
      </c>
      <c r="C86" s="15" t="s">
        <v>565</v>
      </c>
      <c r="D86" s="15" t="s">
        <v>566</v>
      </c>
      <c r="E86" s="15" t="s">
        <v>567</v>
      </c>
      <c r="F86"/>
      <c r="G86" s="14" t="s">
        <v>285</v>
      </c>
      <c r="H86" s="15">
        <v>2</v>
      </c>
      <c r="I86" s="15">
        <v>48</v>
      </c>
      <c r="J86" s="15">
        <f t="shared" si="15"/>
        <v>96</v>
      </c>
      <c r="K86" s="23">
        <v>0.69159999999999999</v>
      </c>
      <c r="L86" s="23">
        <f t="shared" si="14"/>
        <v>66.393599999999992</v>
      </c>
      <c r="M86" s="23">
        <v>2.9950000000000001E-2</v>
      </c>
      <c r="N86" s="23">
        <f t="shared" si="16"/>
        <v>5.9900000000000002E-2</v>
      </c>
      <c r="O86" s="23">
        <v>14.6</v>
      </c>
      <c r="P86" s="23">
        <f t="shared" si="17"/>
        <v>29.2</v>
      </c>
      <c r="Q86" s="15">
        <v>3.2</v>
      </c>
      <c r="R86" s="15" t="s">
        <v>568</v>
      </c>
      <c r="S86" s="15" t="s">
        <v>569</v>
      </c>
      <c r="T86" s="15" t="s">
        <v>198</v>
      </c>
      <c r="U86" s="15" t="s">
        <v>48</v>
      </c>
      <c r="V86" s="15">
        <v>184</v>
      </c>
      <c r="W86" s="14" t="s">
        <v>567</v>
      </c>
      <c r="X86" s="15" t="s">
        <v>570</v>
      </c>
      <c r="Y86" s="15" t="s">
        <v>66</v>
      </c>
      <c r="Z86" s="16" t="s">
        <v>571</v>
      </c>
      <c r="AA86" s="17" t="s">
        <v>572</v>
      </c>
      <c r="AB86" s="16">
        <v>4820200000</v>
      </c>
      <c r="AC86" s="17">
        <v>0</v>
      </c>
      <c r="AD86" s="17">
        <v>0</v>
      </c>
      <c r="AE86" s="17">
        <v>0.21</v>
      </c>
      <c r="AF86" s="15">
        <v>0</v>
      </c>
      <c r="AG86" s="15">
        <v>0</v>
      </c>
      <c r="AH86" s="15">
        <v>0</v>
      </c>
      <c r="AI86" s="15" t="s">
        <v>51</v>
      </c>
      <c r="AJ86" s="15" t="s">
        <v>52</v>
      </c>
      <c r="AK86" s="15" t="s">
        <v>66</v>
      </c>
      <c r="AL86" s="15" t="s">
        <v>66</v>
      </c>
      <c r="AM86" s="15" t="s">
        <v>53</v>
      </c>
      <c r="AN86" s="15" t="s">
        <v>54</v>
      </c>
    </row>
    <row r="87" spans="1:40" s="24" customFormat="1" ht="60" customHeight="1" x14ac:dyDescent="0.15">
      <c r="A87" s="15"/>
      <c r="B87" s="15">
        <v>441371</v>
      </c>
      <c r="C87" s="15" t="s">
        <v>565</v>
      </c>
      <c r="D87" s="15" t="s">
        <v>573</v>
      </c>
      <c r="E87" s="15" t="s">
        <v>574</v>
      </c>
      <c r="F87"/>
      <c r="G87" s="14" t="s">
        <v>255</v>
      </c>
      <c r="H87" s="15">
        <v>10</v>
      </c>
      <c r="I87" s="15">
        <v>48</v>
      </c>
      <c r="J87" s="15">
        <f t="shared" si="15"/>
        <v>480</v>
      </c>
      <c r="K87" s="23">
        <v>0.69159999999999999</v>
      </c>
      <c r="L87" s="23">
        <f t="shared" si="14"/>
        <v>331.96800000000002</v>
      </c>
      <c r="M87" s="23">
        <v>3.653E-2</v>
      </c>
      <c r="N87" s="23">
        <f t="shared" si="16"/>
        <v>0.36530000000000001</v>
      </c>
      <c r="O87" s="23">
        <v>17.5</v>
      </c>
      <c r="P87" s="23">
        <f t="shared" si="17"/>
        <v>175</v>
      </c>
      <c r="Q87" s="15">
        <v>3.2</v>
      </c>
      <c r="R87" s="15" t="s">
        <v>575</v>
      </c>
      <c r="S87" s="15" t="s">
        <v>576</v>
      </c>
      <c r="T87" s="15" t="s">
        <v>198</v>
      </c>
      <c r="U87" s="15" t="s">
        <v>48</v>
      </c>
      <c r="V87" s="15">
        <v>184</v>
      </c>
      <c r="W87" s="14" t="s">
        <v>574</v>
      </c>
      <c r="X87" s="15" t="s">
        <v>577</v>
      </c>
      <c r="Y87" s="15" t="s">
        <v>66</v>
      </c>
      <c r="Z87" s="16">
        <v>4820100000</v>
      </c>
      <c r="AA87" s="17" t="s">
        <v>578</v>
      </c>
      <c r="AB87" s="16">
        <v>4820103000</v>
      </c>
      <c r="AC87" s="17">
        <v>0</v>
      </c>
      <c r="AD87" s="17">
        <v>0</v>
      </c>
      <c r="AE87" s="17">
        <v>0.21</v>
      </c>
      <c r="AF87" s="15">
        <v>0</v>
      </c>
      <c r="AG87" s="15">
        <v>0</v>
      </c>
      <c r="AH87" s="15">
        <v>0</v>
      </c>
      <c r="AI87" s="15" t="s">
        <v>51</v>
      </c>
      <c r="AJ87" s="15" t="s">
        <v>52</v>
      </c>
      <c r="AK87" s="15" t="s">
        <v>66</v>
      </c>
      <c r="AL87" s="15" t="s">
        <v>66</v>
      </c>
      <c r="AM87" s="15" t="s">
        <v>53</v>
      </c>
      <c r="AN87" s="15" t="s">
        <v>54</v>
      </c>
    </row>
    <row r="88" spans="1:40" s="24" customFormat="1" ht="60" customHeight="1" x14ac:dyDescent="0.15">
      <c r="A88" s="15"/>
      <c r="B88" s="15">
        <v>441371</v>
      </c>
      <c r="C88" s="15" t="s">
        <v>565</v>
      </c>
      <c r="D88" s="15" t="s">
        <v>579</v>
      </c>
      <c r="E88" s="15" t="s">
        <v>580</v>
      </c>
      <c r="F88"/>
      <c r="G88" s="14" t="s">
        <v>255</v>
      </c>
      <c r="H88" s="15">
        <v>6</v>
      </c>
      <c r="I88" s="15">
        <v>48</v>
      </c>
      <c r="J88" s="15">
        <f t="shared" si="15"/>
        <v>288</v>
      </c>
      <c r="K88" s="23">
        <v>0.8357</v>
      </c>
      <c r="L88" s="23">
        <f t="shared" si="14"/>
        <v>240.6816</v>
      </c>
      <c r="M88" s="23">
        <v>2.6159999999999999E-2</v>
      </c>
      <c r="N88" s="23">
        <f t="shared" si="16"/>
        <v>0.15695999999999999</v>
      </c>
      <c r="O88" s="23">
        <v>15.3</v>
      </c>
      <c r="P88" s="23">
        <f t="shared" si="17"/>
        <v>91.800000000000011</v>
      </c>
      <c r="Q88" s="15">
        <v>2</v>
      </c>
      <c r="R88" s="15" t="s">
        <v>581</v>
      </c>
      <c r="S88" s="15" t="s">
        <v>582</v>
      </c>
      <c r="T88" s="15" t="s">
        <v>198</v>
      </c>
      <c r="U88" s="15" t="s">
        <v>48</v>
      </c>
      <c r="V88" s="15">
        <v>184</v>
      </c>
      <c r="W88" s="14" t="s">
        <v>580</v>
      </c>
      <c r="X88" s="15" t="s">
        <v>577</v>
      </c>
      <c r="Y88" s="15" t="s">
        <v>66</v>
      </c>
      <c r="Z88" s="16">
        <v>4820100000</v>
      </c>
      <c r="AA88" s="17" t="s">
        <v>583</v>
      </c>
      <c r="AB88" s="16">
        <v>4820200000</v>
      </c>
      <c r="AC88" s="17">
        <v>0</v>
      </c>
      <c r="AD88" s="17">
        <v>0</v>
      </c>
      <c r="AE88" s="17">
        <v>0.21</v>
      </c>
      <c r="AF88" s="15">
        <v>0</v>
      </c>
      <c r="AG88" s="15">
        <v>0</v>
      </c>
      <c r="AH88" s="15">
        <v>0</v>
      </c>
      <c r="AI88" s="15" t="s">
        <v>51</v>
      </c>
      <c r="AJ88" s="15" t="s">
        <v>52</v>
      </c>
      <c r="AK88" s="15" t="s">
        <v>66</v>
      </c>
      <c r="AL88" s="15" t="s">
        <v>66</v>
      </c>
      <c r="AM88" s="15" t="s">
        <v>53</v>
      </c>
      <c r="AN88" s="15" t="s">
        <v>54</v>
      </c>
    </row>
    <row r="89" spans="1:40" s="24" customFormat="1" ht="60" customHeight="1" x14ac:dyDescent="0.15">
      <c r="A89" s="15"/>
      <c r="B89" s="15">
        <v>441371</v>
      </c>
      <c r="C89" s="15" t="s">
        <v>565</v>
      </c>
      <c r="D89" s="15" t="s">
        <v>584</v>
      </c>
      <c r="E89" s="15" t="s">
        <v>585</v>
      </c>
      <c r="F89"/>
      <c r="G89" s="14" t="s">
        <v>586</v>
      </c>
      <c r="H89" s="15">
        <v>18</v>
      </c>
      <c r="I89" s="15">
        <v>24</v>
      </c>
      <c r="J89" s="15">
        <f t="shared" si="15"/>
        <v>432</v>
      </c>
      <c r="K89" s="23">
        <v>1.1527000000000001</v>
      </c>
      <c r="L89" s="23">
        <f t="shared" si="14"/>
        <v>497.96640000000002</v>
      </c>
      <c r="M89" s="23">
        <v>5.5030000000000003E-2</v>
      </c>
      <c r="N89" s="23">
        <f t="shared" si="16"/>
        <v>0.99054000000000009</v>
      </c>
      <c r="O89" s="23">
        <v>18.2</v>
      </c>
      <c r="P89" s="23">
        <f t="shared" si="17"/>
        <v>327.59999999999997</v>
      </c>
      <c r="Q89" s="15">
        <v>3.3</v>
      </c>
      <c r="R89" s="15" t="s">
        <v>587</v>
      </c>
      <c r="S89" s="15" t="s">
        <v>588</v>
      </c>
      <c r="T89" s="15" t="s">
        <v>198</v>
      </c>
      <c r="U89" s="15" t="s">
        <v>48</v>
      </c>
      <c r="V89" s="15">
        <v>184</v>
      </c>
      <c r="W89" s="14" t="s">
        <v>585</v>
      </c>
      <c r="X89" s="15" t="s">
        <v>589</v>
      </c>
      <c r="Y89" s="15" t="s">
        <v>66</v>
      </c>
      <c r="Z89" s="16">
        <v>4820100000</v>
      </c>
      <c r="AA89" s="17" t="s">
        <v>590</v>
      </c>
      <c r="AB89" s="16">
        <v>4820103000</v>
      </c>
      <c r="AC89" s="17">
        <v>0</v>
      </c>
      <c r="AD89" s="17">
        <v>0</v>
      </c>
      <c r="AE89" s="17">
        <v>0.21</v>
      </c>
      <c r="AF89" s="15">
        <v>0</v>
      </c>
      <c r="AG89" s="15">
        <v>0</v>
      </c>
      <c r="AH89" s="15">
        <v>0</v>
      </c>
      <c r="AI89" s="15" t="s">
        <v>51</v>
      </c>
      <c r="AJ89" s="15" t="s">
        <v>52</v>
      </c>
      <c r="AK89" s="15" t="s">
        <v>66</v>
      </c>
      <c r="AL89" s="15" t="s">
        <v>66</v>
      </c>
      <c r="AM89" s="15" t="s">
        <v>53</v>
      </c>
      <c r="AN89" s="15" t="s">
        <v>54</v>
      </c>
    </row>
    <row r="90" spans="1:40" s="24" customFormat="1" ht="60" customHeight="1" x14ac:dyDescent="0.15">
      <c r="A90" s="15"/>
      <c r="B90" s="15">
        <v>441371</v>
      </c>
      <c r="C90" s="15" t="s">
        <v>565</v>
      </c>
      <c r="D90" s="15" t="s">
        <v>591</v>
      </c>
      <c r="E90" s="15" t="s">
        <v>592</v>
      </c>
      <c r="F90"/>
      <c r="G90" s="14" t="s">
        <v>75</v>
      </c>
      <c r="H90" s="15">
        <v>6</v>
      </c>
      <c r="I90" s="15">
        <v>144</v>
      </c>
      <c r="J90" s="15">
        <f t="shared" si="15"/>
        <v>864</v>
      </c>
      <c r="K90" s="23">
        <v>0.40350000000000003</v>
      </c>
      <c r="L90" s="23">
        <f t="shared" si="14"/>
        <v>348.62400000000002</v>
      </c>
      <c r="M90" s="23">
        <v>2.1360000000000001E-2</v>
      </c>
      <c r="N90" s="23">
        <f t="shared" si="16"/>
        <v>0.12816</v>
      </c>
      <c r="O90" s="23">
        <v>2</v>
      </c>
      <c r="P90" s="23">
        <f t="shared" si="17"/>
        <v>12</v>
      </c>
      <c r="Q90" s="15">
        <v>2</v>
      </c>
      <c r="R90" s="15" t="s">
        <v>593</v>
      </c>
      <c r="S90" s="15" t="s">
        <v>594</v>
      </c>
      <c r="T90" s="15" t="s">
        <v>276</v>
      </c>
      <c r="U90" s="15" t="s">
        <v>277</v>
      </c>
      <c r="V90" s="15">
        <v>184</v>
      </c>
      <c r="W90" s="14" t="s">
        <v>592</v>
      </c>
      <c r="X90" s="15" t="s">
        <v>595</v>
      </c>
      <c r="Y90" s="15" t="s">
        <v>66</v>
      </c>
      <c r="Z90" s="16">
        <v>7319409000</v>
      </c>
      <c r="AA90" s="17" t="s">
        <v>596</v>
      </c>
      <c r="AB90" s="16">
        <v>8305900000</v>
      </c>
      <c r="AC90" s="17">
        <v>0</v>
      </c>
      <c r="AD90" s="17">
        <v>0</v>
      </c>
      <c r="AE90" s="17">
        <v>0.21</v>
      </c>
      <c r="AF90" s="15">
        <v>0</v>
      </c>
      <c r="AG90" s="15">
        <v>0</v>
      </c>
      <c r="AH90" s="15">
        <v>0</v>
      </c>
      <c r="AI90" s="15" t="s">
        <v>51</v>
      </c>
      <c r="AJ90" s="15" t="s">
        <v>52</v>
      </c>
      <c r="AK90" s="15" t="s">
        <v>66</v>
      </c>
      <c r="AL90" s="15">
        <v>0</v>
      </c>
      <c r="AM90" s="15" t="s">
        <v>53</v>
      </c>
      <c r="AN90" s="15" t="s">
        <v>54</v>
      </c>
    </row>
    <row r="91" spans="1:40" s="24" customFormat="1" ht="60" customHeight="1" x14ac:dyDescent="0.15">
      <c r="A91" s="15"/>
      <c r="B91" s="15">
        <v>441371</v>
      </c>
      <c r="C91" s="15" t="s">
        <v>565</v>
      </c>
      <c r="D91" s="15" t="s">
        <v>597</v>
      </c>
      <c r="E91" s="15" t="s">
        <v>598</v>
      </c>
      <c r="F91"/>
      <c r="G91" s="14" t="s">
        <v>285</v>
      </c>
      <c r="H91" s="15">
        <v>6</v>
      </c>
      <c r="I91" s="15">
        <v>48</v>
      </c>
      <c r="J91" s="15">
        <f t="shared" si="15"/>
        <v>288</v>
      </c>
      <c r="K91" s="23">
        <v>0.71330000000000005</v>
      </c>
      <c r="L91" s="23">
        <f t="shared" si="14"/>
        <v>205.43040000000002</v>
      </c>
      <c r="M91" s="23">
        <v>2.6679999999999999E-2</v>
      </c>
      <c r="N91" s="23">
        <f t="shared" si="16"/>
        <v>0.16008</v>
      </c>
      <c r="O91" s="23">
        <v>15.5</v>
      </c>
      <c r="P91" s="23">
        <f t="shared" si="17"/>
        <v>93</v>
      </c>
      <c r="Q91" s="15">
        <v>3</v>
      </c>
      <c r="R91" s="15" t="s">
        <v>599</v>
      </c>
      <c r="S91" s="15" t="s">
        <v>600</v>
      </c>
      <c r="T91" s="15" t="s">
        <v>198</v>
      </c>
      <c r="U91" s="15" t="s">
        <v>48</v>
      </c>
      <c r="V91" s="15">
        <v>184</v>
      </c>
      <c r="W91" s="14" t="s">
        <v>598</v>
      </c>
      <c r="X91" s="15" t="s">
        <v>601</v>
      </c>
      <c r="Y91" s="15" t="s">
        <v>66</v>
      </c>
      <c r="Z91" s="16">
        <v>4820100000</v>
      </c>
      <c r="AA91" s="17" t="s">
        <v>602</v>
      </c>
      <c r="AB91" s="16">
        <v>4820200000</v>
      </c>
      <c r="AC91" s="17">
        <v>0</v>
      </c>
      <c r="AD91" s="17">
        <v>0</v>
      </c>
      <c r="AE91" s="17">
        <v>0.21</v>
      </c>
      <c r="AF91" s="15">
        <v>0</v>
      </c>
      <c r="AG91" s="15">
        <v>0</v>
      </c>
      <c r="AH91" s="15">
        <v>0</v>
      </c>
      <c r="AI91" s="15" t="s">
        <v>51</v>
      </c>
      <c r="AJ91" s="15" t="s">
        <v>52</v>
      </c>
      <c r="AK91" s="15">
        <v>0</v>
      </c>
      <c r="AL91" s="15">
        <v>0</v>
      </c>
      <c r="AM91" s="15" t="s">
        <v>53</v>
      </c>
      <c r="AN91" s="15" t="s">
        <v>54</v>
      </c>
    </row>
    <row r="92" spans="1:40" s="24" customFormat="1" ht="60" customHeight="1" x14ac:dyDescent="0.15">
      <c r="A92" s="15"/>
      <c r="B92" s="15">
        <v>441371</v>
      </c>
      <c r="C92" s="15" t="s">
        <v>565</v>
      </c>
      <c r="D92" s="15" t="s">
        <v>603</v>
      </c>
      <c r="E92" s="15" t="s">
        <v>604</v>
      </c>
      <c r="F92"/>
      <c r="G92" s="14" t="s">
        <v>562</v>
      </c>
      <c r="H92" s="15">
        <v>11</v>
      </c>
      <c r="I92" s="15">
        <v>120</v>
      </c>
      <c r="J92" s="15">
        <f t="shared" si="15"/>
        <v>1320</v>
      </c>
      <c r="K92" s="23">
        <v>0.22770000000000001</v>
      </c>
      <c r="L92" s="23">
        <f t="shared" si="14"/>
        <v>300.56400000000002</v>
      </c>
      <c r="M92" s="23">
        <v>5.994E-2</v>
      </c>
      <c r="N92" s="23">
        <f t="shared" si="16"/>
        <v>0.65934000000000004</v>
      </c>
      <c r="O92" s="23">
        <v>20</v>
      </c>
      <c r="P92" s="23">
        <f t="shared" si="17"/>
        <v>220</v>
      </c>
      <c r="Q92" s="15" t="s">
        <v>44</v>
      </c>
      <c r="R92" s="15" t="s">
        <v>605</v>
      </c>
      <c r="S92" s="15" t="s">
        <v>606</v>
      </c>
      <c r="T92" s="15" t="s">
        <v>47</v>
      </c>
      <c r="U92" s="15" t="s">
        <v>48</v>
      </c>
      <c r="V92" s="15">
        <v>184</v>
      </c>
      <c r="W92" s="14" t="s">
        <v>604</v>
      </c>
      <c r="X92" s="15" t="s">
        <v>607</v>
      </c>
      <c r="Y92" s="15" t="s">
        <v>66</v>
      </c>
      <c r="Z92" s="16">
        <v>4819400000</v>
      </c>
      <c r="AA92" s="17" t="s">
        <v>608</v>
      </c>
      <c r="AB92" s="16">
        <v>4819400000</v>
      </c>
      <c r="AC92" s="17">
        <v>0</v>
      </c>
      <c r="AD92" s="17">
        <v>0</v>
      </c>
      <c r="AE92" s="17">
        <v>0.21</v>
      </c>
      <c r="AF92" s="15">
        <v>0</v>
      </c>
      <c r="AG92" s="15">
        <v>0</v>
      </c>
      <c r="AH92" s="15">
        <v>0</v>
      </c>
      <c r="AI92" s="15" t="s">
        <v>51</v>
      </c>
      <c r="AJ92" s="15" t="s">
        <v>52</v>
      </c>
      <c r="AK92" s="15" t="s">
        <v>66</v>
      </c>
      <c r="AL92" s="15">
        <v>0</v>
      </c>
      <c r="AM92" s="15" t="s">
        <v>53</v>
      </c>
      <c r="AN92" s="15" t="s">
        <v>54</v>
      </c>
    </row>
    <row r="93" spans="1:40" s="24" customFormat="1" ht="60" customHeight="1" x14ac:dyDescent="0.15">
      <c r="A93" s="15"/>
      <c r="B93" s="15">
        <v>441371</v>
      </c>
      <c r="C93" s="15" t="s">
        <v>565</v>
      </c>
      <c r="D93" s="15" t="s">
        <v>609</v>
      </c>
      <c r="E93" s="15" t="s">
        <v>610</v>
      </c>
      <c r="F93"/>
      <c r="G93" s="14" t="s">
        <v>57</v>
      </c>
      <c r="H93" s="15">
        <v>1</v>
      </c>
      <c r="I93" s="15">
        <v>240</v>
      </c>
      <c r="J93" s="15">
        <f t="shared" si="15"/>
        <v>240</v>
      </c>
      <c r="K93" s="23">
        <v>0.1787</v>
      </c>
      <c r="L93" s="23">
        <f t="shared" si="14"/>
        <v>42.887999999999998</v>
      </c>
      <c r="M93" s="23">
        <v>5.0700000000000002E-2</v>
      </c>
      <c r="N93" s="23">
        <f t="shared" si="16"/>
        <v>5.0700000000000002E-2</v>
      </c>
      <c r="O93" s="23">
        <v>12.5</v>
      </c>
      <c r="P93" s="23">
        <f t="shared" si="17"/>
        <v>12.5</v>
      </c>
      <c r="Q93" s="15" t="s">
        <v>44</v>
      </c>
      <c r="R93" s="15" t="s">
        <v>611</v>
      </c>
      <c r="S93" s="15" t="s">
        <v>612</v>
      </c>
      <c r="T93" s="15" t="s">
        <v>47</v>
      </c>
      <c r="U93" s="15" t="s">
        <v>48</v>
      </c>
      <c r="V93" s="15">
        <v>184</v>
      </c>
      <c r="W93" s="14" t="s">
        <v>610</v>
      </c>
      <c r="X93" s="15" t="s">
        <v>613</v>
      </c>
      <c r="Y93" s="15" t="s">
        <v>66</v>
      </c>
      <c r="Z93" s="16">
        <v>48194000</v>
      </c>
      <c r="AA93" s="17" t="s">
        <v>614</v>
      </c>
      <c r="AB93" s="16">
        <v>4819400000</v>
      </c>
      <c r="AC93" s="17">
        <v>0</v>
      </c>
      <c r="AD93" s="17">
        <v>0</v>
      </c>
      <c r="AE93" s="17">
        <v>0.21</v>
      </c>
      <c r="AF93" s="15">
        <v>0</v>
      </c>
      <c r="AG93" s="15">
        <v>0</v>
      </c>
      <c r="AH93" s="15">
        <v>0</v>
      </c>
      <c r="AI93" s="15" t="s">
        <v>51</v>
      </c>
      <c r="AJ93" s="15" t="s">
        <v>52</v>
      </c>
      <c r="AK93" s="15">
        <v>0</v>
      </c>
      <c r="AL93" s="15">
        <v>0</v>
      </c>
      <c r="AM93" s="15" t="s">
        <v>53</v>
      </c>
      <c r="AN93" s="15" t="s">
        <v>54</v>
      </c>
    </row>
    <row r="94" spans="1:40" s="24" customFormat="1" ht="60" customHeight="1" x14ac:dyDescent="0.15">
      <c r="A94" s="15"/>
      <c r="B94" s="15">
        <v>441371</v>
      </c>
      <c r="C94" s="15" t="s">
        <v>565</v>
      </c>
      <c r="D94" s="15" t="s">
        <v>615</v>
      </c>
      <c r="E94" s="15" t="s">
        <v>616</v>
      </c>
      <c r="F94"/>
      <c r="G94" s="14" t="s">
        <v>562</v>
      </c>
      <c r="H94" s="15">
        <v>3</v>
      </c>
      <c r="I94" s="15">
        <v>120</v>
      </c>
      <c r="J94" s="15">
        <f t="shared" si="15"/>
        <v>360</v>
      </c>
      <c r="K94" s="23">
        <v>0.2392</v>
      </c>
      <c r="L94" s="23">
        <f t="shared" si="14"/>
        <v>86.111999999999995</v>
      </c>
      <c r="M94" s="23">
        <v>6.216E-2</v>
      </c>
      <c r="N94" s="23">
        <f t="shared" si="16"/>
        <v>0.18648000000000001</v>
      </c>
      <c r="O94" s="23">
        <v>12</v>
      </c>
      <c r="P94" s="23">
        <f t="shared" si="17"/>
        <v>36</v>
      </c>
      <c r="Q94" s="15" t="s">
        <v>44</v>
      </c>
      <c r="R94" s="15" t="s">
        <v>611</v>
      </c>
      <c r="S94" s="15" t="s">
        <v>612</v>
      </c>
      <c r="T94" s="15" t="s">
        <v>47</v>
      </c>
      <c r="U94" s="15" t="s">
        <v>48</v>
      </c>
      <c r="V94" s="15">
        <v>184</v>
      </c>
      <c r="W94" s="14" t="s">
        <v>616</v>
      </c>
      <c r="X94" s="15" t="s">
        <v>613</v>
      </c>
      <c r="Y94" s="15" t="s">
        <v>66</v>
      </c>
      <c r="Z94" s="16">
        <v>48194000</v>
      </c>
      <c r="AA94" s="17" t="s">
        <v>617</v>
      </c>
      <c r="AB94" s="16">
        <v>4819400000</v>
      </c>
      <c r="AC94" s="17">
        <v>0</v>
      </c>
      <c r="AD94" s="17">
        <v>0</v>
      </c>
      <c r="AE94" s="17">
        <v>0.21</v>
      </c>
      <c r="AF94" s="15">
        <v>0</v>
      </c>
      <c r="AG94" s="15">
        <v>0</v>
      </c>
      <c r="AH94" s="15">
        <v>0</v>
      </c>
      <c r="AI94" s="15" t="s">
        <v>51</v>
      </c>
      <c r="AJ94" s="15" t="s">
        <v>52</v>
      </c>
      <c r="AK94" s="15">
        <v>0</v>
      </c>
      <c r="AL94" s="15">
        <v>0</v>
      </c>
      <c r="AM94" s="15" t="s">
        <v>53</v>
      </c>
      <c r="AN94" s="15" t="s">
        <v>54</v>
      </c>
    </row>
    <row r="95" spans="1:40" s="24" customFormat="1" ht="60" customHeight="1" x14ac:dyDescent="0.15">
      <c r="A95" s="15"/>
      <c r="B95" s="15">
        <v>441371</v>
      </c>
      <c r="C95" s="15" t="s">
        <v>565</v>
      </c>
      <c r="D95" s="15" t="s">
        <v>618</v>
      </c>
      <c r="E95" s="15" t="s">
        <v>619</v>
      </c>
      <c r="F95"/>
      <c r="G95" s="14" t="s">
        <v>57</v>
      </c>
      <c r="H95" s="15">
        <v>1</v>
      </c>
      <c r="I95" s="15">
        <v>240</v>
      </c>
      <c r="J95" s="15">
        <f t="shared" si="15"/>
        <v>240</v>
      </c>
      <c r="K95" s="23">
        <v>0.18010000000000001</v>
      </c>
      <c r="L95" s="23">
        <f t="shared" si="14"/>
        <v>43.224000000000004</v>
      </c>
      <c r="M95" s="23">
        <v>5.0700000000000002E-2</v>
      </c>
      <c r="N95" s="23">
        <f t="shared" si="16"/>
        <v>5.0700000000000002E-2</v>
      </c>
      <c r="O95" s="23">
        <v>12.5</v>
      </c>
      <c r="P95" s="23">
        <f t="shared" si="17"/>
        <v>12.5</v>
      </c>
      <c r="Q95" s="15" t="s">
        <v>44</v>
      </c>
      <c r="R95" s="15" t="s">
        <v>611</v>
      </c>
      <c r="S95" s="15" t="s">
        <v>612</v>
      </c>
      <c r="T95" s="15" t="s">
        <v>47</v>
      </c>
      <c r="U95" s="15" t="s">
        <v>48</v>
      </c>
      <c r="V95" s="15">
        <v>184</v>
      </c>
      <c r="W95" s="14" t="s">
        <v>619</v>
      </c>
      <c r="X95" s="15" t="s">
        <v>613</v>
      </c>
      <c r="Y95" s="15" t="s">
        <v>66</v>
      </c>
      <c r="Z95" s="16">
        <v>48194000</v>
      </c>
      <c r="AA95" s="17" t="s">
        <v>620</v>
      </c>
      <c r="AB95" s="16">
        <v>4819400000</v>
      </c>
      <c r="AC95" s="17">
        <v>0</v>
      </c>
      <c r="AD95" s="17">
        <v>0</v>
      </c>
      <c r="AE95" s="17">
        <v>0.21</v>
      </c>
      <c r="AF95" s="15">
        <v>0</v>
      </c>
      <c r="AG95" s="15">
        <v>0</v>
      </c>
      <c r="AH95" s="15">
        <v>0</v>
      </c>
      <c r="AI95" s="15" t="s">
        <v>51</v>
      </c>
      <c r="AJ95" s="15" t="s">
        <v>52</v>
      </c>
      <c r="AK95" s="15">
        <v>0</v>
      </c>
      <c r="AL95" s="15">
        <v>0</v>
      </c>
      <c r="AM95" s="15" t="s">
        <v>53</v>
      </c>
      <c r="AN95" s="15" t="s">
        <v>54</v>
      </c>
    </row>
    <row r="96" spans="1:40" s="24" customFormat="1" ht="60" customHeight="1" x14ac:dyDescent="0.15">
      <c r="A96" s="15"/>
      <c r="B96" s="15">
        <v>441371</v>
      </c>
      <c r="C96" s="15" t="s">
        <v>565</v>
      </c>
      <c r="D96" s="15" t="s">
        <v>621</v>
      </c>
      <c r="E96" s="15" t="s">
        <v>622</v>
      </c>
      <c r="F96"/>
      <c r="G96" s="14" t="s">
        <v>562</v>
      </c>
      <c r="H96" s="15">
        <v>1</v>
      </c>
      <c r="I96" s="15">
        <v>120</v>
      </c>
      <c r="J96" s="15">
        <f t="shared" si="15"/>
        <v>120</v>
      </c>
      <c r="K96" s="23">
        <v>0.25790000000000002</v>
      </c>
      <c r="L96" s="23">
        <f t="shared" si="14"/>
        <v>30.948</v>
      </c>
      <c r="M96" s="23">
        <v>6.216E-2</v>
      </c>
      <c r="N96" s="23">
        <f t="shared" si="16"/>
        <v>6.216E-2</v>
      </c>
      <c r="O96" s="23">
        <v>12</v>
      </c>
      <c r="P96" s="23">
        <f t="shared" si="17"/>
        <v>12</v>
      </c>
      <c r="Q96" s="15" t="s">
        <v>44</v>
      </c>
      <c r="R96" s="15" t="s">
        <v>611</v>
      </c>
      <c r="S96" s="15" t="s">
        <v>612</v>
      </c>
      <c r="T96" s="15" t="s">
        <v>47</v>
      </c>
      <c r="U96" s="15" t="s">
        <v>48</v>
      </c>
      <c r="V96" s="15">
        <v>184</v>
      </c>
      <c r="W96" s="14" t="s">
        <v>622</v>
      </c>
      <c r="X96" s="15" t="s">
        <v>613</v>
      </c>
      <c r="Y96" s="15" t="s">
        <v>66</v>
      </c>
      <c r="Z96" s="16">
        <v>48194000</v>
      </c>
      <c r="AA96" s="17" t="s">
        <v>623</v>
      </c>
      <c r="AB96" s="16">
        <v>4819400000</v>
      </c>
      <c r="AC96" s="17">
        <v>0</v>
      </c>
      <c r="AD96" s="17">
        <v>0</v>
      </c>
      <c r="AE96" s="17">
        <v>0.21</v>
      </c>
      <c r="AF96" s="15">
        <v>0</v>
      </c>
      <c r="AG96" s="15">
        <v>0</v>
      </c>
      <c r="AH96" s="15">
        <v>0</v>
      </c>
      <c r="AI96" s="15" t="s">
        <v>51</v>
      </c>
      <c r="AJ96" s="15" t="s">
        <v>52</v>
      </c>
      <c r="AK96" s="15">
        <v>0</v>
      </c>
      <c r="AL96" s="15">
        <v>0</v>
      </c>
      <c r="AM96" s="15" t="s">
        <v>53</v>
      </c>
      <c r="AN96" s="15" t="s">
        <v>54</v>
      </c>
    </row>
    <row r="97" spans="1:40" s="24" customFormat="1" ht="60" customHeight="1" x14ac:dyDescent="0.15">
      <c r="A97" s="15"/>
      <c r="B97" s="15">
        <v>441371</v>
      </c>
      <c r="C97" s="15" t="s">
        <v>565</v>
      </c>
      <c r="D97" s="15" t="s">
        <v>624</v>
      </c>
      <c r="E97" s="15" t="s">
        <v>625</v>
      </c>
      <c r="F97"/>
      <c r="G97" s="14" t="s">
        <v>562</v>
      </c>
      <c r="H97" s="15">
        <v>1</v>
      </c>
      <c r="I97" s="15">
        <v>120</v>
      </c>
      <c r="J97" s="15">
        <f t="shared" si="15"/>
        <v>120</v>
      </c>
      <c r="K97" s="23">
        <v>0.2853</v>
      </c>
      <c r="L97" s="23">
        <f t="shared" si="14"/>
        <v>34.235999999999997</v>
      </c>
      <c r="M97" s="23">
        <v>5.7599999999999998E-2</v>
      </c>
      <c r="N97" s="23">
        <f t="shared" si="16"/>
        <v>5.7599999999999998E-2</v>
      </c>
      <c r="O97" s="23">
        <v>13</v>
      </c>
      <c r="P97" s="23">
        <f t="shared" si="17"/>
        <v>13</v>
      </c>
      <c r="Q97" s="15" t="s">
        <v>44</v>
      </c>
      <c r="R97" s="15" t="s">
        <v>611</v>
      </c>
      <c r="S97" s="15" t="s">
        <v>612</v>
      </c>
      <c r="T97" s="15" t="s">
        <v>47</v>
      </c>
      <c r="U97" s="15" t="s">
        <v>48</v>
      </c>
      <c r="V97" s="15">
        <v>184</v>
      </c>
      <c r="W97" s="14" t="s">
        <v>625</v>
      </c>
      <c r="X97" s="15" t="s">
        <v>613</v>
      </c>
      <c r="Y97" s="15" t="s">
        <v>66</v>
      </c>
      <c r="Z97" s="16">
        <v>48194000</v>
      </c>
      <c r="AA97" s="17" t="s">
        <v>626</v>
      </c>
      <c r="AB97" s="16">
        <v>4819400000</v>
      </c>
      <c r="AC97" s="17">
        <v>0</v>
      </c>
      <c r="AD97" s="17">
        <v>0</v>
      </c>
      <c r="AE97" s="17">
        <v>0.21</v>
      </c>
      <c r="AF97" s="15">
        <v>0</v>
      </c>
      <c r="AG97" s="15">
        <v>0</v>
      </c>
      <c r="AH97" s="15">
        <v>0</v>
      </c>
      <c r="AI97" s="15" t="s">
        <v>51</v>
      </c>
      <c r="AJ97" s="15" t="s">
        <v>52</v>
      </c>
      <c r="AK97" s="15">
        <v>0</v>
      </c>
      <c r="AL97" s="15">
        <v>0</v>
      </c>
      <c r="AM97" s="15" t="s">
        <v>53</v>
      </c>
      <c r="AN97" s="15" t="s">
        <v>54</v>
      </c>
    </row>
    <row r="98" spans="1:40" s="24" customFormat="1" ht="60" customHeight="1" x14ac:dyDescent="0.15">
      <c r="A98" s="15"/>
      <c r="B98" s="15">
        <v>441371</v>
      </c>
      <c r="C98" s="15" t="s">
        <v>565</v>
      </c>
      <c r="D98" s="15" t="s">
        <v>627</v>
      </c>
      <c r="E98" s="15" t="s">
        <v>628</v>
      </c>
      <c r="F98"/>
      <c r="G98" s="14" t="s">
        <v>562</v>
      </c>
      <c r="H98" s="15">
        <v>3</v>
      </c>
      <c r="I98" s="15">
        <v>120</v>
      </c>
      <c r="J98" s="15">
        <f t="shared" si="15"/>
        <v>360</v>
      </c>
      <c r="K98" s="23">
        <v>0.2954</v>
      </c>
      <c r="L98" s="23">
        <f t="shared" si="14"/>
        <v>106.34399999999999</v>
      </c>
      <c r="M98" s="23">
        <v>6.8309999999999996E-2</v>
      </c>
      <c r="N98" s="23">
        <f t="shared" si="16"/>
        <v>0.20493</v>
      </c>
      <c r="O98" s="23">
        <v>14</v>
      </c>
      <c r="P98" s="23">
        <f t="shared" si="17"/>
        <v>42</v>
      </c>
      <c r="Q98" s="15" t="s">
        <v>44</v>
      </c>
      <c r="R98" s="15" t="s">
        <v>611</v>
      </c>
      <c r="S98" s="15" t="s">
        <v>612</v>
      </c>
      <c r="T98" s="15" t="s">
        <v>47</v>
      </c>
      <c r="U98" s="15" t="s">
        <v>48</v>
      </c>
      <c r="V98" s="15">
        <v>184</v>
      </c>
      <c r="W98" s="14" t="s">
        <v>628</v>
      </c>
      <c r="X98" s="15" t="s">
        <v>613</v>
      </c>
      <c r="Y98" s="15" t="s">
        <v>66</v>
      </c>
      <c r="Z98" s="16">
        <v>48194000</v>
      </c>
      <c r="AA98" s="17" t="s">
        <v>629</v>
      </c>
      <c r="AB98" s="16">
        <v>4819400000</v>
      </c>
      <c r="AC98" s="17">
        <v>0</v>
      </c>
      <c r="AD98" s="17">
        <v>0</v>
      </c>
      <c r="AE98" s="17">
        <v>0.21</v>
      </c>
      <c r="AF98" s="15">
        <v>0</v>
      </c>
      <c r="AG98" s="15">
        <v>0</v>
      </c>
      <c r="AH98" s="15">
        <v>0</v>
      </c>
      <c r="AI98" s="15" t="s">
        <v>51</v>
      </c>
      <c r="AJ98" s="15" t="s">
        <v>52</v>
      </c>
      <c r="AK98" s="15">
        <v>0</v>
      </c>
      <c r="AL98" s="15">
        <v>0</v>
      </c>
      <c r="AM98" s="15" t="s">
        <v>53</v>
      </c>
      <c r="AN98" s="15" t="s">
        <v>54</v>
      </c>
    </row>
    <row r="99" spans="1:40" s="24" customFormat="1" ht="60" customHeight="1" x14ac:dyDescent="0.15">
      <c r="A99" s="15"/>
      <c r="B99" s="15">
        <v>440781</v>
      </c>
      <c r="C99" s="15" t="s">
        <v>282</v>
      </c>
      <c r="D99" s="15" t="s">
        <v>630</v>
      </c>
      <c r="E99" s="15" t="s">
        <v>631</v>
      </c>
      <c r="F99"/>
      <c r="G99" s="14" t="s">
        <v>632</v>
      </c>
      <c r="H99" s="15">
        <v>2</v>
      </c>
      <c r="I99" s="15">
        <v>240</v>
      </c>
      <c r="J99" s="15">
        <f>I99*H99</f>
        <v>480</v>
      </c>
      <c r="K99" s="23">
        <v>8.6499999999999994E-2</v>
      </c>
      <c r="L99" s="23">
        <f t="shared" si="14"/>
        <v>41.519999999999996</v>
      </c>
      <c r="M99" s="23">
        <v>0.12</v>
      </c>
      <c r="N99" s="23">
        <f>M99*H99</f>
        <v>0.24</v>
      </c>
      <c r="O99" s="23">
        <v>6.58</v>
      </c>
      <c r="P99" s="23">
        <f>O99*H99</f>
        <v>13.16</v>
      </c>
      <c r="Q99" s="15" t="s">
        <v>44</v>
      </c>
      <c r="R99" s="15" t="s">
        <v>286</v>
      </c>
      <c r="S99" s="15" t="s">
        <v>484</v>
      </c>
      <c r="T99" s="15" t="s">
        <v>177</v>
      </c>
      <c r="U99" s="15" t="s">
        <v>178</v>
      </c>
      <c r="V99" s="15">
        <v>178</v>
      </c>
      <c r="W99" s="14" t="s">
        <v>631</v>
      </c>
      <c r="X99" s="15" t="s">
        <v>288</v>
      </c>
      <c r="Y99" s="15" t="s">
        <v>66</v>
      </c>
      <c r="Z99" s="16">
        <v>6307100011</v>
      </c>
      <c r="AA99" s="17" t="s">
        <v>633</v>
      </c>
      <c r="AB99" s="16">
        <v>6805300000</v>
      </c>
      <c r="AC99" s="17">
        <v>0</v>
      </c>
      <c r="AD99" s="17">
        <v>0</v>
      </c>
      <c r="AE99" s="17">
        <v>0.21</v>
      </c>
      <c r="AF99" s="15">
        <v>0</v>
      </c>
      <c r="AG99" s="15">
        <v>0</v>
      </c>
      <c r="AH99" s="15">
        <v>0</v>
      </c>
      <c r="AI99" s="15" t="s">
        <v>51</v>
      </c>
      <c r="AJ99" s="15" t="s">
        <v>93</v>
      </c>
      <c r="AK99" s="15">
        <v>0</v>
      </c>
      <c r="AL99" s="15">
        <v>0</v>
      </c>
      <c r="AM99" s="15" t="s">
        <v>53</v>
      </c>
      <c r="AN99" s="15" t="s">
        <v>54</v>
      </c>
    </row>
    <row r="100" spans="1:40" s="24" customFormat="1" ht="60" customHeight="1" x14ac:dyDescent="0.15">
      <c r="A100" s="15" t="s">
        <v>634</v>
      </c>
      <c r="B100" s="15">
        <v>441448</v>
      </c>
      <c r="C100" s="15" t="s">
        <v>635</v>
      </c>
      <c r="D100" s="15" t="s">
        <v>636</v>
      </c>
      <c r="E100" s="15" t="s">
        <v>637</v>
      </c>
      <c r="F100"/>
      <c r="G100" s="14" t="s">
        <v>140</v>
      </c>
      <c r="H100" s="15">
        <v>1</v>
      </c>
      <c r="I100" s="15">
        <v>300</v>
      </c>
      <c r="J100" s="15">
        <f t="shared" ref="J100:J104" si="18">I100*H100</f>
        <v>300</v>
      </c>
      <c r="K100" s="23">
        <v>0.2767</v>
      </c>
      <c r="L100" s="23">
        <f t="shared" ref="L100:L126" si="19">K100*J100</f>
        <v>83.01</v>
      </c>
      <c r="M100" s="23">
        <v>0.106</v>
      </c>
      <c r="N100" s="23">
        <f t="shared" ref="N100:N104" si="20">M100*H100</f>
        <v>0.106</v>
      </c>
      <c r="O100" s="23">
        <v>22</v>
      </c>
      <c r="P100" s="23">
        <f t="shared" ref="P100:P104" si="21">O100*H100</f>
        <v>22</v>
      </c>
      <c r="Q100" s="15">
        <v>12.75</v>
      </c>
      <c r="R100" s="15" t="s">
        <v>638</v>
      </c>
      <c r="S100" s="15" t="s">
        <v>639</v>
      </c>
      <c r="T100" s="15" t="s">
        <v>177</v>
      </c>
      <c r="U100" s="15" t="s">
        <v>178</v>
      </c>
      <c r="V100" s="15">
        <v>178</v>
      </c>
      <c r="W100" s="14" t="s">
        <v>637</v>
      </c>
      <c r="X100" s="15" t="s">
        <v>640</v>
      </c>
      <c r="Y100" s="15" t="s">
        <v>66</v>
      </c>
      <c r="Z100" s="16">
        <v>96082000</v>
      </c>
      <c r="AA100" s="17" t="s">
        <v>641</v>
      </c>
      <c r="AB100" s="16">
        <v>9608200000</v>
      </c>
      <c r="AC100" s="17">
        <v>0</v>
      </c>
      <c r="AD100" s="17">
        <v>0</v>
      </c>
      <c r="AE100" s="17">
        <v>0.21</v>
      </c>
      <c r="AF100" s="15">
        <v>0</v>
      </c>
      <c r="AG100" s="15">
        <v>0</v>
      </c>
      <c r="AH100" s="15" t="s">
        <v>212</v>
      </c>
      <c r="AI100" s="15" t="s">
        <v>51</v>
      </c>
      <c r="AJ100" s="15" t="s">
        <v>52</v>
      </c>
      <c r="AK100" s="15">
        <v>0</v>
      </c>
      <c r="AL100" s="15">
        <v>0</v>
      </c>
      <c r="AM100" s="15" t="s">
        <v>53</v>
      </c>
      <c r="AN100" s="15" t="s">
        <v>54</v>
      </c>
    </row>
    <row r="101" spans="1:40" s="24" customFormat="1" ht="60" customHeight="1" x14ac:dyDescent="0.15">
      <c r="A101" s="15"/>
      <c r="B101" s="15">
        <v>441448</v>
      </c>
      <c r="C101" s="15" t="s">
        <v>635</v>
      </c>
      <c r="D101" s="15" t="s">
        <v>642</v>
      </c>
      <c r="E101" s="15" t="s">
        <v>643</v>
      </c>
      <c r="F101"/>
      <c r="G101" s="14" t="s">
        <v>644</v>
      </c>
      <c r="H101" s="15">
        <v>5</v>
      </c>
      <c r="I101" s="15">
        <v>270</v>
      </c>
      <c r="J101" s="15">
        <f t="shared" si="18"/>
        <v>1350</v>
      </c>
      <c r="K101" s="23">
        <v>0.36890000000000001</v>
      </c>
      <c r="L101" s="23">
        <f t="shared" si="19"/>
        <v>498.01499999999999</v>
      </c>
      <c r="M101" s="23">
        <v>7.8E-2</v>
      </c>
      <c r="N101" s="23">
        <f t="shared" si="20"/>
        <v>0.39</v>
      </c>
      <c r="O101" s="23">
        <v>18.3</v>
      </c>
      <c r="P101" s="23">
        <f t="shared" si="21"/>
        <v>91.5</v>
      </c>
      <c r="Q101" s="15">
        <v>10.36</v>
      </c>
      <c r="R101" s="15" t="s">
        <v>645</v>
      </c>
      <c r="S101" s="15" t="s">
        <v>646</v>
      </c>
      <c r="T101" s="15" t="s">
        <v>647</v>
      </c>
      <c r="U101" s="15" t="s">
        <v>178</v>
      </c>
      <c r="V101" s="15">
        <v>178</v>
      </c>
      <c r="W101" s="14" t="s">
        <v>643</v>
      </c>
      <c r="X101" s="15" t="s">
        <v>640</v>
      </c>
      <c r="Y101" s="15" t="s">
        <v>66</v>
      </c>
      <c r="Z101" s="16">
        <v>96082000</v>
      </c>
      <c r="AA101" s="17" t="s">
        <v>648</v>
      </c>
      <c r="AB101" s="16">
        <v>9608200000</v>
      </c>
      <c r="AC101" s="17">
        <v>0</v>
      </c>
      <c r="AD101" s="17">
        <v>0</v>
      </c>
      <c r="AE101" s="17">
        <v>0.21</v>
      </c>
      <c r="AF101" s="15">
        <v>0</v>
      </c>
      <c r="AG101" s="15">
        <v>0</v>
      </c>
      <c r="AH101" s="15" t="s">
        <v>649</v>
      </c>
      <c r="AI101" s="15" t="s">
        <v>650</v>
      </c>
      <c r="AJ101" s="15" t="s">
        <v>52</v>
      </c>
      <c r="AK101" s="15" t="s">
        <v>72</v>
      </c>
      <c r="AL101" s="15" t="s">
        <v>66</v>
      </c>
      <c r="AM101" s="15" t="s">
        <v>53</v>
      </c>
      <c r="AN101" s="15" t="s">
        <v>54</v>
      </c>
    </row>
    <row r="102" spans="1:40" s="24" customFormat="1" ht="60" customHeight="1" x14ac:dyDescent="0.15">
      <c r="A102" s="15"/>
      <c r="B102" s="15">
        <v>441448</v>
      </c>
      <c r="C102" s="15" t="s">
        <v>635</v>
      </c>
      <c r="D102" s="15" t="s">
        <v>651</v>
      </c>
      <c r="E102" s="15" t="s">
        <v>652</v>
      </c>
      <c r="F102"/>
      <c r="G102" s="14" t="s">
        <v>216</v>
      </c>
      <c r="H102" s="15">
        <v>2</v>
      </c>
      <c r="I102" s="15">
        <v>320</v>
      </c>
      <c r="J102" s="15">
        <f t="shared" si="18"/>
        <v>640</v>
      </c>
      <c r="K102" s="23">
        <v>0.26800000000000002</v>
      </c>
      <c r="L102" s="23">
        <f t="shared" si="19"/>
        <v>171.52</v>
      </c>
      <c r="M102" s="23">
        <v>8.5000000000000006E-2</v>
      </c>
      <c r="N102" s="23">
        <f t="shared" si="20"/>
        <v>0.17</v>
      </c>
      <c r="O102" s="23">
        <v>25</v>
      </c>
      <c r="P102" s="23">
        <f t="shared" si="21"/>
        <v>50</v>
      </c>
      <c r="Q102" s="15">
        <v>16.399999999999999</v>
      </c>
      <c r="R102" s="15" t="s">
        <v>645</v>
      </c>
      <c r="S102" s="15" t="s">
        <v>646</v>
      </c>
      <c r="T102" s="15" t="s">
        <v>647</v>
      </c>
      <c r="U102" s="15" t="s">
        <v>178</v>
      </c>
      <c r="V102" s="15">
        <v>178</v>
      </c>
      <c r="W102" s="14" t="s">
        <v>652</v>
      </c>
      <c r="X102" s="15" t="s">
        <v>653</v>
      </c>
      <c r="Y102" s="15" t="s">
        <v>66</v>
      </c>
      <c r="Z102" s="16">
        <v>960820</v>
      </c>
      <c r="AA102" s="17" t="s">
        <v>654</v>
      </c>
      <c r="AB102" s="16">
        <v>9608200000</v>
      </c>
      <c r="AC102" s="17">
        <v>0</v>
      </c>
      <c r="AD102" s="17">
        <v>0</v>
      </c>
      <c r="AE102" s="17">
        <v>0.21</v>
      </c>
      <c r="AF102" s="15">
        <v>0</v>
      </c>
      <c r="AG102" s="15">
        <v>0</v>
      </c>
      <c r="AH102" s="15">
        <v>0</v>
      </c>
      <c r="AI102" s="15" t="s">
        <v>51</v>
      </c>
      <c r="AJ102" s="15" t="s">
        <v>52</v>
      </c>
      <c r="AK102" s="15" t="s">
        <v>68</v>
      </c>
      <c r="AL102" s="15" t="s">
        <v>66</v>
      </c>
      <c r="AM102" s="15" t="s">
        <v>53</v>
      </c>
      <c r="AN102" s="15" t="s">
        <v>54</v>
      </c>
    </row>
    <row r="103" spans="1:40" s="24" customFormat="1" ht="60" customHeight="1" x14ac:dyDescent="0.15">
      <c r="A103" s="15"/>
      <c r="B103" s="15">
        <v>441448</v>
      </c>
      <c r="C103" s="15" t="s">
        <v>635</v>
      </c>
      <c r="D103" s="15" t="s">
        <v>655</v>
      </c>
      <c r="E103" s="15" t="s">
        <v>656</v>
      </c>
      <c r="F103"/>
      <c r="G103" s="14" t="s">
        <v>140</v>
      </c>
      <c r="H103" s="15">
        <v>1</v>
      </c>
      <c r="I103" s="15">
        <v>300</v>
      </c>
      <c r="J103" s="15">
        <f t="shared" si="18"/>
        <v>300</v>
      </c>
      <c r="K103" s="23">
        <v>0.30259999999999998</v>
      </c>
      <c r="L103" s="23">
        <f t="shared" si="19"/>
        <v>90.78</v>
      </c>
      <c r="M103" s="23">
        <v>0.13200000000000001</v>
      </c>
      <c r="N103" s="23">
        <f t="shared" si="20"/>
        <v>0.13200000000000001</v>
      </c>
      <c r="O103" s="23">
        <v>20</v>
      </c>
      <c r="P103" s="23">
        <f t="shared" si="21"/>
        <v>20</v>
      </c>
      <c r="Q103" s="15">
        <v>12.7</v>
      </c>
      <c r="R103" s="15" t="s">
        <v>657</v>
      </c>
      <c r="S103" s="15" t="s">
        <v>658</v>
      </c>
      <c r="T103" s="15" t="s">
        <v>177</v>
      </c>
      <c r="U103" s="15" t="s">
        <v>178</v>
      </c>
      <c r="V103" s="15">
        <v>178</v>
      </c>
      <c r="W103" s="14" t="s">
        <v>656</v>
      </c>
      <c r="X103" s="15" t="s">
        <v>640</v>
      </c>
      <c r="Y103" s="15" t="s">
        <v>66</v>
      </c>
      <c r="Z103" s="16">
        <v>9608200000</v>
      </c>
      <c r="AA103" s="17" t="s">
        <v>659</v>
      </c>
      <c r="AB103" s="16">
        <v>9608200000</v>
      </c>
      <c r="AC103" s="17">
        <v>0</v>
      </c>
      <c r="AD103" s="17">
        <v>0</v>
      </c>
      <c r="AE103" s="17">
        <v>0.21</v>
      </c>
      <c r="AF103" s="15">
        <v>0</v>
      </c>
      <c r="AG103" s="15">
        <v>0</v>
      </c>
      <c r="AH103" s="15">
        <v>0</v>
      </c>
      <c r="AI103" s="15" t="s">
        <v>51</v>
      </c>
      <c r="AJ103" s="15" t="s">
        <v>52</v>
      </c>
      <c r="AK103" s="15">
        <v>0</v>
      </c>
      <c r="AL103" s="15">
        <v>0</v>
      </c>
      <c r="AM103" s="15" t="s">
        <v>53</v>
      </c>
      <c r="AN103" s="15" t="s">
        <v>54</v>
      </c>
    </row>
    <row r="104" spans="1:40" s="24" customFormat="1" ht="60" customHeight="1" x14ac:dyDescent="0.15">
      <c r="A104" s="15"/>
      <c r="B104" s="15">
        <v>441448</v>
      </c>
      <c r="C104" s="15" t="s">
        <v>635</v>
      </c>
      <c r="D104" s="15" t="s">
        <v>660</v>
      </c>
      <c r="E104" s="15" t="s">
        <v>661</v>
      </c>
      <c r="F104"/>
      <c r="G104" s="14" t="s">
        <v>57</v>
      </c>
      <c r="H104" s="15">
        <v>1</v>
      </c>
      <c r="I104" s="15">
        <v>240</v>
      </c>
      <c r="J104" s="15">
        <f t="shared" si="18"/>
        <v>240</v>
      </c>
      <c r="K104" s="23">
        <v>0.3977</v>
      </c>
      <c r="L104" s="23">
        <f t="shared" si="19"/>
        <v>95.447999999999993</v>
      </c>
      <c r="M104" s="23">
        <v>0.15759999999999999</v>
      </c>
      <c r="N104" s="23">
        <f t="shared" si="20"/>
        <v>0.15759999999999999</v>
      </c>
      <c r="O104" s="23">
        <v>21</v>
      </c>
      <c r="P104" s="23">
        <f t="shared" si="21"/>
        <v>21</v>
      </c>
      <c r="Q104" s="15">
        <v>18.82</v>
      </c>
      <c r="R104" s="15" t="s">
        <v>662</v>
      </c>
      <c r="S104" s="15" t="s">
        <v>663</v>
      </c>
      <c r="T104" s="15" t="s">
        <v>177</v>
      </c>
      <c r="U104" s="15" t="s">
        <v>178</v>
      </c>
      <c r="V104" s="15">
        <v>178</v>
      </c>
      <c r="W104" s="14" t="s">
        <v>661</v>
      </c>
      <c r="X104" s="15" t="s">
        <v>640</v>
      </c>
      <c r="Y104" s="15" t="s">
        <v>66</v>
      </c>
      <c r="Z104" s="16" t="s">
        <v>664</v>
      </c>
      <c r="AA104" s="17" t="s">
        <v>665</v>
      </c>
      <c r="AB104" s="16">
        <v>9608200000</v>
      </c>
      <c r="AC104" s="17">
        <v>0</v>
      </c>
      <c r="AD104" s="17">
        <v>0</v>
      </c>
      <c r="AE104" s="17">
        <v>0.21</v>
      </c>
      <c r="AF104" s="15">
        <v>0</v>
      </c>
      <c r="AG104" s="15">
        <v>0</v>
      </c>
      <c r="AH104" s="15">
        <v>0</v>
      </c>
      <c r="AI104" s="15" t="s">
        <v>51</v>
      </c>
      <c r="AJ104" s="15" t="s">
        <v>52</v>
      </c>
      <c r="AK104" s="15" t="s">
        <v>68</v>
      </c>
      <c r="AL104" s="15" t="s">
        <v>66</v>
      </c>
      <c r="AM104" s="15" t="s">
        <v>53</v>
      </c>
      <c r="AN104" s="15" t="s">
        <v>54</v>
      </c>
    </row>
    <row r="105" spans="1:40" s="24" customFormat="1" ht="60" customHeight="1" x14ac:dyDescent="0.15">
      <c r="A105" s="15" t="s">
        <v>666</v>
      </c>
      <c r="B105" s="15">
        <v>441121</v>
      </c>
      <c r="C105" s="15" t="s">
        <v>271</v>
      </c>
      <c r="D105" s="15" t="s">
        <v>667</v>
      </c>
      <c r="E105" s="15" t="s">
        <v>668</v>
      </c>
      <c r="F105"/>
      <c r="G105" s="14" t="s">
        <v>111</v>
      </c>
      <c r="H105" s="15">
        <v>3</v>
      </c>
      <c r="I105" s="15">
        <v>200</v>
      </c>
      <c r="J105" s="15">
        <f>I105*H105</f>
        <v>600</v>
      </c>
      <c r="K105" s="23">
        <v>0.31840000000000002</v>
      </c>
      <c r="L105" s="23">
        <f>K105*J105</f>
        <v>191.04000000000002</v>
      </c>
      <c r="M105" s="23">
        <v>5.9979999999999999E-2</v>
      </c>
      <c r="N105" s="23">
        <f>M105*H105</f>
        <v>0.17993999999999999</v>
      </c>
      <c r="O105" s="23">
        <v>22</v>
      </c>
      <c r="P105" s="23">
        <f>O105*H105</f>
        <v>66</v>
      </c>
      <c r="Q105" s="15">
        <v>2.6</v>
      </c>
      <c r="R105" s="15" t="s">
        <v>669</v>
      </c>
      <c r="S105" s="15" t="s">
        <v>670</v>
      </c>
      <c r="T105" s="15" t="s">
        <v>276</v>
      </c>
      <c r="U105" s="15" t="s">
        <v>277</v>
      </c>
      <c r="V105" s="15">
        <v>174</v>
      </c>
      <c r="W105" s="14" t="s">
        <v>668</v>
      </c>
      <c r="X105" s="15" t="s">
        <v>295</v>
      </c>
      <c r="Y105" s="15" t="s">
        <v>66</v>
      </c>
      <c r="Z105" s="16">
        <v>560410</v>
      </c>
      <c r="AA105" s="17" t="s">
        <v>671</v>
      </c>
      <c r="AB105" s="16">
        <v>4016999790</v>
      </c>
      <c r="AC105" s="17">
        <v>0</v>
      </c>
      <c r="AD105" s="17">
        <v>0</v>
      </c>
      <c r="AE105" s="17">
        <v>0.21</v>
      </c>
      <c r="AF105" s="15">
        <v>0</v>
      </c>
      <c r="AG105" s="15">
        <v>0</v>
      </c>
      <c r="AH105" s="15">
        <v>0</v>
      </c>
      <c r="AI105" s="15" t="s">
        <v>51</v>
      </c>
      <c r="AJ105" s="15" t="s">
        <v>52</v>
      </c>
      <c r="AK105" s="15" t="s">
        <v>66</v>
      </c>
      <c r="AL105" s="15" t="s">
        <v>66</v>
      </c>
      <c r="AM105" s="15" t="s">
        <v>53</v>
      </c>
      <c r="AN105" s="15" t="s">
        <v>54</v>
      </c>
    </row>
    <row r="106" spans="1:40" s="24" customFormat="1" ht="60" customHeight="1" x14ac:dyDescent="0.15">
      <c r="A106" s="15" t="s">
        <v>672</v>
      </c>
      <c r="B106" s="15">
        <v>441466</v>
      </c>
      <c r="C106" s="15" t="s">
        <v>673</v>
      </c>
      <c r="D106" s="15" t="s">
        <v>674</v>
      </c>
      <c r="E106" s="15" t="s">
        <v>675</v>
      </c>
      <c r="F106"/>
      <c r="G106" s="14" t="s">
        <v>676</v>
      </c>
      <c r="H106" s="15">
        <v>2</v>
      </c>
      <c r="I106" s="15">
        <v>24</v>
      </c>
      <c r="J106" s="15">
        <f t="shared" ref="J106:J147" si="22">I106*H106</f>
        <v>48</v>
      </c>
      <c r="K106" s="23">
        <v>0.53310000000000002</v>
      </c>
      <c r="L106" s="23">
        <f t="shared" si="19"/>
        <v>25.588799999999999</v>
      </c>
      <c r="M106" s="23">
        <v>2.1309999999999999E-2</v>
      </c>
      <c r="N106" s="23">
        <f t="shared" ref="N106:N147" si="23">M106*H106</f>
        <v>4.2619999999999998E-2</v>
      </c>
      <c r="O106" s="23">
        <v>6.3</v>
      </c>
      <c r="P106" s="23">
        <f t="shared" ref="P106:P147" si="24">O106*H106</f>
        <v>12.6</v>
      </c>
      <c r="Q106" s="15" t="s">
        <v>44</v>
      </c>
      <c r="R106" s="15" t="s">
        <v>677</v>
      </c>
      <c r="S106" s="15" t="s">
        <v>678</v>
      </c>
      <c r="T106" s="15" t="s">
        <v>47</v>
      </c>
      <c r="U106" s="15" t="s">
        <v>48</v>
      </c>
      <c r="V106" s="15">
        <v>175</v>
      </c>
      <c r="W106" s="14" t="s">
        <v>675</v>
      </c>
      <c r="X106" s="15" t="s">
        <v>407</v>
      </c>
      <c r="Y106" s="15">
        <v>0</v>
      </c>
      <c r="Z106" s="16">
        <v>8306300000</v>
      </c>
      <c r="AA106" s="17" t="s">
        <v>679</v>
      </c>
      <c r="AB106" s="16">
        <v>7013990090</v>
      </c>
      <c r="AC106" s="17">
        <v>0</v>
      </c>
      <c r="AD106" s="17">
        <v>0</v>
      </c>
      <c r="AE106" s="17">
        <v>0.21</v>
      </c>
      <c r="AF106" s="15">
        <v>0</v>
      </c>
      <c r="AG106" s="15">
        <v>0</v>
      </c>
      <c r="AH106" s="15">
        <v>0</v>
      </c>
      <c r="AI106" s="15" t="s">
        <v>51</v>
      </c>
      <c r="AJ106" s="15" t="s">
        <v>52</v>
      </c>
      <c r="AK106" s="15" t="s">
        <v>66</v>
      </c>
      <c r="AL106" s="15">
        <v>0</v>
      </c>
      <c r="AM106" s="15" t="s">
        <v>53</v>
      </c>
      <c r="AN106" s="15" t="s">
        <v>54</v>
      </c>
    </row>
    <row r="107" spans="1:40" s="24" customFormat="1" ht="60" customHeight="1" x14ac:dyDescent="0.15">
      <c r="A107" s="15"/>
      <c r="B107" s="15">
        <v>441466</v>
      </c>
      <c r="C107" s="15" t="s">
        <v>673</v>
      </c>
      <c r="D107" s="15" t="s">
        <v>680</v>
      </c>
      <c r="E107" s="15" t="s">
        <v>681</v>
      </c>
      <c r="F107"/>
      <c r="G107" s="14" t="s">
        <v>682</v>
      </c>
      <c r="H107" s="15">
        <v>3</v>
      </c>
      <c r="I107" s="15">
        <v>12</v>
      </c>
      <c r="J107" s="15">
        <f t="shared" si="22"/>
        <v>36</v>
      </c>
      <c r="K107" s="23">
        <v>0.51870000000000005</v>
      </c>
      <c r="L107" s="23">
        <f t="shared" si="19"/>
        <v>18.673200000000001</v>
      </c>
      <c r="M107" s="23">
        <v>0.02</v>
      </c>
      <c r="N107" s="23">
        <f t="shared" si="23"/>
        <v>0.06</v>
      </c>
      <c r="O107" s="23">
        <v>3.1</v>
      </c>
      <c r="P107" s="23">
        <f t="shared" si="24"/>
        <v>9.3000000000000007</v>
      </c>
      <c r="Q107" s="15">
        <v>5</v>
      </c>
      <c r="R107" s="15" t="s">
        <v>683</v>
      </c>
      <c r="S107" s="15" t="s">
        <v>684</v>
      </c>
      <c r="T107" s="15" t="s">
        <v>47</v>
      </c>
      <c r="U107" s="15" t="s">
        <v>48</v>
      </c>
      <c r="V107" s="15">
        <v>175</v>
      </c>
      <c r="W107" s="14" t="s">
        <v>681</v>
      </c>
      <c r="X107" s="15" t="s">
        <v>685</v>
      </c>
      <c r="Y107" s="15" t="s">
        <v>66</v>
      </c>
      <c r="Z107" s="16">
        <v>3924100000</v>
      </c>
      <c r="AA107" s="17" t="s">
        <v>686</v>
      </c>
      <c r="AB107" s="16">
        <v>3925901000</v>
      </c>
      <c r="AC107" s="17">
        <v>0</v>
      </c>
      <c r="AD107" s="17">
        <v>0</v>
      </c>
      <c r="AE107" s="17">
        <v>0.21</v>
      </c>
      <c r="AF107" s="15">
        <v>0</v>
      </c>
      <c r="AG107" s="15">
        <v>0</v>
      </c>
      <c r="AH107" s="15">
        <v>0</v>
      </c>
      <c r="AI107" s="15" t="s">
        <v>51</v>
      </c>
      <c r="AJ107" s="15" t="s">
        <v>52</v>
      </c>
      <c r="AK107" s="15" t="s">
        <v>66</v>
      </c>
      <c r="AL107" s="15" t="s">
        <v>66</v>
      </c>
      <c r="AM107" s="15" t="s">
        <v>53</v>
      </c>
      <c r="AN107" s="15" t="s">
        <v>54</v>
      </c>
    </row>
    <row r="108" spans="1:40" s="24" customFormat="1" ht="60" customHeight="1" x14ac:dyDescent="0.15">
      <c r="A108" s="15"/>
      <c r="B108" s="15">
        <v>441466</v>
      </c>
      <c r="C108" s="15" t="s">
        <v>673</v>
      </c>
      <c r="D108" s="15" t="s">
        <v>687</v>
      </c>
      <c r="E108" s="15" t="s">
        <v>688</v>
      </c>
      <c r="F108"/>
      <c r="G108" s="14" t="s">
        <v>689</v>
      </c>
      <c r="H108" s="15">
        <v>3</v>
      </c>
      <c r="I108" s="15">
        <v>48</v>
      </c>
      <c r="J108" s="15">
        <f t="shared" si="22"/>
        <v>144</v>
      </c>
      <c r="K108" s="23">
        <v>0.25940000000000002</v>
      </c>
      <c r="L108" s="23">
        <f t="shared" si="19"/>
        <v>37.3536</v>
      </c>
      <c r="M108" s="23">
        <v>5.2229999999999999E-2</v>
      </c>
      <c r="N108" s="23">
        <f t="shared" si="23"/>
        <v>0.15669</v>
      </c>
      <c r="O108" s="23">
        <v>7.5</v>
      </c>
      <c r="P108" s="23">
        <f t="shared" si="24"/>
        <v>22.5</v>
      </c>
      <c r="Q108" s="15">
        <v>2</v>
      </c>
      <c r="R108" s="15" t="s">
        <v>690</v>
      </c>
      <c r="S108" s="15" t="s">
        <v>691</v>
      </c>
      <c r="T108" s="15" t="s">
        <v>47</v>
      </c>
      <c r="U108" s="15" t="s">
        <v>48</v>
      </c>
      <c r="V108" s="15">
        <v>175</v>
      </c>
      <c r="W108" s="14" t="s">
        <v>688</v>
      </c>
      <c r="X108" s="15" t="s">
        <v>692</v>
      </c>
      <c r="Y108" s="15" t="s">
        <v>66</v>
      </c>
      <c r="Z108" s="16" t="s">
        <v>693</v>
      </c>
      <c r="AA108" s="17" t="s">
        <v>694</v>
      </c>
      <c r="AB108" s="16">
        <v>3926400000</v>
      </c>
      <c r="AC108" s="17">
        <v>0</v>
      </c>
      <c r="AD108" s="17">
        <v>0</v>
      </c>
      <c r="AE108" s="17">
        <v>0.21</v>
      </c>
      <c r="AF108" s="15">
        <v>0</v>
      </c>
      <c r="AG108" s="15">
        <v>0</v>
      </c>
      <c r="AH108" s="15">
        <v>0</v>
      </c>
      <c r="AI108" s="15" t="s">
        <v>51</v>
      </c>
      <c r="AJ108" s="15" t="s">
        <v>52</v>
      </c>
      <c r="AK108" s="15" t="s">
        <v>695</v>
      </c>
      <c r="AL108" s="15" t="s">
        <v>66</v>
      </c>
      <c r="AM108" s="15" t="s">
        <v>53</v>
      </c>
      <c r="AN108" s="15" t="s">
        <v>54</v>
      </c>
    </row>
    <row r="109" spans="1:40" s="24" customFormat="1" ht="60" customHeight="1" x14ac:dyDescent="0.15">
      <c r="A109" s="15" t="s">
        <v>696</v>
      </c>
      <c r="B109" s="15">
        <v>441516</v>
      </c>
      <c r="C109" s="15" t="s">
        <v>697</v>
      </c>
      <c r="D109" s="15" t="s">
        <v>698</v>
      </c>
      <c r="E109" s="15" t="s">
        <v>699</v>
      </c>
      <c r="F109"/>
      <c r="G109" s="14" t="s">
        <v>700</v>
      </c>
      <c r="H109" s="15">
        <v>2</v>
      </c>
      <c r="I109" s="15">
        <v>720</v>
      </c>
      <c r="J109" s="15">
        <f t="shared" si="22"/>
        <v>1440</v>
      </c>
      <c r="K109" s="23">
        <v>0.21329999999999999</v>
      </c>
      <c r="L109" s="23">
        <f t="shared" si="19"/>
        <v>307.15199999999999</v>
      </c>
      <c r="M109" s="23">
        <v>0.18559999999999999</v>
      </c>
      <c r="N109" s="23">
        <f t="shared" si="23"/>
        <v>0.37119999999999997</v>
      </c>
      <c r="O109" s="23">
        <v>22.6</v>
      </c>
      <c r="P109" s="23">
        <f t="shared" si="24"/>
        <v>45.2</v>
      </c>
      <c r="Q109" s="15" t="s">
        <v>44</v>
      </c>
      <c r="R109" s="15" t="s">
        <v>701</v>
      </c>
      <c r="S109" s="15" t="s">
        <v>702</v>
      </c>
      <c r="T109" s="15" t="s">
        <v>276</v>
      </c>
      <c r="U109" s="15" t="s">
        <v>277</v>
      </c>
      <c r="V109" s="15">
        <v>175</v>
      </c>
      <c r="W109" s="14" t="s">
        <v>699</v>
      </c>
      <c r="X109" s="15" t="s">
        <v>703</v>
      </c>
      <c r="Y109" s="15" t="s">
        <v>66</v>
      </c>
      <c r="Z109" s="16">
        <v>4421999090</v>
      </c>
      <c r="AA109" s="17" t="s">
        <v>704</v>
      </c>
      <c r="AB109" s="16">
        <v>4421999999</v>
      </c>
      <c r="AC109" s="17">
        <v>0</v>
      </c>
      <c r="AD109" s="17">
        <v>0</v>
      </c>
      <c r="AE109" s="17">
        <v>0.21</v>
      </c>
      <c r="AF109" s="15">
        <v>0</v>
      </c>
      <c r="AG109" s="15">
        <v>0</v>
      </c>
      <c r="AH109" s="15">
        <v>0</v>
      </c>
      <c r="AI109" s="15" t="s">
        <v>51</v>
      </c>
      <c r="AJ109" s="15" t="s">
        <v>52</v>
      </c>
      <c r="AK109" s="15">
        <v>0</v>
      </c>
      <c r="AL109" s="15">
        <v>0</v>
      </c>
      <c r="AM109" s="15" t="s">
        <v>53</v>
      </c>
      <c r="AN109" s="15" t="s">
        <v>54</v>
      </c>
    </row>
    <row r="110" spans="1:40" s="24" customFormat="1" ht="60" customHeight="1" x14ac:dyDescent="0.15">
      <c r="A110" s="15"/>
      <c r="B110" s="15">
        <v>441516</v>
      </c>
      <c r="C110" s="15" t="s">
        <v>697</v>
      </c>
      <c r="D110" s="15" t="s">
        <v>705</v>
      </c>
      <c r="E110" s="15" t="s">
        <v>706</v>
      </c>
      <c r="F110"/>
      <c r="G110" s="14" t="s">
        <v>700</v>
      </c>
      <c r="H110" s="15">
        <v>2</v>
      </c>
      <c r="I110" s="15">
        <v>720</v>
      </c>
      <c r="J110" s="15">
        <f t="shared" si="22"/>
        <v>1440</v>
      </c>
      <c r="K110" s="23">
        <v>0.21329999999999999</v>
      </c>
      <c r="L110" s="23">
        <f t="shared" si="19"/>
        <v>307.15199999999999</v>
      </c>
      <c r="M110" s="23">
        <v>0.18559999999999999</v>
      </c>
      <c r="N110" s="23">
        <f t="shared" si="23"/>
        <v>0.37119999999999997</v>
      </c>
      <c r="O110" s="23">
        <v>22.6</v>
      </c>
      <c r="P110" s="23">
        <f t="shared" si="24"/>
        <v>45.2</v>
      </c>
      <c r="Q110" s="15" t="s">
        <v>44</v>
      </c>
      <c r="R110" s="15" t="s">
        <v>701</v>
      </c>
      <c r="S110" s="15" t="s">
        <v>702</v>
      </c>
      <c r="T110" s="15" t="s">
        <v>276</v>
      </c>
      <c r="U110" s="15" t="s">
        <v>277</v>
      </c>
      <c r="V110" s="15">
        <v>175</v>
      </c>
      <c r="W110" s="14" t="s">
        <v>706</v>
      </c>
      <c r="X110" s="15" t="s">
        <v>703</v>
      </c>
      <c r="Y110" s="15" t="s">
        <v>66</v>
      </c>
      <c r="Z110" s="16">
        <v>4421999090</v>
      </c>
      <c r="AA110" s="17" t="s">
        <v>707</v>
      </c>
      <c r="AB110" s="16">
        <v>4421999999</v>
      </c>
      <c r="AC110" s="17">
        <v>0</v>
      </c>
      <c r="AD110" s="17">
        <v>0</v>
      </c>
      <c r="AE110" s="17">
        <v>0.21</v>
      </c>
      <c r="AF110" s="15">
        <v>0</v>
      </c>
      <c r="AG110" s="15">
        <v>0</v>
      </c>
      <c r="AH110" s="15">
        <v>0</v>
      </c>
      <c r="AI110" s="15" t="s">
        <v>51</v>
      </c>
      <c r="AJ110" s="15" t="s">
        <v>52</v>
      </c>
      <c r="AK110" s="15">
        <v>0</v>
      </c>
      <c r="AL110" s="15">
        <v>0</v>
      </c>
      <c r="AM110" s="15" t="s">
        <v>53</v>
      </c>
      <c r="AN110" s="15" t="s">
        <v>54</v>
      </c>
    </row>
    <row r="111" spans="1:40" s="24" customFormat="1" ht="60" customHeight="1" x14ac:dyDescent="0.15">
      <c r="A111" s="15" t="s">
        <v>696</v>
      </c>
      <c r="B111" s="15">
        <v>441517</v>
      </c>
      <c r="C111" s="15" t="s">
        <v>708</v>
      </c>
      <c r="D111" s="15" t="s">
        <v>709</v>
      </c>
      <c r="E111" s="15" t="s">
        <v>710</v>
      </c>
      <c r="F111"/>
      <c r="G111" s="14" t="s">
        <v>711</v>
      </c>
      <c r="H111" s="15">
        <v>2</v>
      </c>
      <c r="I111" s="15">
        <v>360</v>
      </c>
      <c r="J111" s="15">
        <f t="shared" si="22"/>
        <v>720</v>
      </c>
      <c r="K111" s="23">
        <v>0.317</v>
      </c>
      <c r="L111" s="23">
        <f t="shared" si="19"/>
        <v>228.24</v>
      </c>
      <c r="M111" s="23">
        <v>0.14949999999999999</v>
      </c>
      <c r="N111" s="23">
        <f t="shared" si="23"/>
        <v>0.29899999999999999</v>
      </c>
      <c r="O111" s="23">
        <v>21.6</v>
      </c>
      <c r="P111" s="23">
        <f t="shared" si="24"/>
        <v>43.2</v>
      </c>
      <c r="Q111" s="15">
        <v>3</v>
      </c>
      <c r="R111" s="15" t="s">
        <v>712</v>
      </c>
      <c r="S111" s="15" t="s">
        <v>713</v>
      </c>
      <c r="T111" s="15" t="s">
        <v>276</v>
      </c>
      <c r="U111" s="15" t="s">
        <v>277</v>
      </c>
      <c r="V111" s="15">
        <v>175</v>
      </c>
      <c r="W111" s="14" t="s">
        <v>710</v>
      </c>
      <c r="X111" s="15" t="s">
        <v>714</v>
      </c>
      <c r="Y111" s="15" t="s">
        <v>66</v>
      </c>
      <c r="Z111" s="16">
        <v>4421.8999999999996</v>
      </c>
      <c r="AA111" s="17" t="s">
        <v>715</v>
      </c>
      <c r="AB111" s="16">
        <v>4421999999</v>
      </c>
      <c r="AC111" s="17">
        <v>0</v>
      </c>
      <c r="AD111" s="17">
        <v>0</v>
      </c>
      <c r="AE111" s="17">
        <v>0.21</v>
      </c>
      <c r="AF111" s="15">
        <v>0</v>
      </c>
      <c r="AG111" s="15">
        <v>0</v>
      </c>
      <c r="AH111" s="15" t="s">
        <v>212</v>
      </c>
      <c r="AI111" s="15" t="s">
        <v>51</v>
      </c>
      <c r="AJ111" s="15" t="s">
        <v>52</v>
      </c>
      <c r="AK111" s="15">
        <v>0</v>
      </c>
      <c r="AL111" s="15">
        <v>0</v>
      </c>
      <c r="AM111" s="15" t="s">
        <v>53</v>
      </c>
      <c r="AN111" s="15" t="s">
        <v>54</v>
      </c>
    </row>
    <row r="112" spans="1:40" s="24" customFormat="1" ht="60" customHeight="1" x14ac:dyDescent="0.15">
      <c r="A112" s="15" t="s">
        <v>716</v>
      </c>
      <c r="B112" s="15">
        <v>441526</v>
      </c>
      <c r="C112" s="15" t="s">
        <v>717</v>
      </c>
      <c r="D112" s="15" t="s">
        <v>718</v>
      </c>
      <c r="E112" s="15" t="s">
        <v>719</v>
      </c>
      <c r="F112"/>
      <c r="G112" s="14" t="s">
        <v>720</v>
      </c>
      <c r="H112" s="15">
        <v>2</v>
      </c>
      <c r="I112" s="15">
        <v>24</v>
      </c>
      <c r="J112" s="15">
        <f t="shared" si="22"/>
        <v>48</v>
      </c>
      <c r="K112" s="23">
        <v>2.5937000000000001</v>
      </c>
      <c r="L112" s="23">
        <f t="shared" si="19"/>
        <v>124.49760000000001</v>
      </c>
      <c r="M112" s="23">
        <v>5.4614000000000003E-2</v>
      </c>
      <c r="N112" s="23">
        <f t="shared" si="23"/>
        <v>0.10922800000000001</v>
      </c>
      <c r="O112" s="23">
        <v>10.8</v>
      </c>
      <c r="P112" s="23">
        <f t="shared" si="24"/>
        <v>21.6</v>
      </c>
      <c r="Q112" s="15" t="s">
        <v>721</v>
      </c>
      <c r="R112" s="15" t="s">
        <v>722</v>
      </c>
      <c r="S112" s="15" t="s">
        <v>723</v>
      </c>
      <c r="T112" s="15" t="s">
        <v>47</v>
      </c>
      <c r="U112" s="15" t="s">
        <v>48</v>
      </c>
      <c r="V112" s="15">
        <v>172</v>
      </c>
      <c r="W112" s="14" t="s">
        <v>719</v>
      </c>
      <c r="X112" s="15" t="s">
        <v>724</v>
      </c>
      <c r="Y112" s="15" t="s">
        <v>66</v>
      </c>
      <c r="Z112" s="16">
        <v>9610000000</v>
      </c>
      <c r="AA112" s="17" t="s">
        <v>725</v>
      </c>
      <c r="AB112" s="16">
        <v>9610000000</v>
      </c>
      <c r="AC112" s="17">
        <v>0</v>
      </c>
      <c r="AD112" s="17">
        <v>0</v>
      </c>
      <c r="AE112" s="17">
        <v>0.21</v>
      </c>
      <c r="AF112" s="15">
        <v>0</v>
      </c>
      <c r="AG112" s="15">
        <v>0</v>
      </c>
      <c r="AH112" s="15">
        <v>0</v>
      </c>
      <c r="AI112" s="15" t="s">
        <v>51</v>
      </c>
      <c r="AJ112" s="15" t="s">
        <v>52</v>
      </c>
      <c r="AK112" s="15">
        <v>0</v>
      </c>
      <c r="AL112" s="15">
        <v>0</v>
      </c>
      <c r="AM112" s="15" t="s">
        <v>53</v>
      </c>
      <c r="AN112" s="15" t="s">
        <v>54</v>
      </c>
    </row>
    <row r="113" spans="1:40" s="24" customFormat="1" ht="60" customHeight="1" x14ac:dyDescent="0.15">
      <c r="A113" s="15"/>
      <c r="B113" s="15">
        <v>441526</v>
      </c>
      <c r="C113" s="15" t="s">
        <v>717</v>
      </c>
      <c r="D113" s="15" t="s">
        <v>726</v>
      </c>
      <c r="E113" s="15" t="s">
        <v>727</v>
      </c>
      <c r="F113"/>
      <c r="G113" s="14" t="s">
        <v>728</v>
      </c>
      <c r="H113" s="15">
        <v>2</v>
      </c>
      <c r="I113" s="15">
        <v>15</v>
      </c>
      <c r="J113" s="15">
        <f t="shared" si="22"/>
        <v>30</v>
      </c>
      <c r="K113" s="23">
        <v>2.8818000000000001</v>
      </c>
      <c r="L113" s="23">
        <f t="shared" si="19"/>
        <v>86.454000000000008</v>
      </c>
      <c r="M113" s="23">
        <v>4.5850000000000002E-2</v>
      </c>
      <c r="N113" s="23">
        <f t="shared" si="23"/>
        <v>9.1700000000000004E-2</v>
      </c>
      <c r="O113" s="23">
        <v>8.6999999999999993</v>
      </c>
      <c r="P113" s="23">
        <f t="shared" si="24"/>
        <v>17.399999999999999</v>
      </c>
      <c r="Q113" s="15" t="s">
        <v>729</v>
      </c>
      <c r="R113" s="15" t="s">
        <v>730</v>
      </c>
      <c r="S113" s="15" t="s">
        <v>731</v>
      </c>
      <c r="T113" s="15" t="s">
        <v>47</v>
      </c>
      <c r="U113" s="15" t="s">
        <v>48</v>
      </c>
      <c r="V113" s="15">
        <v>172</v>
      </c>
      <c r="W113" s="14" t="s">
        <v>727</v>
      </c>
      <c r="X113" s="15" t="s">
        <v>724</v>
      </c>
      <c r="Y113" s="15" t="s">
        <v>66</v>
      </c>
      <c r="Z113" s="16">
        <v>9610000000</v>
      </c>
      <c r="AA113" s="17" t="s">
        <v>732</v>
      </c>
      <c r="AB113" s="16">
        <v>9610000000</v>
      </c>
      <c r="AC113" s="17">
        <v>0</v>
      </c>
      <c r="AD113" s="17">
        <v>0</v>
      </c>
      <c r="AE113" s="17">
        <v>0.21</v>
      </c>
      <c r="AF113" s="15">
        <v>0</v>
      </c>
      <c r="AG113" s="15">
        <v>0</v>
      </c>
      <c r="AH113" s="15">
        <v>0</v>
      </c>
      <c r="AI113" s="15" t="s">
        <v>51</v>
      </c>
      <c r="AJ113" s="15" t="s">
        <v>52</v>
      </c>
      <c r="AK113" s="15">
        <v>0</v>
      </c>
      <c r="AL113" s="15">
        <v>0</v>
      </c>
      <c r="AM113" s="15" t="s">
        <v>53</v>
      </c>
      <c r="AN113" s="15" t="s">
        <v>54</v>
      </c>
    </row>
    <row r="114" spans="1:40" s="24" customFormat="1" ht="60" customHeight="1" x14ac:dyDescent="0.15">
      <c r="A114" s="15"/>
      <c r="B114" s="15">
        <v>441526</v>
      </c>
      <c r="C114" s="15" t="s">
        <v>717</v>
      </c>
      <c r="D114" s="15" t="s">
        <v>733</v>
      </c>
      <c r="E114" s="15" t="s">
        <v>734</v>
      </c>
      <c r="F114"/>
      <c r="G114" s="14" t="s">
        <v>423</v>
      </c>
      <c r="H114" s="15">
        <v>6</v>
      </c>
      <c r="I114" s="15">
        <v>12</v>
      </c>
      <c r="J114" s="15">
        <f t="shared" si="22"/>
        <v>72</v>
      </c>
      <c r="K114" s="23">
        <v>2.7088999999999999</v>
      </c>
      <c r="L114" s="23">
        <f t="shared" si="19"/>
        <v>195.04079999999999</v>
      </c>
      <c r="M114" s="23">
        <v>7.1059999999999998E-2</v>
      </c>
      <c r="N114" s="23">
        <f t="shared" si="23"/>
        <v>0.42635999999999996</v>
      </c>
      <c r="O114" s="23">
        <v>13</v>
      </c>
      <c r="P114" s="23">
        <f t="shared" si="24"/>
        <v>78</v>
      </c>
      <c r="Q114" s="15">
        <v>6.7</v>
      </c>
      <c r="R114" s="15" t="s">
        <v>735</v>
      </c>
      <c r="S114" s="15" t="s">
        <v>736</v>
      </c>
      <c r="T114" s="15" t="s">
        <v>47</v>
      </c>
      <c r="U114" s="15" t="s">
        <v>48</v>
      </c>
      <c r="V114" s="15">
        <v>172</v>
      </c>
      <c r="W114" s="14" t="s">
        <v>737</v>
      </c>
      <c r="X114" s="15" t="s">
        <v>738</v>
      </c>
      <c r="Y114" s="15" t="s">
        <v>66</v>
      </c>
      <c r="Z114" s="16">
        <v>9610000000</v>
      </c>
      <c r="AA114" s="17" t="s">
        <v>739</v>
      </c>
      <c r="AB114" s="16">
        <v>9610000000</v>
      </c>
      <c r="AC114" s="17">
        <v>0</v>
      </c>
      <c r="AD114" s="17">
        <v>0</v>
      </c>
      <c r="AE114" s="17">
        <v>0.21</v>
      </c>
      <c r="AF114" s="15">
        <v>0</v>
      </c>
      <c r="AG114" s="15">
        <v>0</v>
      </c>
      <c r="AH114" s="15">
        <v>0</v>
      </c>
      <c r="AI114" s="15" t="s">
        <v>51</v>
      </c>
      <c r="AJ114" s="15" t="s">
        <v>52</v>
      </c>
      <c r="AK114" s="15" t="s">
        <v>66</v>
      </c>
      <c r="AL114" s="15">
        <v>0</v>
      </c>
      <c r="AM114" s="15" t="s">
        <v>53</v>
      </c>
      <c r="AN114" s="15" t="s">
        <v>54</v>
      </c>
    </row>
    <row r="115" spans="1:40" s="24" customFormat="1" ht="60" customHeight="1" x14ac:dyDescent="0.15">
      <c r="A115" s="15"/>
      <c r="B115" s="15">
        <v>441526</v>
      </c>
      <c r="C115" s="15" t="s">
        <v>717</v>
      </c>
      <c r="D115" s="15" t="s">
        <v>740</v>
      </c>
      <c r="E115" s="15" t="s">
        <v>741</v>
      </c>
      <c r="F115"/>
      <c r="G115" s="14" t="s">
        <v>285</v>
      </c>
      <c r="H115" s="15">
        <v>7</v>
      </c>
      <c r="I115" s="15">
        <v>48</v>
      </c>
      <c r="J115" s="15">
        <f t="shared" si="22"/>
        <v>336</v>
      </c>
      <c r="K115" s="23">
        <v>0.66279999999999994</v>
      </c>
      <c r="L115" s="23">
        <f t="shared" si="19"/>
        <v>222.70079999999999</v>
      </c>
      <c r="M115" s="23">
        <v>6.4960000000000004E-2</v>
      </c>
      <c r="N115" s="23">
        <f t="shared" si="23"/>
        <v>0.45472000000000001</v>
      </c>
      <c r="O115" s="23">
        <v>13.7</v>
      </c>
      <c r="P115" s="23">
        <f t="shared" si="24"/>
        <v>95.899999999999991</v>
      </c>
      <c r="Q115" s="15">
        <v>4.8</v>
      </c>
      <c r="R115" s="15" t="s">
        <v>742</v>
      </c>
      <c r="S115" s="15" t="s">
        <v>743</v>
      </c>
      <c r="T115" s="15" t="s">
        <v>47</v>
      </c>
      <c r="U115" s="15" t="s">
        <v>48</v>
      </c>
      <c r="V115" s="15">
        <v>172</v>
      </c>
      <c r="W115" s="14" t="s">
        <v>744</v>
      </c>
      <c r="X115" s="15" t="s">
        <v>724</v>
      </c>
      <c r="Y115" s="15" t="s">
        <v>66</v>
      </c>
      <c r="Z115" s="16">
        <v>96100000</v>
      </c>
      <c r="AA115" s="17" t="s">
        <v>745</v>
      </c>
      <c r="AB115" s="16">
        <v>9610000000</v>
      </c>
      <c r="AC115" s="17">
        <v>0</v>
      </c>
      <c r="AD115" s="17">
        <v>0</v>
      </c>
      <c r="AE115" s="17">
        <v>0.21</v>
      </c>
      <c r="AF115" s="15">
        <v>0</v>
      </c>
      <c r="AG115" s="15">
        <v>0</v>
      </c>
      <c r="AH115" s="15">
        <v>0</v>
      </c>
      <c r="AI115" s="15" t="s">
        <v>51</v>
      </c>
      <c r="AJ115" s="15" t="s">
        <v>52</v>
      </c>
      <c r="AK115" s="15" t="s">
        <v>66</v>
      </c>
      <c r="AL115" s="15">
        <v>0</v>
      </c>
      <c r="AM115" s="15" t="s">
        <v>53</v>
      </c>
      <c r="AN115" s="15" t="s">
        <v>54</v>
      </c>
    </row>
    <row r="116" spans="1:40" s="24" customFormat="1" ht="60" customHeight="1" x14ac:dyDescent="0.15">
      <c r="A116" s="15"/>
      <c r="B116" s="15">
        <v>441526</v>
      </c>
      <c r="C116" s="15" t="s">
        <v>717</v>
      </c>
      <c r="D116" s="15" t="s">
        <v>746</v>
      </c>
      <c r="E116" s="15" t="s">
        <v>747</v>
      </c>
      <c r="F116"/>
      <c r="G116" s="14" t="s">
        <v>285</v>
      </c>
      <c r="H116" s="15">
        <v>3</v>
      </c>
      <c r="I116" s="15">
        <v>48</v>
      </c>
      <c r="J116" s="15">
        <f t="shared" si="22"/>
        <v>144</v>
      </c>
      <c r="K116" s="23">
        <v>0.77810000000000001</v>
      </c>
      <c r="L116" s="23">
        <f t="shared" si="19"/>
        <v>112.04640000000001</v>
      </c>
      <c r="M116" s="23">
        <v>7.4999999999999997E-2</v>
      </c>
      <c r="N116" s="23">
        <f t="shared" si="23"/>
        <v>0.22499999999999998</v>
      </c>
      <c r="O116" s="23">
        <v>14.5</v>
      </c>
      <c r="P116" s="23">
        <f t="shared" si="24"/>
        <v>43.5</v>
      </c>
      <c r="Q116" s="15">
        <v>5.8</v>
      </c>
      <c r="R116" s="15" t="s">
        <v>742</v>
      </c>
      <c r="S116" s="15" t="s">
        <v>743</v>
      </c>
      <c r="T116" s="15" t="s">
        <v>47</v>
      </c>
      <c r="U116" s="15" t="s">
        <v>48</v>
      </c>
      <c r="V116" s="15">
        <v>172</v>
      </c>
      <c r="W116" s="14" t="s">
        <v>747</v>
      </c>
      <c r="X116" s="15" t="s">
        <v>640</v>
      </c>
      <c r="Y116" s="15" t="s">
        <v>66</v>
      </c>
      <c r="Z116" s="16" t="s">
        <v>748</v>
      </c>
      <c r="AA116" s="17" t="s">
        <v>749</v>
      </c>
      <c r="AB116" s="16">
        <v>9610000000</v>
      </c>
      <c r="AC116" s="17">
        <v>0</v>
      </c>
      <c r="AD116" s="17">
        <v>0</v>
      </c>
      <c r="AE116" s="17">
        <v>0.21</v>
      </c>
      <c r="AF116" s="15">
        <v>0</v>
      </c>
      <c r="AG116" s="15">
        <v>0</v>
      </c>
      <c r="AH116" s="15">
        <v>0</v>
      </c>
      <c r="AI116" s="15" t="s">
        <v>51</v>
      </c>
      <c r="AJ116" s="15" t="s">
        <v>52</v>
      </c>
      <c r="AK116" s="15" t="s">
        <v>66</v>
      </c>
      <c r="AL116" s="15">
        <v>0</v>
      </c>
      <c r="AM116" s="15" t="s">
        <v>53</v>
      </c>
      <c r="AN116" s="15" t="s">
        <v>54</v>
      </c>
    </row>
    <row r="117" spans="1:40" s="24" customFormat="1" ht="60" customHeight="1" x14ac:dyDescent="0.15">
      <c r="A117" s="15"/>
      <c r="B117" s="15">
        <v>441526</v>
      </c>
      <c r="C117" s="15" t="s">
        <v>717</v>
      </c>
      <c r="D117" s="15" t="s">
        <v>750</v>
      </c>
      <c r="E117" s="15" t="s">
        <v>751</v>
      </c>
      <c r="F117"/>
      <c r="G117" s="14" t="s">
        <v>752</v>
      </c>
      <c r="H117" s="15">
        <v>7</v>
      </c>
      <c r="I117" s="15">
        <v>36</v>
      </c>
      <c r="J117" s="15">
        <f t="shared" si="22"/>
        <v>252</v>
      </c>
      <c r="K117" s="23">
        <v>1.0519000000000001</v>
      </c>
      <c r="L117" s="23">
        <f t="shared" si="19"/>
        <v>265.0788</v>
      </c>
      <c r="M117" s="23">
        <v>9.0289999999999995E-2</v>
      </c>
      <c r="N117" s="23">
        <f t="shared" si="23"/>
        <v>0.63202999999999998</v>
      </c>
      <c r="O117" s="23">
        <v>18</v>
      </c>
      <c r="P117" s="23">
        <f t="shared" si="24"/>
        <v>126</v>
      </c>
      <c r="Q117" s="15">
        <v>7.7</v>
      </c>
      <c r="R117" s="15" t="s">
        <v>742</v>
      </c>
      <c r="S117" s="15" t="s">
        <v>743</v>
      </c>
      <c r="T117" s="15" t="s">
        <v>47</v>
      </c>
      <c r="U117" s="15" t="s">
        <v>48</v>
      </c>
      <c r="V117" s="15">
        <v>172</v>
      </c>
      <c r="W117" s="14" t="s">
        <v>751</v>
      </c>
      <c r="X117" s="15" t="s">
        <v>753</v>
      </c>
      <c r="Y117" s="15" t="s">
        <v>66</v>
      </c>
      <c r="Z117" s="16">
        <v>9610</v>
      </c>
      <c r="AA117" s="17" t="s">
        <v>754</v>
      </c>
      <c r="AB117" s="16">
        <v>9610000000</v>
      </c>
      <c r="AC117" s="17">
        <v>0</v>
      </c>
      <c r="AD117" s="17">
        <v>0</v>
      </c>
      <c r="AE117" s="17">
        <v>0.21</v>
      </c>
      <c r="AF117" s="15">
        <v>0</v>
      </c>
      <c r="AG117" s="15">
        <v>0</v>
      </c>
      <c r="AH117" s="15">
        <v>0</v>
      </c>
      <c r="AI117" s="15" t="s">
        <v>51</v>
      </c>
      <c r="AJ117" s="15" t="s">
        <v>52</v>
      </c>
      <c r="AK117" s="15" t="s">
        <v>66</v>
      </c>
      <c r="AL117" s="15" t="s">
        <v>66</v>
      </c>
      <c r="AM117" s="15" t="s">
        <v>53</v>
      </c>
      <c r="AN117" s="15" t="s">
        <v>54</v>
      </c>
    </row>
    <row r="118" spans="1:40" s="24" customFormat="1" ht="60" customHeight="1" x14ac:dyDescent="0.15">
      <c r="A118" s="15" t="s">
        <v>755</v>
      </c>
      <c r="B118" s="15">
        <v>441529</v>
      </c>
      <c r="C118" s="15" t="s">
        <v>756</v>
      </c>
      <c r="D118" s="15" t="s">
        <v>757</v>
      </c>
      <c r="E118" s="15" t="s">
        <v>758</v>
      </c>
      <c r="F118"/>
      <c r="G118" s="14" t="s">
        <v>759</v>
      </c>
      <c r="H118" s="15">
        <v>3</v>
      </c>
      <c r="I118" s="15">
        <v>64</v>
      </c>
      <c r="J118" s="15">
        <f t="shared" si="22"/>
        <v>192</v>
      </c>
      <c r="K118" s="23">
        <v>1.0519000000000001</v>
      </c>
      <c r="L118" s="23">
        <f t="shared" si="19"/>
        <v>201.96480000000003</v>
      </c>
      <c r="M118" s="23">
        <v>5.8500000000000003E-2</v>
      </c>
      <c r="N118" s="23">
        <f t="shared" si="23"/>
        <v>0.17550000000000002</v>
      </c>
      <c r="O118" s="23">
        <v>21.5</v>
      </c>
      <c r="P118" s="23">
        <f t="shared" si="24"/>
        <v>64.5</v>
      </c>
      <c r="Q118" s="15">
        <v>6</v>
      </c>
      <c r="R118" s="15" t="s">
        <v>243</v>
      </c>
      <c r="S118" s="15" t="s">
        <v>244</v>
      </c>
      <c r="T118" s="15" t="s">
        <v>276</v>
      </c>
      <c r="U118" s="15" t="s">
        <v>277</v>
      </c>
      <c r="V118" s="15">
        <v>176</v>
      </c>
      <c r="W118" s="14" t="s">
        <v>758</v>
      </c>
      <c r="X118" s="15" t="s">
        <v>760</v>
      </c>
      <c r="Y118" s="15" t="s">
        <v>66</v>
      </c>
      <c r="Z118" s="16">
        <v>9013801000</v>
      </c>
      <c r="AA118" s="17" t="s">
        <v>761</v>
      </c>
      <c r="AB118" s="16">
        <v>9013800000</v>
      </c>
      <c r="AC118" s="17">
        <v>0</v>
      </c>
      <c r="AD118" s="17">
        <v>0</v>
      </c>
      <c r="AE118" s="17">
        <v>0.21</v>
      </c>
      <c r="AF118" s="15">
        <v>0</v>
      </c>
      <c r="AG118" s="15">
        <v>0</v>
      </c>
      <c r="AH118" s="15">
        <v>0</v>
      </c>
      <c r="AI118" s="15" t="s">
        <v>51</v>
      </c>
      <c r="AJ118" s="15" t="s">
        <v>52</v>
      </c>
      <c r="AK118" s="15">
        <v>0</v>
      </c>
      <c r="AL118" s="15">
        <v>0</v>
      </c>
      <c r="AM118" s="15" t="s">
        <v>53</v>
      </c>
      <c r="AN118" s="15" t="s">
        <v>54</v>
      </c>
    </row>
    <row r="119" spans="1:40" s="24" customFormat="1" ht="60" customHeight="1" x14ac:dyDescent="0.15">
      <c r="A119" s="15"/>
      <c r="B119" s="15">
        <v>441529</v>
      </c>
      <c r="C119" s="15" t="s">
        <v>756</v>
      </c>
      <c r="D119" s="15" t="s">
        <v>762</v>
      </c>
      <c r="E119" s="15" t="s">
        <v>763</v>
      </c>
      <c r="F119"/>
      <c r="G119" s="14" t="s">
        <v>764</v>
      </c>
      <c r="H119" s="15">
        <v>1</v>
      </c>
      <c r="I119" s="15">
        <v>60</v>
      </c>
      <c r="J119" s="15">
        <f t="shared" si="22"/>
        <v>60</v>
      </c>
      <c r="K119" s="23">
        <v>1.0951</v>
      </c>
      <c r="L119" s="23">
        <f t="shared" si="19"/>
        <v>65.706000000000003</v>
      </c>
      <c r="M119" s="23">
        <v>0.11650000000000001</v>
      </c>
      <c r="N119" s="23">
        <f t="shared" si="23"/>
        <v>0.11650000000000001</v>
      </c>
      <c r="O119" s="23">
        <v>18</v>
      </c>
      <c r="P119" s="23">
        <f t="shared" si="24"/>
        <v>18</v>
      </c>
      <c r="Q119" s="15">
        <v>1.8</v>
      </c>
      <c r="R119" s="15" t="s">
        <v>765</v>
      </c>
      <c r="S119" s="15" t="s">
        <v>766</v>
      </c>
      <c r="T119" s="15" t="s">
        <v>276</v>
      </c>
      <c r="U119" s="15" t="s">
        <v>277</v>
      </c>
      <c r="V119" s="15">
        <v>176</v>
      </c>
      <c r="W119" s="14" t="s">
        <v>763</v>
      </c>
      <c r="X119" s="15" t="s">
        <v>767</v>
      </c>
      <c r="Y119" s="15" t="s">
        <v>66</v>
      </c>
      <c r="Z119" s="16">
        <v>4202920000</v>
      </c>
      <c r="AA119" s="17" t="s">
        <v>768</v>
      </c>
      <c r="AB119" s="16">
        <v>4202929890</v>
      </c>
      <c r="AC119" s="17">
        <v>0</v>
      </c>
      <c r="AD119" s="17">
        <v>0</v>
      </c>
      <c r="AE119" s="17">
        <v>0.21</v>
      </c>
      <c r="AF119" s="15">
        <v>0</v>
      </c>
      <c r="AG119" s="15">
        <v>0</v>
      </c>
      <c r="AH119" s="15">
        <v>0</v>
      </c>
      <c r="AI119" s="15" t="s">
        <v>51</v>
      </c>
      <c r="AJ119" s="15" t="s">
        <v>52</v>
      </c>
      <c r="AK119" s="15" t="s">
        <v>66</v>
      </c>
      <c r="AL119" s="15" t="s">
        <v>66</v>
      </c>
      <c r="AM119" s="15" t="s">
        <v>53</v>
      </c>
      <c r="AN119" s="15" t="s">
        <v>54</v>
      </c>
    </row>
    <row r="120" spans="1:40" s="24" customFormat="1" ht="60" customHeight="1" x14ac:dyDescent="0.15">
      <c r="A120" s="15"/>
      <c r="B120" s="15">
        <v>441529</v>
      </c>
      <c r="C120" s="15" t="s">
        <v>756</v>
      </c>
      <c r="D120" s="15" t="s">
        <v>769</v>
      </c>
      <c r="E120" s="15" t="s">
        <v>770</v>
      </c>
      <c r="F120"/>
      <c r="G120" s="14" t="s">
        <v>438</v>
      </c>
      <c r="H120" s="15">
        <v>4</v>
      </c>
      <c r="I120" s="15">
        <v>120</v>
      </c>
      <c r="J120" s="15">
        <f t="shared" si="22"/>
        <v>480</v>
      </c>
      <c r="K120" s="23">
        <v>0.4899</v>
      </c>
      <c r="L120" s="23">
        <f t="shared" si="19"/>
        <v>235.15199999999999</v>
      </c>
      <c r="M120" s="23">
        <v>0.10979999999999999</v>
      </c>
      <c r="N120" s="23">
        <f t="shared" si="23"/>
        <v>0.43919999999999998</v>
      </c>
      <c r="O120" s="23">
        <v>26.4</v>
      </c>
      <c r="P120" s="23">
        <f t="shared" si="24"/>
        <v>105.6</v>
      </c>
      <c r="Q120" s="15">
        <v>3.34</v>
      </c>
      <c r="R120" s="15" t="s">
        <v>771</v>
      </c>
      <c r="S120" s="15" t="s">
        <v>772</v>
      </c>
      <c r="T120" s="15" t="s">
        <v>773</v>
      </c>
      <c r="U120" s="15" t="s">
        <v>774</v>
      </c>
      <c r="V120" s="15">
        <v>176</v>
      </c>
      <c r="W120" s="14" t="s">
        <v>770</v>
      </c>
      <c r="X120" s="15" t="s">
        <v>775</v>
      </c>
      <c r="Y120" s="15" t="s">
        <v>66</v>
      </c>
      <c r="Z120" s="16">
        <v>391910</v>
      </c>
      <c r="AA120" s="17" t="s">
        <v>776</v>
      </c>
      <c r="AB120" s="16">
        <v>3919108090</v>
      </c>
      <c r="AC120" s="17">
        <v>0</v>
      </c>
      <c r="AD120" s="17">
        <v>0</v>
      </c>
      <c r="AE120" s="17">
        <v>0.21</v>
      </c>
      <c r="AF120" s="15">
        <v>0</v>
      </c>
      <c r="AG120" s="15">
        <v>0</v>
      </c>
      <c r="AH120" s="15">
        <v>0</v>
      </c>
      <c r="AI120" s="15" t="s">
        <v>51</v>
      </c>
      <c r="AJ120" s="15" t="s">
        <v>52</v>
      </c>
      <c r="AK120" s="15" t="s">
        <v>66</v>
      </c>
      <c r="AL120" s="15">
        <v>0</v>
      </c>
      <c r="AM120" s="15" t="s">
        <v>53</v>
      </c>
      <c r="AN120" s="15" t="s">
        <v>54</v>
      </c>
    </row>
    <row r="121" spans="1:40" s="24" customFormat="1" ht="60" customHeight="1" x14ac:dyDescent="0.15">
      <c r="A121" s="15"/>
      <c r="B121" s="15">
        <v>441529</v>
      </c>
      <c r="C121" s="15" t="s">
        <v>756</v>
      </c>
      <c r="D121" s="15" t="s">
        <v>777</v>
      </c>
      <c r="E121" s="15" t="s">
        <v>778</v>
      </c>
      <c r="F121"/>
      <c r="G121" s="14" t="s">
        <v>779</v>
      </c>
      <c r="H121" s="15">
        <v>1</v>
      </c>
      <c r="I121" s="15">
        <v>40</v>
      </c>
      <c r="J121" s="15">
        <f t="shared" si="22"/>
        <v>40</v>
      </c>
      <c r="K121" s="23">
        <v>1.2536</v>
      </c>
      <c r="L121" s="23">
        <f t="shared" si="19"/>
        <v>50.144000000000005</v>
      </c>
      <c r="M121" s="23">
        <v>0.16700000000000001</v>
      </c>
      <c r="N121" s="23">
        <f t="shared" si="23"/>
        <v>0.16700000000000001</v>
      </c>
      <c r="O121" s="23">
        <v>28.5</v>
      </c>
      <c r="P121" s="23">
        <f t="shared" si="24"/>
        <v>28.5</v>
      </c>
      <c r="Q121" s="15" t="s">
        <v>44</v>
      </c>
      <c r="R121" s="15" t="s">
        <v>780</v>
      </c>
      <c r="S121" s="15" t="s">
        <v>781</v>
      </c>
      <c r="T121" s="15" t="s">
        <v>276</v>
      </c>
      <c r="U121" s="15" t="s">
        <v>277</v>
      </c>
      <c r="V121" s="15">
        <v>176</v>
      </c>
      <c r="W121" s="14" t="s">
        <v>778</v>
      </c>
      <c r="X121" s="15" t="s">
        <v>782</v>
      </c>
      <c r="Y121" s="15" t="s">
        <v>66</v>
      </c>
      <c r="Z121" s="16">
        <v>950691</v>
      </c>
      <c r="AA121" s="17" t="s">
        <v>783</v>
      </c>
      <c r="AB121" s="16">
        <v>9506919000</v>
      </c>
      <c r="AC121" s="17">
        <v>0</v>
      </c>
      <c r="AD121" s="17">
        <v>0</v>
      </c>
      <c r="AE121" s="17">
        <v>0.21</v>
      </c>
      <c r="AF121" s="15">
        <v>0</v>
      </c>
      <c r="AG121" s="15">
        <v>0</v>
      </c>
      <c r="AH121" s="15">
        <v>0</v>
      </c>
      <c r="AI121" s="15" t="s">
        <v>51</v>
      </c>
      <c r="AJ121" s="15" t="s">
        <v>52</v>
      </c>
      <c r="AK121" s="15">
        <v>0</v>
      </c>
      <c r="AL121" s="15">
        <v>0</v>
      </c>
      <c r="AM121" s="15" t="s">
        <v>53</v>
      </c>
      <c r="AN121" s="15" t="s">
        <v>54</v>
      </c>
    </row>
    <row r="122" spans="1:40" s="24" customFormat="1" ht="60" customHeight="1" x14ac:dyDescent="0.15">
      <c r="A122" s="15"/>
      <c r="B122" s="15">
        <v>441529</v>
      </c>
      <c r="C122" s="15" t="s">
        <v>756</v>
      </c>
      <c r="D122" s="15" t="s">
        <v>784</v>
      </c>
      <c r="E122" s="15" t="s">
        <v>785</v>
      </c>
      <c r="F122"/>
      <c r="G122" s="14" t="s">
        <v>682</v>
      </c>
      <c r="H122" s="15">
        <v>6</v>
      </c>
      <c r="I122" s="15">
        <v>12</v>
      </c>
      <c r="J122" s="15">
        <f t="shared" si="22"/>
        <v>72</v>
      </c>
      <c r="K122" s="23">
        <v>3.3140999999999998</v>
      </c>
      <c r="L122" s="23">
        <f t="shared" si="19"/>
        <v>238.61519999999999</v>
      </c>
      <c r="M122" s="23">
        <v>0.13900000000000001</v>
      </c>
      <c r="N122" s="23">
        <f t="shared" si="23"/>
        <v>0.83400000000000007</v>
      </c>
      <c r="O122" s="23">
        <v>12</v>
      </c>
      <c r="P122" s="23">
        <f t="shared" si="24"/>
        <v>72</v>
      </c>
      <c r="Q122" s="15">
        <v>22</v>
      </c>
      <c r="R122" s="15" t="s">
        <v>683</v>
      </c>
      <c r="S122" s="15" t="s">
        <v>684</v>
      </c>
      <c r="T122" s="15" t="s">
        <v>276</v>
      </c>
      <c r="U122" s="15" t="s">
        <v>277</v>
      </c>
      <c r="V122" s="15">
        <v>176</v>
      </c>
      <c r="W122" s="14" t="s">
        <v>785</v>
      </c>
      <c r="X122" s="15" t="s">
        <v>767</v>
      </c>
      <c r="Y122" s="15" t="s">
        <v>66</v>
      </c>
      <c r="Z122" s="16">
        <v>392690</v>
      </c>
      <c r="AA122" s="17" t="s">
        <v>786</v>
      </c>
      <c r="AB122" s="16">
        <v>3924900090</v>
      </c>
      <c r="AC122" s="17">
        <v>0</v>
      </c>
      <c r="AD122" s="17">
        <v>0</v>
      </c>
      <c r="AE122" s="17">
        <v>0.21</v>
      </c>
      <c r="AF122" s="15">
        <v>0</v>
      </c>
      <c r="AG122" s="15">
        <v>0</v>
      </c>
      <c r="AH122" s="15">
        <v>0</v>
      </c>
      <c r="AI122" s="15" t="s">
        <v>51</v>
      </c>
      <c r="AJ122" s="15" t="s">
        <v>52</v>
      </c>
      <c r="AK122" s="15">
        <v>0</v>
      </c>
      <c r="AL122" s="15">
        <v>0</v>
      </c>
      <c r="AM122" s="15" t="s">
        <v>53</v>
      </c>
      <c r="AN122" s="15" t="s">
        <v>54</v>
      </c>
    </row>
    <row r="123" spans="1:40" s="24" customFormat="1" ht="60" customHeight="1" x14ac:dyDescent="0.15">
      <c r="A123" s="15"/>
      <c r="B123" s="15">
        <v>441529</v>
      </c>
      <c r="C123" s="15" t="s">
        <v>756</v>
      </c>
      <c r="D123" s="15" t="s">
        <v>787</v>
      </c>
      <c r="E123" s="15" t="s">
        <v>788</v>
      </c>
      <c r="F123"/>
      <c r="G123" s="14" t="s">
        <v>789</v>
      </c>
      <c r="H123" s="15">
        <v>9</v>
      </c>
      <c r="I123" s="15">
        <v>60</v>
      </c>
      <c r="J123" s="15">
        <f t="shared" si="22"/>
        <v>540</v>
      </c>
      <c r="K123" s="23">
        <v>0.45390000000000003</v>
      </c>
      <c r="L123" s="23">
        <f t="shared" si="19"/>
        <v>245.10600000000002</v>
      </c>
      <c r="M123" s="23">
        <v>5.8999999999999997E-2</v>
      </c>
      <c r="N123" s="23">
        <f t="shared" si="23"/>
        <v>0.53099999999999992</v>
      </c>
      <c r="O123" s="23">
        <v>12.4</v>
      </c>
      <c r="P123" s="23">
        <f t="shared" si="24"/>
        <v>111.60000000000001</v>
      </c>
      <c r="Q123" s="15">
        <v>7</v>
      </c>
      <c r="R123" s="15" t="s">
        <v>243</v>
      </c>
      <c r="S123" s="15" t="s">
        <v>244</v>
      </c>
      <c r="T123" s="15" t="s">
        <v>276</v>
      </c>
      <c r="U123" s="15" t="s">
        <v>277</v>
      </c>
      <c r="V123" s="15">
        <v>176</v>
      </c>
      <c r="W123" s="14" t="s">
        <v>790</v>
      </c>
      <c r="X123" s="15" t="s">
        <v>791</v>
      </c>
      <c r="Y123" s="15" t="s">
        <v>66</v>
      </c>
      <c r="Z123" s="16">
        <v>9603909090</v>
      </c>
      <c r="AA123" s="17" t="s">
        <v>792</v>
      </c>
      <c r="AB123" s="16">
        <v>9603909100</v>
      </c>
      <c r="AC123" s="17">
        <v>0</v>
      </c>
      <c r="AD123" s="17">
        <v>0</v>
      </c>
      <c r="AE123" s="17">
        <v>0.21</v>
      </c>
      <c r="AF123" s="15">
        <v>0</v>
      </c>
      <c r="AG123" s="15">
        <v>0</v>
      </c>
      <c r="AH123" s="15">
        <v>0</v>
      </c>
      <c r="AI123" s="15" t="s">
        <v>51</v>
      </c>
      <c r="AJ123" s="15" t="s">
        <v>52</v>
      </c>
      <c r="AK123" s="15" t="s">
        <v>66</v>
      </c>
      <c r="AL123" s="15">
        <v>0</v>
      </c>
      <c r="AM123" s="15" t="s">
        <v>53</v>
      </c>
      <c r="AN123" s="15" t="s">
        <v>54</v>
      </c>
    </row>
    <row r="124" spans="1:40" s="24" customFormat="1" ht="60" customHeight="1" x14ac:dyDescent="0.15">
      <c r="A124" s="15"/>
      <c r="B124" s="15">
        <v>441529</v>
      </c>
      <c r="C124" s="15" t="s">
        <v>756</v>
      </c>
      <c r="D124" s="15" t="s">
        <v>793</v>
      </c>
      <c r="E124" s="15" t="s">
        <v>794</v>
      </c>
      <c r="F124"/>
      <c r="G124" s="14" t="s">
        <v>689</v>
      </c>
      <c r="H124" s="15">
        <v>33</v>
      </c>
      <c r="I124" s="15">
        <v>48</v>
      </c>
      <c r="J124" s="15">
        <f t="shared" si="22"/>
        <v>1584</v>
      </c>
      <c r="K124" s="23">
        <v>0.34289999999999998</v>
      </c>
      <c r="L124" s="23">
        <f t="shared" si="19"/>
        <v>543.15359999999998</v>
      </c>
      <c r="M124" s="23">
        <v>8.881E-2</v>
      </c>
      <c r="N124" s="23">
        <f t="shared" si="23"/>
        <v>2.9307300000000001</v>
      </c>
      <c r="O124" s="23">
        <v>6.6</v>
      </c>
      <c r="P124" s="23">
        <f t="shared" si="24"/>
        <v>217.79999999999998</v>
      </c>
      <c r="Q124" s="15">
        <v>4.5</v>
      </c>
      <c r="R124" s="15" t="s">
        <v>243</v>
      </c>
      <c r="S124" s="15" t="s">
        <v>244</v>
      </c>
      <c r="T124" s="15" t="s">
        <v>47</v>
      </c>
      <c r="U124" s="15" t="s">
        <v>48</v>
      </c>
      <c r="V124" s="15">
        <v>176</v>
      </c>
      <c r="W124" s="14" t="s">
        <v>794</v>
      </c>
      <c r="X124" s="15" t="s">
        <v>795</v>
      </c>
      <c r="Y124" s="15" t="s">
        <v>66</v>
      </c>
      <c r="Z124" s="16">
        <v>3924900000</v>
      </c>
      <c r="AA124" s="17" t="s">
        <v>796</v>
      </c>
      <c r="AB124" s="16">
        <v>8479899790</v>
      </c>
      <c r="AC124" s="17">
        <v>0</v>
      </c>
      <c r="AD124" s="17">
        <v>0</v>
      </c>
      <c r="AE124" s="17">
        <v>0</v>
      </c>
      <c r="AF124" s="15">
        <v>0</v>
      </c>
      <c r="AG124" s="15">
        <v>0</v>
      </c>
      <c r="AH124" s="15">
        <v>0</v>
      </c>
      <c r="AI124" s="15" t="s">
        <v>51</v>
      </c>
      <c r="AJ124" s="15" t="s">
        <v>52</v>
      </c>
      <c r="AK124" s="15" t="s">
        <v>66</v>
      </c>
      <c r="AL124" s="15">
        <v>0</v>
      </c>
      <c r="AM124" s="15" t="s">
        <v>53</v>
      </c>
      <c r="AN124" s="15" t="s">
        <v>54</v>
      </c>
    </row>
    <row r="125" spans="1:40" s="24" customFormat="1" ht="60" customHeight="1" x14ac:dyDescent="0.15">
      <c r="A125" s="15"/>
      <c r="B125" s="15">
        <v>441529</v>
      </c>
      <c r="C125" s="15" t="s">
        <v>756</v>
      </c>
      <c r="D125" s="15" t="s">
        <v>797</v>
      </c>
      <c r="E125" s="15" t="s">
        <v>798</v>
      </c>
      <c r="F125"/>
      <c r="G125" s="14" t="s">
        <v>799</v>
      </c>
      <c r="H125" s="15">
        <v>6</v>
      </c>
      <c r="I125" s="15">
        <v>24</v>
      </c>
      <c r="J125" s="15">
        <f t="shared" si="22"/>
        <v>144</v>
      </c>
      <c r="K125" s="23">
        <v>1.9452</v>
      </c>
      <c r="L125" s="23">
        <f t="shared" si="19"/>
        <v>280.10880000000003</v>
      </c>
      <c r="M125" s="23">
        <v>8.6199999999999999E-2</v>
      </c>
      <c r="N125" s="23">
        <f t="shared" si="23"/>
        <v>0.51719999999999999</v>
      </c>
      <c r="O125" s="23">
        <v>11.8</v>
      </c>
      <c r="P125" s="23">
        <f t="shared" si="24"/>
        <v>70.800000000000011</v>
      </c>
      <c r="Q125" s="15">
        <v>3.5</v>
      </c>
      <c r="R125" s="15" t="s">
        <v>800</v>
      </c>
      <c r="S125" s="15" t="s">
        <v>801</v>
      </c>
      <c r="T125" s="15" t="s">
        <v>276</v>
      </c>
      <c r="U125" s="15" t="s">
        <v>277</v>
      </c>
      <c r="V125" s="15">
        <v>176</v>
      </c>
      <c r="W125" s="14" t="s">
        <v>798</v>
      </c>
      <c r="X125" s="15" t="s">
        <v>802</v>
      </c>
      <c r="Y125" s="15" t="s">
        <v>66</v>
      </c>
      <c r="Z125" s="16">
        <v>9506911900</v>
      </c>
      <c r="AA125" s="17" t="s">
        <v>803</v>
      </c>
      <c r="AB125" s="16">
        <v>9506919000</v>
      </c>
      <c r="AC125" s="17">
        <v>0</v>
      </c>
      <c r="AD125" s="17">
        <v>0</v>
      </c>
      <c r="AE125" s="17">
        <v>0.21</v>
      </c>
      <c r="AF125" s="15">
        <v>0</v>
      </c>
      <c r="AG125" s="15">
        <v>0</v>
      </c>
      <c r="AH125" s="15">
        <v>0</v>
      </c>
      <c r="AI125" s="15" t="s">
        <v>51</v>
      </c>
      <c r="AJ125" s="15" t="s">
        <v>52</v>
      </c>
      <c r="AK125" s="15">
        <v>0</v>
      </c>
      <c r="AL125" s="15">
        <v>0</v>
      </c>
      <c r="AM125" s="15" t="s">
        <v>53</v>
      </c>
      <c r="AN125" s="15" t="s">
        <v>54</v>
      </c>
    </row>
    <row r="126" spans="1:40" s="24" customFormat="1" ht="60" customHeight="1" x14ac:dyDescent="0.15">
      <c r="A126" s="15"/>
      <c r="B126" s="15">
        <v>441529</v>
      </c>
      <c r="C126" s="15" t="s">
        <v>756</v>
      </c>
      <c r="D126" s="15" t="s">
        <v>804</v>
      </c>
      <c r="E126" s="15" t="s">
        <v>805</v>
      </c>
      <c r="F126"/>
      <c r="G126" s="14" t="s">
        <v>242</v>
      </c>
      <c r="H126" s="15">
        <v>1</v>
      </c>
      <c r="I126" s="15">
        <v>120</v>
      </c>
      <c r="J126" s="15">
        <f t="shared" si="22"/>
        <v>120</v>
      </c>
      <c r="K126" s="23">
        <v>0.40350000000000003</v>
      </c>
      <c r="L126" s="23">
        <f t="shared" si="19"/>
        <v>48.42</v>
      </c>
      <c r="M126" s="23">
        <v>5.2999999999999999E-2</v>
      </c>
      <c r="N126" s="23">
        <f t="shared" si="23"/>
        <v>5.2999999999999999E-2</v>
      </c>
      <c r="O126" s="23">
        <v>12.6</v>
      </c>
      <c r="P126" s="23">
        <f t="shared" si="24"/>
        <v>12.6</v>
      </c>
      <c r="Q126" s="15">
        <v>2.4</v>
      </c>
      <c r="R126" s="15" t="s">
        <v>806</v>
      </c>
      <c r="S126" s="15" t="s">
        <v>807</v>
      </c>
      <c r="T126" s="15" t="s">
        <v>773</v>
      </c>
      <c r="U126" s="15" t="s">
        <v>774</v>
      </c>
      <c r="V126" s="15">
        <v>176</v>
      </c>
      <c r="W126" s="14" t="s">
        <v>805</v>
      </c>
      <c r="X126" s="15" t="s">
        <v>808</v>
      </c>
      <c r="Y126" s="15" t="s">
        <v>66</v>
      </c>
      <c r="Z126" s="16" t="s">
        <v>809</v>
      </c>
      <c r="AA126" s="17" t="s">
        <v>810</v>
      </c>
      <c r="AB126" s="16">
        <v>3919908099</v>
      </c>
      <c r="AC126" s="17">
        <v>0</v>
      </c>
      <c r="AD126" s="17">
        <v>0</v>
      </c>
      <c r="AE126" s="17">
        <v>0.21</v>
      </c>
      <c r="AF126" s="15">
        <v>0</v>
      </c>
      <c r="AG126" s="15">
        <v>0</v>
      </c>
      <c r="AH126" s="15">
        <v>0</v>
      </c>
      <c r="AI126" s="15" t="s">
        <v>51</v>
      </c>
      <c r="AJ126" s="15" t="s">
        <v>52</v>
      </c>
      <c r="AK126" s="15" t="s">
        <v>66</v>
      </c>
      <c r="AL126" s="15" t="s">
        <v>66</v>
      </c>
      <c r="AM126" s="15" t="s">
        <v>53</v>
      </c>
      <c r="AN126" s="15" t="s">
        <v>54</v>
      </c>
    </row>
    <row r="127" spans="1:40" s="24" customFormat="1" ht="60" customHeight="1" x14ac:dyDescent="0.15">
      <c r="A127" s="15"/>
      <c r="B127" s="15">
        <v>441529</v>
      </c>
      <c r="C127" s="15" t="s">
        <v>756</v>
      </c>
      <c r="D127" s="15" t="s">
        <v>811</v>
      </c>
      <c r="E127" s="15" t="s">
        <v>812</v>
      </c>
      <c r="F127"/>
      <c r="G127" s="14" t="s">
        <v>477</v>
      </c>
      <c r="H127" s="15">
        <v>2</v>
      </c>
      <c r="I127" s="15">
        <v>80</v>
      </c>
      <c r="J127" s="15">
        <f t="shared" si="22"/>
        <v>160</v>
      </c>
      <c r="K127" s="23">
        <v>0.33429999999999999</v>
      </c>
      <c r="L127" s="23">
        <f t="shared" ref="L127:L158" si="25">K127*J127</f>
        <v>53.488</v>
      </c>
      <c r="M127" s="23">
        <v>7.4700000000000003E-2</v>
      </c>
      <c r="N127" s="23">
        <f t="shared" si="23"/>
        <v>0.14940000000000001</v>
      </c>
      <c r="O127" s="23">
        <v>7.6</v>
      </c>
      <c r="P127" s="23">
        <f t="shared" si="24"/>
        <v>15.2</v>
      </c>
      <c r="Q127" s="15">
        <v>17</v>
      </c>
      <c r="R127" s="15" t="s">
        <v>813</v>
      </c>
      <c r="S127" s="15" t="s">
        <v>814</v>
      </c>
      <c r="T127" s="15" t="s">
        <v>815</v>
      </c>
      <c r="U127" s="15" t="s">
        <v>48</v>
      </c>
      <c r="V127" s="15">
        <v>176</v>
      </c>
      <c r="W127" s="14" t="s">
        <v>812</v>
      </c>
      <c r="X127" s="15" t="s">
        <v>816</v>
      </c>
      <c r="Y127" s="15" t="s">
        <v>66</v>
      </c>
      <c r="Z127" s="16">
        <v>7607200000</v>
      </c>
      <c r="AA127" s="17" t="s">
        <v>817</v>
      </c>
      <c r="AB127" s="16">
        <v>7615108090</v>
      </c>
      <c r="AC127" s="17">
        <v>0</v>
      </c>
      <c r="AD127" s="17">
        <v>0</v>
      </c>
      <c r="AE127" s="17">
        <v>0.21</v>
      </c>
      <c r="AF127" s="15">
        <v>0</v>
      </c>
      <c r="AG127" s="15">
        <v>0</v>
      </c>
      <c r="AH127" s="15">
        <v>0</v>
      </c>
      <c r="AI127" s="15" t="s">
        <v>51</v>
      </c>
      <c r="AJ127" s="15" t="s">
        <v>52</v>
      </c>
      <c r="AK127" s="15" t="s">
        <v>66</v>
      </c>
      <c r="AL127" s="15">
        <v>0</v>
      </c>
      <c r="AM127" s="15" t="s">
        <v>53</v>
      </c>
      <c r="AN127" s="15" t="s">
        <v>54</v>
      </c>
    </row>
    <row r="128" spans="1:40" s="24" customFormat="1" ht="60" customHeight="1" x14ac:dyDescent="0.15">
      <c r="A128" s="15"/>
      <c r="B128" s="15">
        <v>441529</v>
      </c>
      <c r="C128" s="15" t="s">
        <v>756</v>
      </c>
      <c r="D128" s="15" t="s">
        <v>818</v>
      </c>
      <c r="E128" s="15" t="s">
        <v>819</v>
      </c>
      <c r="F128"/>
      <c r="G128" s="14" t="s">
        <v>477</v>
      </c>
      <c r="H128" s="15">
        <v>4</v>
      </c>
      <c r="I128" s="15">
        <v>80</v>
      </c>
      <c r="J128" s="15">
        <f t="shared" si="22"/>
        <v>320</v>
      </c>
      <c r="K128" s="23">
        <v>0.51870000000000005</v>
      </c>
      <c r="L128" s="23">
        <f t="shared" si="25"/>
        <v>165.98400000000001</v>
      </c>
      <c r="M128" s="23">
        <v>7.4700000000000003E-2</v>
      </c>
      <c r="N128" s="23">
        <f t="shared" si="23"/>
        <v>0.29880000000000001</v>
      </c>
      <c r="O128" s="23">
        <v>8.3000000000000007</v>
      </c>
      <c r="P128" s="23">
        <f t="shared" si="24"/>
        <v>33.200000000000003</v>
      </c>
      <c r="Q128" s="15">
        <v>17</v>
      </c>
      <c r="R128" s="15" t="s">
        <v>813</v>
      </c>
      <c r="S128" s="15" t="s">
        <v>814</v>
      </c>
      <c r="T128" s="15" t="s">
        <v>815</v>
      </c>
      <c r="U128" s="15" t="s">
        <v>48</v>
      </c>
      <c r="V128" s="15">
        <v>176</v>
      </c>
      <c r="W128" s="14" t="s">
        <v>819</v>
      </c>
      <c r="X128" s="15" t="s">
        <v>816</v>
      </c>
      <c r="Y128" s="15" t="s">
        <v>66</v>
      </c>
      <c r="Z128" s="16">
        <v>7607200000</v>
      </c>
      <c r="AA128" s="17" t="s">
        <v>820</v>
      </c>
      <c r="AB128" s="16">
        <v>7615108090</v>
      </c>
      <c r="AC128" s="17">
        <v>0</v>
      </c>
      <c r="AD128" s="17">
        <v>0</v>
      </c>
      <c r="AE128" s="17">
        <v>0.21</v>
      </c>
      <c r="AF128" s="15">
        <v>0</v>
      </c>
      <c r="AG128" s="15">
        <v>0</v>
      </c>
      <c r="AH128" s="15">
        <v>0</v>
      </c>
      <c r="AI128" s="15" t="s">
        <v>51</v>
      </c>
      <c r="AJ128" s="15" t="s">
        <v>52</v>
      </c>
      <c r="AK128" s="15">
        <v>0</v>
      </c>
      <c r="AL128" s="15">
        <v>0</v>
      </c>
      <c r="AM128" s="15" t="s">
        <v>53</v>
      </c>
      <c r="AN128" s="15" t="s">
        <v>54</v>
      </c>
    </row>
    <row r="129" spans="1:40" s="24" customFormat="1" ht="60" customHeight="1" x14ac:dyDescent="0.15">
      <c r="A129" s="15"/>
      <c r="B129" s="15">
        <v>441529</v>
      </c>
      <c r="C129" s="15" t="s">
        <v>756</v>
      </c>
      <c r="D129" s="15" t="s">
        <v>821</v>
      </c>
      <c r="E129" s="15" t="s">
        <v>822</v>
      </c>
      <c r="F129"/>
      <c r="G129" s="14" t="s">
        <v>111</v>
      </c>
      <c r="H129" s="15">
        <v>1</v>
      </c>
      <c r="I129" s="15">
        <v>200</v>
      </c>
      <c r="J129" s="15">
        <f t="shared" si="22"/>
        <v>200</v>
      </c>
      <c r="K129" s="23">
        <v>0.30259999999999998</v>
      </c>
      <c r="L129" s="23">
        <f t="shared" si="25"/>
        <v>60.519999999999996</v>
      </c>
      <c r="M129" s="23">
        <v>0.1404</v>
      </c>
      <c r="N129" s="23">
        <f t="shared" si="23"/>
        <v>0.1404</v>
      </c>
      <c r="O129" s="23">
        <v>17.399999999999999</v>
      </c>
      <c r="P129" s="23">
        <f t="shared" si="24"/>
        <v>17.399999999999999</v>
      </c>
      <c r="Q129" s="15">
        <v>0.7</v>
      </c>
      <c r="R129" s="15" t="s">
        <v>823</v>
      </c>
      <c r="S129" s="15" t="s">
        <v>824</v>
      </c>
      <c r="T129" s="15" t="s">
        <v>276</v>
      </c>
      <c r="U129" s="15" t="s">
        <v>277</v>
      </c>
      <c r="V129" s="15">
        <v>176</v>
      </c>
      <c r="W129" s="14" t="s">
        <v>822</v>
      </c>
      <c r="X129" s="15" t="s">
        <v>825</v>
      </c>
      <c r="Y129" s="15" t="s">
        <v>66</v>
      </c>
      <c r="Z129" s="16">
        <v>3924100000</v>
      </c>
      <c r="AA129" s="17" t="s">
        <v>826</v>
      </c>
      <c r="AB129" s="16">
        <v>3924100090</v>
      </c>
      <c r="AC129" s="17">
        <v>0</v>
      </c>
      <c r="AD129" s="17">
        <v>0</v>
      </c>
      <c r="AE129" s="17">
        <v>0.21</v>
      </c>
      <c r="AF129" s="15">
        <v>0</v>
      </c>
      <c r="AG129" s="15">
        <v>0</v>
      </c>
      <c r="AH129" s="15">
        <v>0</v>
      </c>
      <c r="AI129" s="15" t="s">
        <v>51</v>
      </c>
      <c r="AJ129" s="15" t="s">
        <v>52</v>
      </c>
      <c r="AK129" s="15">
        <v>0</v>
      </c>
      <c r="AL129" s="15">
        <v>0</v>
      </c>
      <c r="AM129" s="15" t="s">
        <v>53</v>
      </c>
      <c r="AN129" s="15" t="s">
        <v>54</v>
      </c>
    </row>
    <row r="130" spans="1:40" s="24" customFormat="1" ht="60" customHeight="1" x14ac:dyDescent="0.15">
      <c r="A130" s="15"/>
      <c r="B130" s="15">
        <v>441529</v>
      </c>
      <c r="C130" s="15" t="s">
        <v>756</v>
      </c>
      <c r="D130" s="15" t="s">
        <v>827</v>
      </c>
      <c r="E130" s="15" t="s">
        <v>828</v>
      </c>
      <c r="F130"/>
      <c r="G130" s="14" t="s">
        <v>829</v>
      </c>
      <c r="H130" s="15">
        <v>1</v>
      </c>
      <c r="I130" s="15">
        <v>72</v>
      </c>
      <c r="J130" s="15">
        <f t="shared" si="22"/>
        <v>72</v>
      </c>
      <c r="K130" s="23">
        <v>0.48270000000000002</v>
      </c>
      <c r="L130" s="23">
        <f t="shared" si="25"/>
        <v>34.754400000000004</v>
      </c>
      <c r="M130" s="23">
        <v>0.17874999999999999</v>
      </c>
      <c r="N130" s="23">
        <f t="shared" si="23"/>
        <v>0.17874999999999999</v>
      </c>
      <c r="O130" s="23">
        <v>13.6</v>
      </c>
      <c r="P130" s="23">
        <f t="shared" si="24"/>
        <v>13.6</v>
      </c>
      <c r="Q130" s="15">
        <v>13</v>
      </c>
      <c r="R130" s="15" t="s">
        <v>243</v>
      </c>
      <c r="S130" s="15" t="s">
        <v>244</v>
      </c>
      <c r="T130" s="15" t="s">
        <v>276</v>
      </c>
      <c r="U130" s="15" t="s">
        <v>277</v>
      </c>
      <c r="V130" s="15">
        <v>176</v>
      </c>
      <c r="W130" s="14" t="s">
        <v>830</v>
      </c>
      <c r="X130" s="15" t="s">
        <v>831</v>
      </c>
      <c r="Y130" s="15" t="s">
        <v>66</v>
      </c>
      <c r="Z130" s="16">
        <v>3926909090</v>
      </c>
      <c r="AA130" s="17" t="s">
        <v>832</v>
      </c>
      <c r="AB130" s="16">
        <v>3923109090</v>
      </c>
      <c r="AC130" s="17">
        <v>0</v>
      </c>
      <c r="AD130" s="17">
        <v>0</v>
      </c>
      <c r="AE130" s="17">
        <v>0.21</v>
      </c>
      <c r="AF130" s="15">
        <v>0</v>
      </c>
      <c r="AG130" s="15">
        <v>0</v>
      </c>
      <c r="AH130" s="15">
        <v>0</v>
      </c>
      <c r="AI130" s="15" t="s">
        <v>51</v>
      </c>
      <c r="AJ130" s="15" t="s">
        <v>52</v>
      </c>
      <c r="AK130" s="15">
        <v>0</v>
      </c>
      <c r="AL130" s="15">
        <v>0</v>
      </c>
      <c r="AM130" s="15" t="s">
        <v>53</v>
      </c>
      <c r="AN130" s="15" t="s">
        <v>54</v>
      </c>
    </row>
    <row r="131" spans="1:40" s="24" customFormat="1" ht="60" customHeight="1" x14ac:dyDescent="0.15">
      <c r="A131" s="15"/>
      <c r="B131" s="15">
        <v>441529</v>
      </c>
      <c r="C131" s="15" t="s">
        <v>756</v>
      </c>
      <c r="D131" s="15" t="s">
        <v>833</v>
      </c>
      <c r="E131" s="15" t="s">
        <v>834</v>
      </c>
      <c r="F131"/>
      <c r="G131" s="14" t="s">
        <v>835</v>
      </c>
      <c r="H131" s="15">
        <v>2</v>
      </c>
      <c r="I131" s="15">
        <v>60</v>
      </c>
      <c r="J131" s="15">
        <f t="shared" si="22"/>
        <v>120</v>
      </c>
      <c r="K131" s="23">
        <v>0.9798</v>
      </c>
      <c r="L131" s="23">
        <f t="shared" si="25"/>
        <v>117.57599999999999</v>
      </c>
      <c r="M131" s="23">
        <v>6.0999999999999999E-2</v>
      </c>
      <c r="N131" s="23">
        <f t="shared" si="23"/>
        <v>0.122</v>
      </c>
      <c r="O131" s="23">
        <v>16.8</v>
      </c>
      <c r="P131" s="23">
        <f t="shared" si="24"/>
        <v>33.6</v>
      </c>
      <c r="Q131" s="15">
        <v>1.3</v>
      </c>
      <c r="R131" s="15" t="s">
        <v>243</v>
      </c>
      <c r="S131" s="15" t="s">
        <v>244</v>
      </c>
      <c r="T131" s="15" t="s">
        <v>276</v>
      </c>
      <c r="U131" s="15" t="s">
        <v>277</v>
      </c>
      <c r="V131" s="15">
        <v>176</v>
      </c>
      <c r="W131" s="14" t="s">
        <v>836</v>
      </c>
      <c r="X131" s="15" t="s">
        <v>837</v>
      </c>
      <c r="Y131" s="15" t="s">
        <v>66</v>
      </c>
      <c r="Z131" s="16">
        <v>4202920000</v>
      </c>
      <c r="AA131" s="17" t="s">
        <v>838</v>
      </c>
      <c r="AB131" s="16">
        <v>3924900090</v>
      </c>
      <c r="AC131" s="17">
        <v>0</v>
      </c>
      <c r="AD131" s="17">
        <v>0</v>
      </c>
      <c r="AE131" s="17">
        <v>0.21</v>
      </c>
      <c r="AF131" s="15">
        <v>0</v>
      </c>
      <c r="AG131" s="15">
        <v>0</v>
      </c>
      <c r="AH131" s="15">
        <v>0</v>
      </c>
      <c r="AI131" s="15" t="s">
        <v>51</v>
      </c>
      <c r="AJ131" s="15" t="s">
        <v>52</v>
      </c>
      <c r="AK131" s="15">
        <v>0</v>
      </c>
      <c r="AL131" s="15">
        <v>0</v>
      </c>
      <c r="AM131" s="15" t="s">
        <v>53</v>
      </c>
      <c r="AN131" s="15" t="s">
        <v>54</v>
      </c>
    </row>
    <row r="132" spans="1:40" s="24" customFormat="1" ht="60" customHeight="1" x14ac:dyDescent="0.15">
      <c r="A132" s="15"/>
      <c r="B132" s="15">
        <v>441529</v>
      </c>
      <c r="C132" s="15" t="s">
        <v>756</v>
      </c>
      <c r="D132" s="15" t="s">
        <v>839</v>
      </c>
      <c r="E132" s="15" t="s">
        <v>840</v>
      </c>
      <c r="F132"/>
      <c r="G132" s="14" t="s">
        <v>841</v>
      </c>
      <c r="H132" s="15">
        <v>4</v>
      </c>
      <c r="I132" s="15">
        <v>60</v>
      </c>
      <c r="J132" s="15">
        <f t="shared" si="22"/>
        <v>240</v>
      </c>
      <c r="K132" s="23">
        <v>0.89339999999999997</v>
      </c>
      <c r="L132" s="23">
        <f t="shared" si="25"/>
        <v>214.416</v>
      </c>
      <c r="M132" s="23">
        <v>7.3999999999999996E-2</v>
      </c>
      <c r="N132" s="23">
        <f t="shared" si="23"/>
        <v>0.29599999999999999</v>
      </c>
      <c r="O132" s="23">
        <v>22.5</v>
      </c>
      <c r="P132" s="23">
        <f t="shared" si="24"/>
        <v>90</v>
      </c>
      <c r="Q132" s="15">
        <v>1.5</v>
      </c>
      <c r="R132" s="15" t="s">
        <v>771</v>
      </c>
      <c r="S132" s="15" t="s">
        <v>772</v>
      </c>
      <c r="T132" s="15" t="s">
        <v>773</v>
      </c>
      <c r="U132" s="15" t="s">
        <v>774</v>
      </c>
      <c r="V132" s="15">
        <v>176</v>
      </c>
      <c r="W132" s="14" t="s">
        <v>842</v>
      </c>
      <c r="X132" s="15" t="s">
        <v>843</v>
      </c>
      <c r="Y132" s="15" t="s">
        <v>66</v>
      </c>
      <c r="Z132" s="16">
        <v>3506919090</v>
      </c>
      <c r="AA132" s="17" t="s">
        <v>844</v>
      </c>
      <c r="AB132" s="16">
        <v>3919108090</v>
      </c>
      <c r="AC132" s="17">
        <v>0</v>
      </c>
      <c r="AD132" s="17">
        <v>0</v>
      </c>
      <c r="AE132" s="17">
        <v>0.21</v>
      </c>
      <c r="AF132" s="15">
        <v>0</v>
      </c>
      <c r="AG132" s="15">
        <v>0</v>
      </c>
      <c r="AH132" s="15">
        <v>0</v>
      </c>
      <c r="AI132" s="15" t="s">
        <v>51</v>
      </c>
      <c r="AJ132" s="15" t="s">
        <v>52</v>
      </c>
      <c r="AK132" s="15">
        <v>0</v>
      </c>
      <c r="AL132" s="15">
        <v>0</v>
      </c>
      <c r="AM132" s="15" t="s">
        <v>53</v>
      </c>
      <c r="AN132" s="15" t="s">
        <v>54</v>
      </c>
    </row>
    <row r="133" spans="1:40" s="24" customFormat="1" ht="60" customHeight="1" x14ac:dyDescent="0.15">
      <c r="A133" s="15"/>
      <c r="B133" s="15">
        <v>441529</v>
      </c>
      <c r="C133" s="15" t="s">
        <v>756</v>
      </c>
      <c r="D133" s="15" t="s">
        <v>845</v>
      </c>
      <c r="E133" s="15" t="s">
        <v>846</v>
      </c>
      <c r="F133"/>
      <c r="G133" s="14" t="s">
        <v>835</v>
      </c>
      <c r="H133" s="15">
        <v>1</v>
      </c>
      <c r="I133" s="15">
        <v>60</v>
      </c>
      <c r="J133" s="15">
        <f t="shared" si="22"/>
        <v>60</v>
      </c>
      <c r="K133" s="23">
        <v>1.1238999999999999</v>
      </c>
      <c r="L133" s="23">
        <f t="shared" si="25"/>
        <v>67.433999999999997</v>
      </c>
      <c r="M133" s="23">
        <v>0.16900000000000001</v>
      </c>
      <c r="N133" s="23">
        <f t="shared" si="23"/>
        <v>0.16900000000000001</v>
      </c>
      <c r="O133" s="23">
        <v>24.9</v>
      </c>
      <c r="P133" s="23">
        <f t="shared" si="24"/>
        <v>24.9</v>
      </c>
      <c r="Q133" s="15" t="s">
        <v>44</v>
      </c>
      <c r="R133" s="15" t="s">
        <v>847</v>
      </c>
      <c r="S133" s="15" t="s">
        <v>848</v>
      </c>
      <c r="T133" s="15" t="s">
        <v>276</v>
      </c>
      <c r="U133" s="15" t="s">
        <v>277</v>
      </c>
      <c r="V133" s="15">
        <v>176</v>
      </c>
      <c r="W133" s="14" t="s">
        <v>849</v>
      </c>
      <c r="X133" s="15" t="s">
        <v>831</v>
      </c>
      <c r="Y133" s="15" t="s">
        <v>66</v>
      </c>
      <c r="Z133" s="16">
        <v>3926909090</v>
      </c>
      <c r="AA133" s="17" t="s">
        <v>850</v>
      </c>
      <c r="AB133" s="16">
        <v>3924900090</v>
      </c>
      <c r="AC133" s="17">
        <v>0</v>
      </c>
      <c r="AD133" s="17">
        <v>0</v>
      </c>
      <c r="AE133" s="17">
        <v>0.21</v>
      </c>
      <c r="AF133" s="15">
        <v>0</v>
      </c>
      <c r="AG133" s="15">
        <v>0</v>
      </c>
      <c r="AH133" s="15">
        <v>0</v>
      </c>
      <c r="AI133" s="15" t="s">
        <v>51</v>
      </c>
      <c r="AJ133" s="15" t="s">
        <v>52</v>
      </c>
      <c r="AK133" s="15">
        <v>0</v>
      </c>
      <c r="AL133" s="15">
        <v>0</v>
      </c>
      <c r="AM133" s="15" t="s">
        <v>53</v>
      </c>
      <c r="AN133" s="15" t="s">
        <v>54</v>
      </c>
    </row>
    <row r="134" spans="1:40" s="24" customFormat="1" ht="60" customHeight="1" x14ac:dyDescent="0.15">
      <c r="A134" s="15"/>
      <c r="B134" s="15">
        <v>441529</v>
      </c>
      <c r="C134" s="15" t="s">
        <v>756</v>
      </c>
      <c r="D134" s="15" t="s">
        <v>851</v>
      </c>
      <c r="E134" s="15" t="s">
        <v>852</v>
      </c>
      <c r="F134"/>
      <c r="G134" s="14" t="s">
        <v>853</v>
      </c>
      <c r="H134" s="15">
        <v>1</v>
      </c>
      <c r="I134" s="15">
        <v>20</v>
      </c>
      <c r="J134" s="15">
        <f t="shared" si="22"/>
        <v>20</v>
      </c>
      <c r="K134" s="23">
        <v>2.1614</v>
      </c>
      <c r="L134" s="23">
        <f t="shared" si="25"/>
        <v>43.228000000000002</v>
      </c>
      <c r="M134" s="23">
        <v>0.15359999999999999</v>
      </c>
      <c r="N134" s="23">
        <f t="shared" si="23"/>
        <v>0.15359999999999999</v>
      </c>
      <c r="O134" s="23">
        <v>16.2</v>
      </c>
      <c r="P134" s="23">
        <f t="shared" si="24"/>
        <v>16.2</v>
      </c>
      <c r="Q134" s="15" t="s">
        <v>44</v>
      </c>
      <c r="R134" s="15" t="s">
        <v>854</v>
      </c>
      <c r="S134" s="15" t="s">
        <v>855</v>
      </c>
      <c r="T134" s="15" t="s">
        <v>856</v>
      </c>
      <c r="U134" s="15" t="s">
        <v>48</v>
      </c>
      <c r="V134" s="15">
        <v>176</v>
      </c>
      <c r="W134" s="14" t="s">
        <v>852</v>
      </c>
      <c r="X134" s="15" t="s">
        <v>857</v>
      </c>
      <c r="Y134" s="15" t="s">
        <v>66</v>
      </c>
      <c r="Z134" s="16">
        <v>9603909090</v>
      </c>
      <c r="AA134" s="17" t="s">
        <v>858</v>
      </c>
      <c r="AB134" s="16">
        <v>9603909100</v>
      </c>
      <c r="AC134" s="17">
        <v>0</v>
      </c>
      <c r="AD134" s="17">
        <v>0</v>
      </c>
      <c r="AE134" s="17">
        <v>0.21</v>
      </c>
      <c r="AF134" s="15">
        <v>0</v>
      </c>
      <c r="AG134" s="15">
        <v>0</v>
      </c>
      <c r="AH134" s="15">
        <v>0</v>
      </c>
      <c r="AI134" s="15" t="s">
        <v>51</v>
      </c>
      <c r="AJ134" s="15" t="s">
        <v>52</v>
      </c>
      <c r="AK134" s="15" t="s">
        <v>66</v>
      </c>
      <c r="AL134" s="15">
        <v>0</v>
      </c>
      <c r="AM134" s="15" t="s">
        <v>53</v>
      </c>
      <c r="AN134" s="15" t="s">
        <v>54</v>
      </c>
    </row>
    <row r="135" spans="1:40" s="24" customFormat="1" ht="60" customHeight="1" x14ac:dyDescent="0.15">
      <c r="A135" s="15"/>
      <c r="B135" s="15">
        <v>441529</v>
      </c>
      <c r="C135" s="15" t="s">
        <v>756</v>
      </c>
      <c r="D135" s="15" t="s">
        <v>859</v>
      </c>
      <c r="E135" s="15" t="s">
        <v>860</v>
      </c>
      <c r="F135"/>
      <c r="G135" s="14" t="s">
        <v>861</v>
      </c>
      <c r="H135" s="15">
        <v>11</v>
      </c>
      <c r="I135" s="15">
        <v>6</v>
      </c>
      <c r="J135" s="15">
        <f t="shared" si="22"/>
        <v>66</v>
      </c>
      <c r="K135" s="23">
        <v>1.8732</v>
      </c>
      <c r="L135" s="23">
        <f t="shared" si="25"/>
        <v>123.63119999999999</v>
      </c>
      <c r="M135" s="23">
        <v>0.05</v>
      </c>
      <c r="N135" s="23">
        <f t="shared" si="23"/>
        <v>0.55000000000000004</v>
      </c>
      <c r="O135" s="23">
        <v>4.4000000000000004</v>
      </c>
      <c r="P135" s="23">
        <f t="shared" si="24"/>
        <v>48.400000000000006</v>
      </c>
      <c r="Q135" s="15">
        <v>6</v>
      </c>
      <c r="R135" s="15" t="s">
        <v>862</v>
      </c>
      <c r="S135" s="15" t="s">
        <v>863</v>
      </c>
      <c r="T135" s="15" t="s">
        <v>856</v>
      </c>
      <c r="U135" s="15" t="s">
        <v>48</v>
      </c>
      <c r="V135" s="15">
        <v>176</v>
      </c>
      <c r="W135" s="14" t="s">
        <v>860</v>
      </c>
      <c r="X135" s="15" t="s">
        <v>864</v>
      </c>
      <c r="Y135" s="15" t="s">
        <v>66</v>
      </c>
      <c r="Z135" s="16">
        <v>9603909090</v>
      </c>
      <c r="AA135" s="17" t="s">
        <v>865</v>
      </c>
      <c r="AB135" s="16">
        <v>9603909900</v>
      </c>
      <c r="AC135" s="17">
        <v>0</v>
      </c>
      <c r="AD135" s="17">
        <v>0</v>
      </c>
      <c r="AE135" s="17">
        <v>0.21</v>
      </c>
      <c r="AF135" s="15">
        <v>0</v>
      </c>
      <c r="AG135" s="15">
        <v>0</v>
      </c>
      <c r="AH135" s="15">
        <v>0</v>
      </c>
      <c r="AI135" s="15" t="s">
        <v>51</v>
      </c>
      <c r="AJ135" s="15" t="s">
        <v>52</v>
      </c>
      <c r="AK135" s="15" t="s">
        <v>66</v>
      </c>
      <c r="AL135" s="15" t="s">
        <v>66</v>
      </c>
      <c r="AM135" s="15" t="s">
        <v>53</v>
      </c>
      <c r="AN135" s="15" t="s">
        <v>54</v>
      </c>
    </row>
    <row r="136" spans="1:40" s="24" customFormat="1" ht="60" customHeight="1" x14ac:dyDescent="0.15">
      <c r="A136" s="15"/>
      <c r="B136" s="15">
        <v>441529</v>
      </c>
      <c r="C136" s="15" t="s">
        <v>756</v>
      </c>
      <c r="D136" s="15" t="s">
        <v>866</v>
      </c>
      <c r="E136" s="15" t="s">
        <v>867</v>
      </c>
      <c r="F136"/>
      <c r="G136" s="14" t="s">
        <v>799</v>
      </c>
      <c r="H136" s="15">
        <v>1</v>
      </c>
      <c r="I136" s="15">
        <v>24</v>
      </c>
      <c r="J136" s="15">
        <f t="shared" si="22"/>
        <v>24</v>
      </c>
      <c r="K136" s="23">
        <v>1.585</v>
      </c>
      <c r="L136" s="23">
        <f t="shared" si="25"/>
        <v>38.04</v>
      </c>
      <c r="M136" s="23">
        <v>0.10761999999999999</v>
      </c>
      <c r="N136" s="23">
        <f t="shared" si="23"/>
        <v>0.10761999999999999</v>
      </c>
      <c r="O136" s="23">
        <v>13.5</v>
      </c>
      <c r="P136" s="23">
        <f t="shared" si="24"/>
        <v>13.5</v>
      </c>
      <c r="Q136" s="15" t="s">
        <v>44</v>
      </c>
      <c r="R136" s="15" t="s">
        <v>868</v>
      </c>
      <c r="S136" s="15" t="s">
        <v>869</v>
      </c>
      <c r="T136" s="15" t="s">
        <v>276</v>
      </c>
      <c r="U136" s="15" t="s">
        <v>277</v>
      </c>
      <c r="V136" s="15">
        <v>176</v>
      </c>
      <c r="W136" s="14" t="s">
        <v>867</v>
      </c>
      <c r="X136" s="15" t="s">
        <v>256</v>
      </c>
      <c r="Y136" s="22" t="s">
        <v>66</v>
      </c>
      <c r="Z136" s="16">
        <v>3926909090</v>
      </c>
      <c r="AA136" s="17" t="s">
        <v>870</v>
      </c>
      <c r="AB136" s="16">
        <v>3924900090</v>
      </c>
      <c r="AC136" s="17">
        <v>0</v>
      </c>
      <c r="AD136" s="17">
        <v>0</v>
      </c>
      <c r="AE136" s="17">
        <v>0.21</v>
      </c>
      <c r="AF136" s="15">
        <v>0</v>
      </c>
      <c r="AG136" s="15">
        <v>0</v>
      </c>
      <c r="AH136" s="15">
        <v>0</v>
      </c>
      <c r="AI136" s="15" t="s">
        <v>51</v>
      </c>
      <c r="AJ136" s="15" t="s">
        <v>52</v>
      </c>
      <c r="AK136" s="15">
        <v>0</v>
      </c>
      <c r="AL136" s="15">
        <v>0</v>
      </c>
      <c r="AM136" s="15" t="s">
        <v>53</v>
      </c>
      <c r="AN136" s="15" t="s">
        <v>54</v>
      </c>
    </row>
    <row r="137" spans="1:40" s="24" customFormat="1" ht="60" customHeight="1" x14ac:dyDescent="0.15">
      <c r="A137" s="15"/>
      <c r="B137" s="15">
        <v>441529</v>
      </c>
      <c r="C137" s="15" t="s">
        <v>756</v>
      </c>
      <c r="D137" s="15" t="s">
        <v>871</v>
      </c>
      <c r="E137" s="15" t="s">
        <v>872</v>
      </c>
      <c r="F137"/>
      <c r="G137" s="14" t="s">
        <v>764</v>
      </c>
      <c r="H137" s="15">
        <v>2</v>
      </c>
      <c r="I137" s="15">
        <v>60</v>
      </c>
      <c r="J137" s="15">
        <f t="shared" si="22"/>
        <v>120</v>
      </c>
      <c r="K137" s="23">
        <v>1.7291000000000001</v>
      </c>
      <c r="L137" s="23">
        <f t="shared" si="25"/>
        <v>207.49200000000002</v>
      </c>
      <c r="M137" s="23">
        <v>0.19369</v>
      </c>
      <c r="N137" s="23">
        <f t="shared" si="23"/>
        <v>0.38738</v>
      </c>
      <c r="O137" s="23">
        <v>20.2</v>
      </c>
      <c r="P137" s="23">
        <f t="shared" si="24"/>
        <v>40.4</v>
      </c>
      <c r="Q137" s="15" t="s">
        <v>44</v>
      </c>
      <c r="R137" s="15" t="s">
        <v>873</v>
      </c>
      <c r="S137" s="15" t="s">
        <v>874</v>
      </c>
      <c r="T137" s="15" t="s">
        <v>276</v>
      </c>
      <c r="U137" s="15" t="s">
        <v>277</v>
      </c>
      <c r="V137" s="15">
        <v>176</v>
      </c>
      <c r="W137" s="14" t="s">
        <v>872</v>
      </c>
      <c r="X137" s="15" t="s">
        <v>875</v>
      </c>
      <c r="Y137" s="22" t="s">
        <v>66</v>
      </c>
      <c r="Z137" s="16">
        <v>9404909000</v>
      </c>
      <c r="AA137" s="17" t="s">
        <v>876</v>
      </c>
      <c r="AB137" s="16">
        <v>9404909000</v>
      </c>
      <c r="AC137" s="17">
        <v>0</v>
      </c>
      <c r="AD137" s="17">
        <v>0</v>
      </c>
      <c r="AE137" s="17">
        <v>0.21</v>
      </c>
      <c r="AF137" s="15">
        <v>0</v>
      </c>
      <c r="AG137" s="15">
        <v>0</v>
      </c>
      <c r="AH137" s="15">
        <v>0</v>
      </c>
      <c r="AI137" s="15" t="s">
        <v>51</v>
      </c>
      <c r="AJ137" s="15" t="s">
        <v>52</v>
      </c>
      <c r="AK137" s="15">
        <v>0</v>
      </c>
      <c r="AL137" s="15">
        <v>0</v>
      </c>
      <c r="AM137" s="15" t="s">
        <v>53</v>
      </c>
      <c r="AN137" s="15" t="s">
        <v>54</v>
      </c>
    </row>
    <row r="138" spans="1:40" s="24" customFormat="1" ht="60" customHeight="1" x14ac:dyDescent="0.15">
      <c r="A138" s="15"/>
      <c r="B138" s="15">
        <v>441529</v>
      </c>
      <c r="C138" s="15" t="s">
        <v>756</v>
      </c>
      <c r="D138" s="15" t="s">
        <v>877</v>
      </c>
      <c r="E138" s="15" t="s">
        <v>878</v>
      </c>
      <c r="F138"/>
      <c r="G138" s="14" t="s">
        <v>879</v>
      </c>
      <c r="H138" s="15">
        <v>1</v>
      </c>
      <c r="I138" s="15">
        <v>300</v>
      </c>
      <c r="J138" s="15">
        <f t="shared" si="22"/>
        <v>300</v>
      </c>
      <c r="K138" s="23">
        <v>0.2233</v>
      </c>
      <c r="L138" s="23">
        <f t="shared" si="25"/>
        <v>66.989999999999995</v>
      </c>
      <c r="M138" s="23">
        <v>7.2999999999999995E-2</v>
      </c>
      <c r="N138" s="23">
        <f t="shared" si="23"/>
        <v>7.2999999999999995E-2</v>
      </c>
      <c r="O138" s="23">
        <v>12.8</v>
      </c>
      <c r="P138" s="23">
        <f t="shared" si="24"/>
        <v>12.8</v>
      </c>
      <c r="Q138" s="15" t="s">
        <v>44</v>
      </c>
      <c r="R138" s="15" t="s">
        <v>800</v>
      </c>
      <c r="S138" s="15" t="s">
        <v>880</v>
      </c>
      <c r="T138" s="15" t="s">
        <v>276</v>
      </c>
      <c r="U138" s="15" t="s">
        <v>277</v>
      </c>
      <c r="V138" s="15">
        <v>176</v>
      </c>
      <c r="W138" s="14" t="s">
        <v>878</v>
      </c>
      <c r="X138" s="15" t="s">
        <v>881</v>
      </c>
      <c r="Y138" s="15" t="s">
        <v>66</v>
      </c>
      <c r="Z138" s="16">
        <v>3926909090</v>
      </c>
      <c r="AA138" s="17" t="s">
        <v>882</v>
      </c>
      <c r="AB138" s="16">
        <v>3926909790</v>
      </c>
      <c r="AC138" s="17">
        <v>0</v>
      </c>
      <c r="AD138" s="17">
        <v>0</v>
      </c>
      <c r="AE138" s="17">
        <v>0.21</v>
      </c>
      <c r="AF138" s="15">
        <v>0</v>
      </c>
      <c r="AG138" s="15">
        <v>0</v>
      </c>
      <c r="AH138" s="15">
        <v>0</v>
      </c>
      <c r="AI138" s="15" t="s">
        <v>51</v>
      </c>
      <c r="AJ138" s="15" t="s">
        <v>52</v>
      </c>
      <c r="AK138" s="15" t="s">
        <v>66</v>
      </c>
      <c r="AL138" s="15">
        <v>0</v>
      </c>
      <c r="AM138" s="15" t="s">
        <v>53</v>
      </c>
      <c r="AN138" s="15" t="s">
        <v>54</v>
      </c>
    </row>
    <row r="139" spans="1:40" s="24" customFormat="1" ht="60" customHeight="1" x14ac:dyDescent="0.15">
      <c r="A139" s="15"/>
      <c r="B139" s="15">
        <v>441529</v>
      </c>
      <c r="C139" s="15" t="s">
        <v>756</v>
      </c>
      <c r="D139" s="15" t="s">
        <v>883</v>
      </c>
      <c r="E139" s="15" t="s">
        <v>884</v>
      </c>
      <c r="F139"/>
      <c r="G139" s="14" t="s">
        <v>885</v>
      </c>
      <c r="H139" s="15">
        <v>1</v>
      </c>
      <c r="I139" s="15">
        <v>150</v>
      </c>
      <c r="J139" s="15">
        <f t="shared" si="22"/>
        <v>150</v>
      </c>
      <c r="K139" s="23">
        <v>0.52159999999999995</v>
      </c>
      <c r="L139" s="23">
        <f t="shared" si="25"/>
        <v>78.239999999999995</v>
      </c>
      <c r="M139" s="23">
        <v>5.6000000000000001E-2</v>
      </c>
      <c r="N139" s="23">
        <f t="shared" si="23"/>
        <v>5.6000000000000001E-2</v>
      </c>
      <c r="O139" s="23">
        <v>20.5</v>
      </c>
      <c r="P139" s="23">
        <f t="shared" si="24"/>
        <v>20.5</v>
      </c>
      <c r="Q139" s="15" t="s">
        <v>44</v>
      </c>
      <c r="R139" s="15" t="s">
        <v>886</v>
      </c>
      <c r="S139" s="15" t="s">
        <v>887</v>
      </c>
      <c r="T139" s="15" t="s">
        <v>47</v>
      </c>
      <c r="U139" s="15" t="s">
        <v>48</v>
      </c>
      <c r="V139" s="15">
        <v>176</v>
      </c>
      <c r="W139" s="14" t="s">
        <v>884</v>
      </c>
      <c r="X139" s="15" t="s">
        <v>256</v>
      </c>
      <c r="Y139" s="15" t="s">
        <v>66</v>
      </c>
      <c r="Z139" s="16">
        <v>3926909090</v>
      </c>
      <c r="AA139" s="17" t="s">
        <v>888</v>
      </c>
      <c r="AB139" s="16">
        <v>3926909790</v>
      </c>
      <c r="AC139" s="17">
        <v>0</v>
      </c>
      <c r="AD139" s="17">
        <v>0</v>
      </c>
      <c r="AE139" s="17">
        <v>0.21</v>
      </c>
      <c r="AF139" s="15">
        <v>0</v>
      </c>
      <c r="AG139" s="15">
        <v>0</v>
      </c>
      <c r="AH139" s="15">
        <v>0</v>
      </c>
      <c r="AI139" s="15" t="s">
        <v>51</v>
      </c>
      <c r="AJ139" s="15" t="s">
        <v>52</v>
      </c>
      <c r="AK139" s="15" t="s">
        <v>66</v>
      </c>
      <c r="AL139" s="15">
        <v>0</v>
      </c>
      <c r="AM139" s="15" t="s">
        <v>53</v>
      </c>
      <c r="AN139" s="15" t="s">
        <v>54</v>
      </c>
    </row>
    <row r="140" spans="1:40" s="24" customFormat="1" ht="60" customHeight="1" x14ac:dyDescent="0.15">
      <c r="A140" s="15"/>
      <c r="B140" s="15">
        <v>441529</v>
      </c>
      <c r="C140" s="15" t="s">
        <v>756</v>
      </c>
      <c r="D140" s="15" t="s">
        <v>889</v>
      </c>
      <c r="E140" s="15" t="s">
        <v>890</v>
      </c>
      <c r="F140"/>
      <c r="G140" s="14" t="s">
        <v>255</v>
      </c>
      <c r="H140" s="15">
        <v>1</v>
      </c>
      <c r="I140" s="15">
        <v>48</v>
      </c>
      <c r="J140" s="15">
        <f t="shared" si="22"/>
        <v>48</v>
      </c>
      <c r="K140" s="23">
        <v>1.3689</v>
      </c>
      <c r="L140" s="23">
        <f t="shared" si="25"/>
        <v>65.7072</v>
      </c>
      <c r="M140" s="23">
        <v>0.10199999999999999</v>
      </c>
      <c r="N140" s="23">
        <f t="shared" si="23"/>
        <v>0.10199999999999999</v>
      </c>
      <c r="O140" s="23">
        <v>20.399999999999999</v>
      </c>
      <c r="P140" s="23">
        <f t="shared" si="24"/>
        <v>20.399999999999999</v>
      </c>
      <c r="Q140" s="15" t="s">
        <v>44</v>
      </c>
      <c r="R140" s="15" t="s">
        <v>891</v>
      </c>
      <c r="S140" s="15" t="s">
        <v>892</v>
      </c>
      <c r="T140" s="15" t="s">
        <v>276</v>
      </c>
      <c r="U140" s="15" t="s">
        <v>277</v>
      </c>
      <c r="V140" s="15">
        <v>176</v>
      </c>
      <c r="W140" s="14" t="s">
        <v>890</v>
      </c>
      <c r="X140" s="15" t="s">
        <v>893</v>
      </c>
      <c r="Y140" s="15" t="s">
        <v>66</v>
      </c>
      <c r="Z140" s="16">
        <v>9019101000</v>
      </c>
      <c r="AA140" s="17" t="s">
        <v>894</v>
      </c>
      <c r="AB140" s="16">
        <v>9019109000</v>
      </c>
      <c r="AC140" s="17">
        <v>0</v>
      </c>
      <c r="AD140" s="17">
        <v>0</v>
      </c>
      <c r="AE140" s="17">
        <v>0.21</v>
      </c>
      <c r="AF140" s="15">
        <v>0</v>
      </c>
      <c r="AG140" s="15">
        <v>0</v>
      </c>
      <c r="AH140" s="15">
        <v>0</v>
      </c>
      <c r="AI140" s="15" t="s">
        <v>51</v>
      </c>
      <c r="AJ140" s="15" t="s">
        <v>52</v>
      </c>
      <c r="AK140" s="15" t="s">
        <v>66</v>
      </c>
      <c r="AL140" s="15">
        <v>0</v>
      </c>
      <c r="AM140" s="15" t="s">
        <v>53</v>
      </c>
      <c r="AN140" s="15" t="s">
        <v>54</v>
      </c>
    </row>
    <row r="141" spans="1:40" s="24" customFormat="1" ht="60" customHeight="1" x14ac:dyDescent="0.15">
      <c r="A141" s="15"/>
      <c r="B141" s="15">
        <v>441529</v>
      </c>
      <c r="C141" s="15" t="s">
        <v>756</v>
      </c>
      <c r="D141" s="15" t="s">
        <v>895</v>
      </c>
      <c r="E141" s="15" t="s">
        <v>896</v>
      </c>
      <c r="F141"/>
      <c r="G141" s="14" t="s">
        <v>682</v>
      </c>
      <c r="H141" s="15">
        <v>10</v>
      </c>
      <c r="I141" s="15">
        <v>12</v>
      </c>
      <c r="J141" s="15">
        <f t="shared" si="22"/>
        <v>120</v>
      </c>
      <c r="K141" s="23">
        <v>2.8818000000000001</v>
      </c>
      <c r="L141" s="23">
        <f t="shared" si="25"/>
        <v>345.81600000000003</v>
      </c>
      <c r="M141" s="23">
        <v>0.1008</v>
      </c>
      <c r="N141" s="23">
        <f t="shared" si="23"/>
        <v>1.008</v>
      </c>
      <c r="O141" s="23">
        <v>9.8000000000000007</v>
      </c>
      <c r="P141" s="23">
        <f t="shared" si="24"/>
        <v>98</v>
      </c>
      <c r="Q141" s="15">
        <v>11</v>
      </c>
      <c r="R141" s="15" t="s">
        <v>897</v>
      </c>
      <c r="S141" s="15" t="s">
        <v>898</v>
      </c>
      <c r="T141" s="15" t="s">
        <v>856</v>
      </c>
      <c r="U141" s="15" t="s">
        <v>48</v>
      </c>
      <c r="V141" s="15">
        <v>176</v>
      </c>
      <c r="W141" s="14" t="s">
        <v>896</v>
      </c>
      <c r="X141" s="15" t="s">
        <v>899</v>
      </c>
      <c r="Y141" s="15" t="s">
        <v>66</v>
      </c>
      <c r="Z141" s="16">
        <v>9603909090</v>
      </c>
      <c r="AA141" s="17" t="s">
        <v>900</v>
      </c>
      <c r="AB141" s="16">
        <v>9603909100</v>
      </c>
      <c r="AC141" s="17">
        <v>0</v>
      </c>
      <c r="AD141" s="17">
        <v>0</v>
      </c>
      <c r="AE141" s="17">
        <v>0.21</v>
      </c>
      <c r="AF141" s="15">
        <v>0</v>
      </c>
      <c r="AG141" s="15">
        <v>0</v>
      </c>
      <c r="AH141" s="15">
        <v>0</v>
      </c>
      <c r="AI141" s="15" t="s">
        <v>51</v>
      </c>
      <c r="AJ141" s="15" t="s">
        <v>93</v>
      </c>
      <c r="AK141" s="15" t="s">
        <v>66</v>
      </c>
      <c r="AL141" s="15" t="s">
        <v>66</v>
      </c>
      <c r="AM141" s="15" t="s">
        <v>53</v>
      </c>
      <c r="AN141" s="15" t="s">
        <v>54</v>
      </c>
    </row>
    <row r="142" spans="1:40" s="24" customFormat="1" ht="60" customHeight="1" x14ac:dyDescent="0.15">
      <c r="A142" s="15"/>
      <c r="B142" s="15">
        <v>441529</v>
      </c>
      <c r="C142" s="15" t="s">
        <v>756</v>
      </c>
      <c r="D142" s="15" t="s">
        <v>901</v>
      </c>
      <c r="E142" s="15" t="s">
        <v>902</v>
      </c>
      <c r="F142"/>
      <c r="G142" s="14" t="s">
        <v>231</v>
      </c>
      <c r="H142" s="15">
        <v>3</v>
      </c>
      <c r="I142" s="15">
        <v>100</v>
      </c>
      <c r="J142" s="15">
        <f t="shared" si="22"/>
        <v>300</v>
      </c>
      <c r="K142" s="23">
        <v>0.317</v>
      </c>
      <c r="L142" s="23">
        <f t="shared" si="25"/>
        <v>95.1</v>
      </c>
      <c r="M142" s="23">
        <v>8.7400000000000005E-2</v>
      </c>
      <c r="N142" s="23">
        <f t="shared" si="23"/>
        <v>0.26219999999999999</v>
      </c>
      <c r="O142" s="23">
        <v>4.4000000000000004</v>
      </c>
      <c r="P142" s="23">
        <f t="shared" si="24"/>
        <v>13.200000000000001</v>
      </c>
      <c r="Q142" s="15" t="s">
        <v>44</v>
      </c>
      <c r="R142" s="15" t="s">
        <v>903</v>
      </c>
      <c r="S142" s="15" t="s">
        <v>904</v>
      </c>
      <c r="T142" s="15" t="s">
        <v>905</v>
      </c>
      <c r="U142" s="15" t="s">
        <v>906</v>
      </c>
      <c r="V142" s="15">
        <v>176</v>
      </c>
      <c r="W142" s="14" t="s">
        <v>907</v>
      </c>
      <c r="X142" s="15" t="s">
        <v>908</v>
      </c>
      <c r="Y142" s="15" t="s">
        <v>66</v>
      </c>
      <c r="Z142" s="16" t="s">
        <v>909</v>
      </c>
      <c r="AA142" s="17" t="s">
        <v>910</v>
      </c>
      <c r="AB142" s="16">
        <v>6406905090</v>
      </c>
      <c r="AC142" s="17">
        <v>0</v>
      </c>
      <c r="AD142" s="17">
        <v>0</v>
      </c>
      <c r="AE142" s="17">
        <v>0.21</v>
      </c>
      <c r="AF142" s="15">
        <v>0</v>
      </c>
      <c r="AG142" s="15">
        <v>0</v>
      </c>
      <c r="AH142" s="15">
        <v>0</v>
      </c>
      <c r="AI142" s="15" t="s">
        <v>51</v>
      </c>
      <c r="AJ142" s="15" t="s">
        <v>52</v>
      </c>
      <c r="AK142" s="15" t="s">
        <v>66</v>
      </c>
      <c r="AL142" s="15" t="s">
        <v>66</v>
      </c>
      <c r="AM142" s="15" t="s">
        <v>53</v>
      </c>
      <c r="AN142" s="15" t="s">
        <v>54</v>
      </c>
    </row>
    <row r="143" spans="1:40" s="24" customFormat="1" ht="60" customHeight="1" x14ac:dyDescent="0.15">
      <c r="A143" s="15"/>
      <c r="B143" s="15">
        <v>441529</v>
      </c>
      <c r="C143" s="15" t="s">
        <v>756</v>
      </c>
      <c r="D143" s="15" t="s">
        <v>911</v>
      </c>
      <c r="E143" s="15" t="s">
        <v>912</v>
      </c>
      <c r="F143"/>
      <c r="G143" s="14" t="s">
        <v>799</v>
      </c>
      <c r="H143" s="15">
        <v>4</v>
      </c>
      <c r="I143" s="15">
        <v>24</v>
      </c>
      <c r="J143" s="15">
        <f t="shared" si="22"/>
        <v>96</v>
      </c>
      <c r="K143" s="23">
        <v>2.5937000000000001</v>
      </c>
      <c r="L143" s="23">
        <f t="shared" si="25"/>
        <v>248.99520000000001</v>
      </c>
      <c r="M143" s="23">
        <v>0.19500000000000001</v>
      </c>
      <c r="N143" s="23">
        <f t="shared" si="23"/>
        <v>0.78</v>
      </c>
      <c r="O143" s="23">
        <v>22.8</v>
      </c>
      <c r="P143" s="23">
        <f t="shared" si="24"/>
        <v>91.2</v>
      </c>
      <c r="Q143" s="15">
        <v>9.8000000000000007</v>
      </c>
      <c r="R143" s="15" t="s">
        <v>913</v>
      </c>
      <c r="S143" s="15" t="s">
        <v>914</v>
      </c>
      <c r="T143" s="15" t="s">
        <v>276</v>
      </c>
      <c r="U143" s="15" t="s">
        <v>277</v>
      </c>
      <c r="V143" s="15">
        <v>176</v>
      </c>
      <c r="W143" s="14" t="s">
        <v>912</v>
      </c>
      <c r="X143" s="15" t="s">
        <v>767</v>
      </c>
      <c r="Y143" s="15" t="s">
        <v>66</v>
      </c>
      <c r="Z143" s="16">
        <v>3927000000</v>
      </c>
      <c r="AA143" s="17" t="s">
        <v>915</v>
      </c>
      <c r="AB143" s="16">
        <v>3924900090</v>
      </c>
      <c r="AC143" s="17">
        <v>0</v>
      </c>
      <c r="AD143" s="17">
        <v>0</v>
      </c>
      <c r="AE143" s="17">
        <v>0.21</v>
      </c>
      <c r="AF143" s="15">
        <v>0</v>
      </c>
      <c r="AG143" s="15">
        <v>0</v>
      </c>
      <c r="AH143" s="15">
        <v>0</v>
      </c>
      <c r="AI143" s="15" t="s">
        <v>51</v>
      </c>
      <c r="AJ143" s="15" t="s">
        <v>52</v>
      </c>
      <c r="AK143" s="15" t="s">
        <v>66</v>
      </c>
      <c r="AL143" s="15">
        <v>0</v>
      </c>
      <c r="AM143" s="15" t="s">
        <v>53</v>
      </c>
      <c r="AN143" s="15" t="s">
        <v>54</v>
      </c>
    </row>
    <row r="144" spans="1:40" s="24" customFormat="1" ht="60" customHeight="1" x14ac:dyDescent="0.15">
      <c r="A144" s="15"/>
      <c r="B144" s="15">
        <v>441529</v>
      </c>
      <c r="C144" s="15" t="s">
        <v>756</v>
      </c>
      <c r="D144" s="15" t="s">
        <v>916</v>
      </c>
      <c r="E144" s="15" t="s">
        <v>917</v>
      </c>
      <c r="F144"/>
      <c r="G144" s="14" t="s">
        <v>918</v>
      </c>
      <c r="H144" s="15">
        <v>1</v>
      </c>
      <c r="I144" s="15">
        <v>200</v>
      </c>
      <c r="J144" s="15">
        <f t="shared" si="22"/>
        <v>200</v>
      </c>
      <c r="K144" s="23">
        <v>0.60519999999999996</v>
      </c>
      <c r="L144" s="23">
        <f t="shared" si="25"/>
        <v>121.03999999999999</v>
      </c>
      <c r="M144" s="23">
        <v>0.1138</v>
      </c>
      <c r="N144" s="23">
        <f t="shared" si="23"/>
        <v>0.1138</v>
      </c>
      <c r="O144" s="23">
        <v>16</v>
      </c>
      <c r="P144" s="23">
        <f t="shared" si="24"/>
        <v>16</v>
      </c>
      <c r="Q144" s="15">
        <v>15.2</v>
      </c>
      <c r="R144" s="15" t="s">
        <v>243</v>
      </c>
      <c r="S144" s="15" t="s">
        <v>244</v>
      </c>
      <c r="T144" s="15" t="s">
        <v>276</v>
      </c>
      <c r="U144" s="15" t="s">
        <v>277</v>
      </c>
      <c r="V144" s="15">
        <v>176</v>
      </c>
      <c r="W144" s="14" t="s">
        <v>917</v>
      </c>
      <c r="X144" s="15" t="s">
        <v>326</v>
      </c>
      <c r="Y144" s="15" t="s">
        <v>66</v>
      </c>
      <c r="Z144" s="16">
        <v>96032900</v>
      </c>
      <c r="AA144" s="17" t="s">
        <v>919</v>
      </c>
      <c r="AB144" s="16">
        <v>9603298000</v>
      </c>
      <c r="AC144" s="17">
        <v>0</v>
      </c>
      <c r="AD144" s="17">
        <v>0</v>
      </c>
      <c r="AE144" s="17">
        <v>0.21</v>
      </c>
      <c r="AF144" s="15">
        <v>0</v>
      </c>
      <c r="AG144" s="15">
        <v>0</v>
      </c>
      <c r="AH144" s="15" t="s">
        <v>212</v>
      </c>
      <c r="AI144" s="15" t="s">
        <v>51</v>
      </c>
      <c r="AJ144" s="15" t="s">
        <v>52</v>
      </c>
      <c r="AK144" s="15">
        <v>0</v>
      </c>
      <c r="AL144" s="15">
        <v>0</v>
      </c>
      <c r="AM144" s="15" t="s">
        <v>53</v>
      </c>
      <c r="AN144" s="15" t="s">
        <v>54</v>
      </c>
    </row>
    <row r="145" spans="1:40" s="24" customFormat="1" ht="60" customHeight="1" x14ac:dyDescent="0.15">
      <c r="A145" s="15"/>
      <c r="B145" s="15">
        <v>441529</v>
      </c>
      <c r="C145" s="15" t="s">
        <v>756</v>
      </c>
      <c r="D145" s="15" t="s">
        <v>920</v>
      </c>
      <c r="E145" s="15" t="s">
        <v>921</v>
      </c>
      <c r="F145"/>
      <c r="G145" s="14" t="s">
        <v>922</v>
      </c>
      <c r="H145" s="15">
        <v>2</v>
      </c>
      <c r="I145" s="15">
        <v>20</v>
      </c>
      <c r="J145" s="15">
        <f t="shared" si="22"/>
        <v>40</v>
      </c>
      <c r="K145" s="23">
        <v>2.8098000000000001</v>
      </c>
      <c r="L145" s="23">
        <f t="shared" si="25"/>
        <v>112.392</v>
      </c>
      <c r="M145" s="23">
        <v>8.6199999999999999E-2</v>
      </c>
      <c r="N145" s="23">
        <f t="shared" si="23"/>
        <v>0.1724</v>
      </c>
      <c r="O145" s="23">
        <v>17.8</v>
      </c>
      <c r="P145" s="23">
        <f t="shared" si="24"/>
        <v>35.6</v>
      </c>
      <c r="Q145" s="15">
        <v>3.8</v>
      </c>
      <c r="R145" s="15" t="s">
        <v>923</v>
      </c>
      <c r="S145" s="15" t="s">
        <v>684</v>
      </c>
      <c r="T145" s="15" t="s">
        <v>276</v>
      </c>
      <c r="U145" s="15" t="s">
        <v>277</v>
      </c>
      <c r="V145" s="15">
        <v>176</v>
      </c>
      <c r="W145" s="14" t="s">
        <v>921</v>
      </c>
      <c r="X145" s="15" t="s">
        <v>767</v>
      </c>
      <c r="Y145" s="15" t="s">
        <v>66</v>
      </c>
      <c r="Z145" s="16">
        <v>39249000</v>
      </c>
      <c r="AA145" s="17" t="s">
        <v>924</v>
      </c>
      <c r="AB145" s="16">
        <v>9403700000</v>
      </c>
      <c r="AC145" s="17">
        <v>0</v>
      </c>
      <c r="AD145" s="17">
        <v>0</v>
      </c>
      <c r="AE145" s="17">
        <v>0.21</v>
      </c>
      <c r="AF145" s="15">
        <v>0</v>
      </c>
      <c r="AG145" s="15">
        <v>0</v>
      </c>
      <c r="AH145" s="15">
        <v>0</v>
      </c>
      <c r="AI145" s="15" t="s">
        <v>51</v>
      </c>
      <c r="AJ145" s="15" t="s">
        <v>52</v>
      </c>
      <c r="AK145" s="15" t="s">
        <v>925</v>
      </c>
      <c r="AL145" s="15" t="s">
        <v>66</v>
      </c>
      <c r="AM145" s="15" t="s">
        <v>53</v>
      </c>
      <c r="AN145" s="15" t="s">
        <v>54</v>
      </c>
    </row>
    <row r="146" spans="1:40" s="24" customFormat="1" ht="60" customHeight="1" x14ac:dyDescent="0.15">
      <c r="A146" s="15" t="s">
        <v>926</v>
      </c>
      <c r="B146" s="15">
        <v>441535</v>
      </c>
      <c r="C146" s="15" t="s">
        <v>927</v>
      </c>
      <c r="D146" s="15" t="s">
        <v>928</v>
      </c>
      <c r="E146" s="15" t="s">
        <v>929</v>
      </c>
      <c r="F146"/>
      <c r="G146" s="14" t="s">
        <v>75</v>
      </c>
      <c r="H146" s="15">
        <v>5</v>
      </c>
      <c r="I146" s="15">
        <v>144</v>
      </c>
      <c r="J146" s="15">
        <f t="shared" si="22"/>
        <v>720</v>
      </c>
      <c r="K146" s="23">
        <v>0.37459999999999999</v>
      </c>
      <c r="L146" s="23">
        <f t="shared" si="25"/>
        <v>269.71199999999999</v>
      </c>
      <c r="M146" s="23">
        <v>3.1710000000000002E-2</v>
      </c>
      <c r="N146" s="23">
        <f t="shared" si="23"/>
        <v>0.15855000000000002</v>
      </c>
      <c r="O146" s="23">
        <v>29</v>
      </c>
      <c r="P146" s="23">
        <f t="shared" si="24"/>
        <v>145</v>
      </c>
      <c r="Q146" s="15">
        <v>0.8</v>
      </c>
      <c r="R146" s="15" t="s">
        <v>930</v>
      </c>
      <c r="S146" s="15" t="s">
        <v>931</v>
      </c>
      <c r="T146" s="15" t="s">
        <v>647</v>
      </c>
      <c r="U146" s="15" t="s">
        <v>178</v>
      </c>
      <c r="V146" s="15">
        <v>179</v>
      </c>
      <c r="W146" s="14" t="s">
        <v>929</v>
      </c>
      <c r="X146" s="15" t="s">
        <v>932</v>
      </c>
      <c r="Y146" s="15" t="s">
        <v>66</v>
      </c>
      <c r="Z146" s="16">
        <v>961000</v>
      </c>
      <c r="AA146" s="17" t="s">
        <v>933</v>
      </c>
      <c r="AB146" s="16">
        <v>9610000000</v>
      </c>
      <c r="AC146" s="17">
        <v>0</v>
      </c>
      <c r="AD146" s="17">
        <v>0</v>
      </c>
      <c r="AE146" s="17">
        <v>0.21</v>
      </c>
      <c r="AF146" s="15">
        <v>0</v>
      </c>
      <c r="AG146" s="15">
        <v>0</v>
      </c>
      <c r="AH146" s="15">
        <v>0</v>
      </c>
      <c r="AI146" s="15" t="s">
        <v>51</v>
      </c>
      <c r="AJ146" s="15" t="s">
        <v>52</v>
      </c>
      <c r="AK146" s="15">
        <v>0</v>
      </c>
      <c r="AL146" s="15">
        <v>0</v>
      </c>
      <c r="AM146" s="15" t="s">
        <v>53</v>
      </c>
      <c r="AN146" s="15" t="s">
        <v>54</v>
      </c>
    </row>
    <row r="147" spans="1:40" s="24" customFormat="1" ht="60" customHeight="1" x14ac:dyDescent="0.15">
      <c r="A147" s="15" t="s">
        <v>934</v>
      </c>
      <c r="B147" s="15">
        <v>441547</v>
      </c>
      <c r="C147" s="15" t="s">
        <v>935</v>
      </c>
      <c r="D147" s="15" t="s">
        <v>936</v>
      </c>
      <c r="E147" s="15" t="s">
        <v>937</v>
      </c>
      <c r="F147"/>
      <c r="G147" s="14" t="s">
        <v>111</v>
      </c>
      <c r="H147" s="15">
        <v>1</v>
      </c>
      <c r="I147" s="15">
        <v>200</v>
      </c>
      <c r="J147" s="15">
        <f t="shared" si="22"/>
        <v>200</v>
      </c>
      <c r="K147" s="23">
        <v>0.31840000000000002</v>
      </c>
      <c r="L147" s="23">
        <f t="shared" si="25"/>
        <v>63.680000000000007</v>
      </c>
      <c r="M147" s="23">
        <v>5.9979999999999999E-2</v>
      </c>
      <c r="N147" s="23">
        <f t="shared" si="23"/>
        <v>5.9979999999999999E-2</v>
      </c>
      <c r="O147" s="23">
        <v>22</v>
      </c>
      <c r="P147" s="23">
        <f t="shared" si="24"/>
        <v>22</v>
      </c>
      <c r="Q147" s="15">
        <v>2.6</v>
      </c>
      <c r="R147" s="15" t="s">
        <v>669</v>
      </c>
      <c r="S147" s="15" t="s">
        <v>670</v>
      </c>
      <c r="T147" s="15" t="s">
        <v>276</v>
      </c>
      <c r="U147" s="15" t="s">
        <v>277</v>
      </c>
      <c r="V147" s="15">
        <v>172</v>
      </c>
      <c r="W147" s="14" t="s">
        <v>937</v>
      </c>
      <c r="X147" s="15" t="s">
        <v>295</v>
      </c>
      <c r="Y147" s="15" t="s">
        <v>66</v>
      </c>
      <c r="Z147" s="16">
        <v>560410</v>
      </c>
      <c r="AA147" s="17" t="s">
        <v>938</v>
      </c>
      <c r="AB147" s="16">
        <v>4016999790</v>
      </c>
      <c r="AC147" s="17">
        <v>0</v>
      </c>
      <c r="AD147" s="17">
        <v>0</v>
      </c>
      <c r="AE147" s="17">
        <v>0.21</v>
      </c>
      <c r="AF147" s="15">
        <v>0</v>
      </c>
      <c r="AG147" s="15">
        <v>0</v>
      </c>
      <c r="AH147" s="15">
        <v>0</v>
      </c>
      <c r="AI147" s="15" t="s">
        <v>51</v>
      </c>
      <c r="AJ147" s="15" t="s">
        <v>52</v>
      </c>
      <c r="AK147" s="15">
        <v>0</v>
      </c>
      <c r="AL147" s="15">
        <v>0</v>
      </c>
      <c r="AM147" s="15" t="s">
        <v>53</v>
      </c>
      <c r="AN147" s="15" t="s">
        <v>54</v>
      </c>
    </row>
    <row r="148" spans="1:40" s="24" customFormat="1" ht="60" customHeight="1" x14ac:dyDescent="0.15">
      <c r="A148" s="15" t="s">
        <v>939</v>
      </c>
      <c r="B148" s="15">
        <v>441715</v>
      </c>
      <c r="C148" s="15" t="s">
        <v>940</v>
      </c>
      <c r="D148" s="15" t="s">
        <v>941</v>
      </c>
      <c r="E148" s="15" t="s">
        <v>942</v>
      </c>
      <c r="F148"/>
      <c r="G148" s="14" t="s">
        <v>431</v>
      </c>
      <c r="H148" s="15">
        <v>115</v>
      </c>
      <c r="I148" s="15">
        <v>6</v>
      </c>
      <c r="J148" s="15">
        <f t="shared" ref="J148:J158" si="26">I148*H148</f>
        <v>690</v>
      </c>
      <c r="K148" s="23">
        <v>1.4120999999999999</v>
      </c>
      <c r="L148" s="23">
        <f t="shared" si="25"/>
        <v>974.34899999999993</v>
      </c>
      <c r="M148" s="23">
        <v>3.1415999999999999E-2</v>
      </c>
      <c r="N148" s="23">
        <f t="shared" ref="N148:N158" si="27">M148*H148</f>
        <v>3.6128399999999998</v>
      </c>
      <c r="O148" s="23">
        <v>9.25</v>
      </c>
      <c r="P148" s="23">
        <f t="shared" ref="P148:P158" si="28">O148*H148</f>
        <v>1063.75</v>
      </c>
      <c r="Q148" s="15" t="s">
        <v>44</v>
      </c>
      <c r="R148" s="15" t="s">
        <v>943</v>
      </c>
      <c r="S148" s="15" t="s">
        <v>944</v>
      </c>
      <c r="T148" s="15" t="s">
        <v>276</v>
      </c>
      <c r="U148" s="15" t="s">
        <v>277</v>
      </c>
      <c r="V148" s="15">
        <v>180</v>
      </c>
      <c r="W148" s="14" t="s">
        <v>942</v>
      </c>
      <c r="X148" s="15" t="s">
        <v>945</v>
      </c>
      <c r="Y148" s="15" t="s">
        <v>66</v>
      </c>
      <c r="Z148" s="16">
        <v>70134900</v>
      </c>
      <c r="AA148" s="17" t="s">
        <v>946</v>
      </c>
      <c r="AB148" s="16">
        <v>7013499900</v>
      </c>
      <c r="AC148" s="17">
        <v>0</v>
      </c>
      <c r="AD148" s="17">
        <v>0</v>
      </c>
      <c r="AE148" s="17">
        <v>0.21</v>
      </c>
      <c r="AF148" s="15">
        <v>0</v>
      </c>
      <c r="AG148" s="15">
        <v>0</v>
      </c>
      <c r="AH148" s="15">
        <v>0</v>
      </c>
      <c r="AI148" s="15" t="s">
        <v>947</v>
      </c>
      <c r="AJ148" s="15" t="s">
        <v>948</v>
      </c>
      <c r="AK148" s="15">
        <v>0</v>
      </c>
      <c r="AL148" s="15" t="s">
        <v>149</v>
      </c>
      <c r="AM148" s="15" t="s">
        <v>150</v>
      </c>
      <c r="AN148" s="15" t="s">
        <v>151</v>
      </c>
    </row>
    <row r="149" spans="1:40" s="24" customFormat="1" ht="60" customHeight="1" x14ac:dyDescent="0.15">
      <c r="A149" s="15"/>
      <c r="B149" s="15">
        <v>441547</v>
      </c>
      <c r="C149" s="15" t="s">
        <v>935</v>
      </c>
      <c r="D149" s="15" t="s">
        <v>949</v>
      </c>
      <c r="E149" s="15" t="s">
        <v>950</v>
      </c>
      <c r="F149"/>
      <c r="G149" s="14" t="s">
        <v>111</v>
      </c>
      <c r="H149" s="15">
        <v>1</v>
      </c>
      <c r="I149" s="15">
        <v>200</v>
      </c>
      <c r="J149" s="15">
        <f t="shared" si="26"/>
        <v>200</v>
      </c>
      <c r="K149" s="23">
        <v>0.32419999999999999</v>
      </c>
      <c r="L149" s="23">
        <f t="shared" si="25"/>
        <v>64.84</v>
      </c>
      <c r="M149" s="23">
        <v>5.9979999999999999E-2</v>
      </c>
      <c r="N149" s="23">
        <f t="shared" si="27"/>
        <v>5.9979999999999999E-2</v>
      </c>
      <c r="O149" s="23">
        <v>22</v>
      </c>
      <c r="P149" s="23">
        <f t="shared" si="28"/>
        <v>22</v>
      </c>
      <c r="Q149" s="15">
        <v>2.6</v>
      </c>
      <c r="R149" s="15" t="s">
        <v>951</v>
      </c>
      <c r="S149" s="15" t="s">
        <v>952</v>
      </c>
      <c r="T149" s="15" t="s">
        <v>276</v>
      </c>
      <c r="U149" s="15" t="s">
        <v>277</v>
      </c>
      <c r="V149" s="15">
        <v>172</v>
      </c>
      <c r="W149" s="14" t="s">
        <v>950</v>
      </c>
      <c r="X149" s="15" t="s">
        <v>295</v>
      </c>
      <c r="Y149" s="15" t="s">
        <v>66</v>
      </c>
      <c r="Z149" s="16" t="s">
        <v>279</v>
      </c>
      <c r="AA149" s="17" t="s">
        <v>953</v>
      </c>
      <c r="AB149" s="16">
        <v>4016999790</v>
      </c>
      <c r="AC149" s="17">
        <v>0</v>
      </c>
      <c r="AD149" s="17">
        <v>0</v>
      </c>
      <c r="AE149" s="17">
        <v>0.21</v>
      </c>
      <c r="AF149" s="15">
        <v>0</v>
      </c>
      <c r="AG149" s="15">
        <v>0</v>
      </c>
      <c r="AH149" s="15">
        <v>0</v>
      </c>
      <c r="AI149" s="15" t="s">
        <v>51</v>
      </c>
      <c r="AJ149" s="15" t="s">
        <v>52</v>
      </c>
      <c r="AK149" s="15">
        <v>0</v>
      </c>
      <c r="AL149" s="15">
        <v>0</v>
      </c>
      <c r="AM149" s="15" t="s">
        <v>53</v>
      </c>
      <c r="AN149" s="15" t="s">
        <v>54</v>
      </c>
    </row>
    <row r="150" spans="1:40" s="24" customFormat="1" ht="60" customHeight="1" x14ac:dyDescent="0.15">
      <c r="A150" s="15" t="s">
        <v>954</v>
      </c>
      <c r="B150" s="15">
        <v>441548</v>
      </c>
      <c r="C150" s="15" t="s">
        <v>955</v>
      </c>
      <c r="D150" s="15" t="s">
        <v>956</v>
      </c>
      <c r="E150" s="15" t="s">
        <v>957</v>
      </c>
      <c r="F150"/>
      <c r="G150" s="14" t="s">
        <v>438</v>
      </c>
      <c r="H150" s="15">
        <v>1</v>
      </c>
      <c r="I150" s="15">
        <v>120</v>
      </c>
      <c r="J150" s="15">
        <f t="shared" si="26"/>
        <v>120</v>
      </c>
      <c r="K150" s="23">
        <v>0.36020000000000002</v>
      </c>
      <c r="L150" s="23">
        <f t="shared" si="25"/>
        <v>43.224000000000004</v>
      </c>
      <c r="M150" s="23">
        <v>3.2399999999999998E-2</v>
      </c>
      <c r="N150" s="23">
        <f t="shared" si="27"/>
        <v>3.2399999999999998E-2</v>
      </c>
      <c r="O150" s="23">
        <v>13.25</v>
      </c>
      <c r="P150" s="23">
        <f t="shared" si="28"/>
        <v>13.25</v>
      </c>
      <c r="Q150" s="15" t="s">
        <v>44</v>
      </c>
      <c r="R150" s="15" t="s">
        <v>958</v>
      </c>
      <c r="S150" s="15" t="s">
        <v>959</v>
      </c>
      <c r="T150" s="15" t="s">
        <v>960</v>
      </c>
      <c r="U150" s="15" t="s">
        <v>48</v>
      </c>
      <c r="V150" s="15">
        <v>179</v>
      </c>
      <c r="W150" s="14" t="s">
        <v>957</v>
      </c>
      <c r="X150" s="15" t="s">
        <v>961</v>
      </c>
      <c r="Y150" s="15" t="s">
        <v>66</v>
      </c>
      <c r="Z150" s="16">
        <v>3926209000</v>
      </c>
      <c r="AA150" s="17" t="s">
        <v>962</v>
      </c>
      <c r="AB150" s="16">
        <v>6217100090</v>
      </c>
      <c r="AC150" s="17">
        <v>0</v>
      </c>
      <c r="AD150" s="17">
        <v>0</v>
      </c>
      <c r="AE150" s="17">
        <v>0.21</v>
      </c>
      <c r="AF150" s="15">
        <v>0</v>
      </c>
      <c r="AG150" s="15">
        <v>0</v>
      </c>
      <c r="AH150" s="15">
        <v>0</v>
      </c>
      <c r="AI150" s="15" t="s">
        <v>51</v>
      </c>
      <c r="AJ150" s="15" t="s">
        <v>93</v>
      </c>
      <c r="AK150" s="15">
        <v>0</v>
      </c>
      <c r="AL150" s="15">
        <v>0</v>
      </c>
      <c r="AM150" s="15" t="s">
        <v>53</v>
      </c>
      <c r="AN150" s="15" t="s">
        <v>54</v>
      </c>
    </row>
    <row r="151" spans="1:40" s="24" customFormat="1" ht="60" customHeight="1" x14ac:dyDescent="0.15">
      <c r="A151" s="15" t="s">
        <v>963</v>
      </c>
      <c r="B151" s="15">
        <v>441665</v>
      </c>
      <c r="C151" s="15" t="s">
        <v>964</v>
      </c>
      <c r="D151" s="15" t="s">
        <v>965</v>
      </c>
      <c r="E151" s="15" t="s">
        <v>966</v>
      </c>
      <c r="F151"/>
      <c r="G151" s="14" t="s">
        <v>255</v>
      </c>
      <c r="H151" s="15">
        <v>3</v>
      </c>
      <c r="I151" s="15">
        <v>48</v>
      </c>
      <c r="J151" s="15">
        <f t="shared" si="26"/>
        <v>144</v>
      </c>
      <c r="K151" s="23">
        <v>1.2248000000000001</v>
      </c>
      <c r="L151" s="23">
        <f t="shared" si="25"/>
        <v>176.37120000000002</v>
      </c>
      <c r="M151" s="23">
        <v>0.19505</v>
      </c>
      <c r="N151" s="23">
        <f t="shared" si="27"/>
        <v>0.58515000000000006</v>
      </c>
      <c r="O151" s="23">
        <v>8.5</v>
      </c>
      <c r="P151" s="23">
        <f t="shared" si="28"/>
        <v>25.5</v>
      </c>
      <c r="Q151" s="15" t="s">
        <v>44</v>
      </c>
      <c r="R151" s="15" t="s">
        <v>967</v>
      </c>
      <c r="S151" s="15" t="s">
        <v>968</v>
      </c>
      <c r="T151" s="15" t="s">
        <v>188</v>
      </c>
      <c r="U151" s="15" t="s">
        <v>48</v>
      </c>
      <c r="V151" s="15">
        <v>178</v>
      </c>
      <c r="W151" s="14" t="s">
        <v>969</v>
      </c>
      <c r="X151" s="15" t="s">
        <v>970</v>
      </c>
      <c r="Y151" s="15" t="s">
        <v>66</v>
      </c>
      <c r="Z151" s="16">
        <v>6702100000</v>
      </c>
      <c r="AA151" s="17" t="s">
        <v>971</v>
      </c>
      <c r="AB151" s="16">
        <v>6702100000</v>
      </c>
      <c r="AC151" s="17">
        <v>0</v>
      </c>
      <c r="AD151" s="17">
        <v>0</v>
      </c>
      <c r="AE151" s="17">
        <v>0.21</v>
      </c>
      <c r="AF151" s="15">
        <v>0</v>
      </c>
      <c r="AG151" s="15">
        <v>0</v>
      </c>
      <c r="AH151" s="15">
        <v>0</v>
      </c>
      <c r="AI151" s="15" t="s">
        <v>51</v>
      </c>
      <c r="AJ151" s="15" t="s">
        <v>93</v>
      </c>
      <c r="AK151" s="15" t="s">
        <v>66</v>
      </c>
      <c r="AL151" s="15" t="s">
        <v>66</v>
      </c>
      <c r="AM151" s="15" t="s">
        <v>53</v>
      </c>
      <c r="AN151" s="15" t="s">
        <v>54</v>
      </c>
    </row>
    <row r="152" spans="1:40" s="24" customFormat="1" ht="60" customHeight="1" x14ac:dyDescent="0.15">
      <c r="A152" s="15"/>
      <c r="B152" s="15">
        <v>441665</v>
      </c>
      <c r="C152" s="15" t="s">
        <v>964</v>
      </c>
      <c r="D152" s="15" t="s">
        <v>972</v>
      </c>
      <c r="E152" s="15" t="s">
        <v>973</v>
      </c>
      <c r="F152"/>
      <c r="G152" s="14" t="s">
        <v>500</v>
      </c>
      <c r="H152" s="15">
        <v>2</v>
      </c>
      <c r="I152" s="15">
        <v>96</v>
      </c>
      <c r="J152" s="15">
        <f t="shared" si="26"/>
        <v>192</v>
      </c>
      <c r="K152" s="23">
        <v>1.268</v>
      </c>
      <c r="L152" s="23">
        <f t="shared" si="25"/>
        <v>243.45600000000002</v>
      </c>
      <c r="M152" s="23">
        <v>0.19500000000000001</v>
      </c>
      <c r="N152" s="23">
        <f t="shared" si="27"/>
        <v>0.39</v>
      </c>
      <c r="O152" s="23">
        <v>12</v>
      </c>
      <c r="P152" s="23">
        <f t="shared" si="28"/>
        <v>24</v>
      </c>
      <c r="Q152" s="15" t="s">
        <v>44</v>
      </c>
      <c r="R152" s="15" t="s">
        <v>974</v>
      </c>
      <c r="S152" s="15" t="s">
        <v>975</v>
      </c>
      <c r="T152" s="15" t="s">
        <v>188</v>
      </c>
      <c r="U152" s="15" t="s">
        <v>48</v>
      </c>
      <c r="V152" s="15">
        <v>178</v>
      </c>
      <c r="W152" s="14" t="s">
        <v>973</v>
      </c>
      <c r="X152" s="15" t="s">
        <v>970</v>
      </c>
      <c r="Y152" s="15" t="s">
        <v>66</v>
      </c>
      <c r="Z152" s="16">
        <v>6702100000</v>
      </c>
      <c r="AA152" s="17" t="s">
        <v>976</v>
      </c>
      <c r="AB152" s="16">
        <v>6702100000</v>
      </c>
      <c r="AC152" s="17">
        <v>0</v>
      </c>
      <c r="AD152" s="17">
        <v>0</v>
      </c>
      <c r="AE152" s="17">
        <v>0.21</v>
      </c>
      <c r="AF152" s="15">
        <v>0</v>
      </c>
      <c r="AG152" s="15">
        <v>0</v>
      </c>
      <c r="AH152" s="15">
        <v>0</v>
      </c>
      <c r="AI152" s="15" t="s">
        <v>51</v>
      </c>
      <c r="AJ152" s="15" t="s">
        <v>93</v>
      </c>
      <c r="AK152" s="15" t="s">
        <v>66</v>
      </c>
      <c r="AL152" s="15" t="s">
        <v>66</v>
      </c>
      <c r="AM152" s="15" t="s">
        <v>53</v>
      </c>
      <c r="AN152" s="15" t="s">
        <v>54</v>
      </c>
    </row>
    <row r="153" spans="1:40" s="24" customFormat="1" ht="60" customHeight="1" x14ac:dyDescent="0.15">
      <c r="A153" s="15"/>
      <c r="B153" s="15">
        <v>441665</v>
      </c>
      <c r="C153" s="15" t="s">
        <v>964</v>
      </c>
      <c r="D153" s="15" t="s">
        <v>977</v>
      </c>
      <c r="E153" s="15" t="s">
        <v>978</v>
      </c>
      <c r="F153"/>
      <c r="G153" s="14" t="s">
        <v>500</v>
      </c>
      <c r="H153" s="15">
        <v>1</v>
      </c>
      <c r="I153" s="15">
        <v>96</v>
      </c>
      <c r="J153" s="15">
        <f t="shared" si="26"/>
        <v>96</v>
      </c>
      <c r="K153" s="23">
        <v>1.3976999999999999</v>
      </c>
      <c r="L153" s="23">
        <f t="shared" si="25"/>
        <v>134.17919999999998</v>
      </c>
      <c r="M153" s="23">
        <v>0.15870000000000001</v>
      </c>
      <c r="N153" s="23">
        <f t="shared" si="27"/>
        <v>0.15870000000000001</v>
      </c>
      <c r="O153" s="23">
        <v>14</v>
      </c>
      <c r="P153" s="23">
        <f t="shared" si="28"/>
        <v>14</v>
      </c>
      <c r="Q153" s="15" t="s">
        <v>44</v>
      </c>
      <c r="R153" s="15" t="s">
        <v>967</v>
      </c>
      <c r="S153" s="15" t="s">
        <v>968</v>
      </c>
      <c r="T153" s="15" t="s">
        <v>188</v>
      </c>
      <c r="U153" s="15" t="s">
        <v>48</v>
      </c>
      <c r="V153" s="15">
        <v>178</v>
      </c>
      <c r="W153" s="14" t="s">
        <v>978</v>
      </c>
      <c r="X153" s="15" t="s">
        <v>979</v>
      </c>
      <c r="Y153" s="15" t="s">
        <v>66</v>
      </c>
      <c r="Z153" s="16">
        <v>6702100000</v>
      </c>
      <c r="AA153" s="17" t="s">
        <v>980</v>
      </c>
      <c r="AB153" s="16">
        <v>6702900000</v>
      </c>
      <c r="AC153" s="17">
        <v>0</v>
      </c>
      <c r="AD153" s="17">
        <v>0</v>
      </c>
      <c r="AE153" s="17">
        <v>0.21</v>
      </c>
      <c r="AF153" s="15">
        <v>0</v>
      </c>
      <c r="AG153" s="15">
        <v>0</v>
      </c>
      <c r="AH153" s="15" t="s">
        <v>212</v>
      </c>
      <c r="AI153" s="15" t="s">
        <v>51</v>
      </c>
      <c r="AJ153" s="15" t="s">
        <v>93</v>
      </c>
      <c r="AK153" s="15">
        <v>0</v>
      </c>
      <c r="AL153" s="15">
        <v>0</v>
      </c>
      <c r="AM153" s="15" t="s">
        <v>53</v>
      </c>
      <c r="AN153" s="15" t="s">
        <v>54</v>
      </c>
    </row>
    <row r="154" spans="1:40" s="26" customFormat="1" ht="60" customHeight="1" x14ac:dyDescent="0.15">
      <c r="A154" s="19" t="s">
        <v>981</v>
      </c>
      <c r="B154" s="19">
        <v>441442</v>
      </c>
      <c r="C154" s="19" t="s">
        <v>982</v>
      </c>
      <c r="D154" s="19" t="s">
        <v>983</v>
      </c>
      <c r="E154" s="19" t="s">
        <v>984</v>
      </c>
      <c r="F154" s="28"/>
      <c r="G154" s="18" t="s">
        <v>586</v>
      </c>
      <c r="H154" s="19">
        <v>68</v>
      </c>
      <c r="I154" s="19">
        <v>24</v>
      </c>
      <c r="J154" s="19">
        <f t="shared" si="26"/>
        <v>1632</v>
      </c>
      <c r="K154" s="25">
        <v>0.67</v>
      </c>
      <c r="L154" s="25">
        <f t="shared" si="25"/>
        <v>1093.44</v>
      </c>
      <c r="M154" s="25">
        <v>1.5004E-2</v>
      </c>
      <c r="N154" s="25">
        <f t="shared" si="27"/>
        <v>1.0202720000000001</v>
      </c>
      <c r="O154" s="25">
        <v>9.4</v>
      </c>
      <c r="P154" s="25">
        <f t="shared" si="28"/>
        <v>639.20000000000005</v>
      </c>
      <c r="Q154" s="19" t="s">
        <v>44</v>
      </c>
      <c r="R154" s="19" t="s">
        <v>985</v>
      </c>
      <c r="S154" s="19" t="s">
        <v>986</v>
      </c>
      <c r="T154" s="19" t="s">
        <v>987</v>
      </c>
      <c r="U154" s="19" t="s">
        <v>48</v>
      </c>
      <c r="V154" s="19">
        <v>175</v>
      </c>
      <c r="W154" s="18" t="s">
        <v>984</v>
      </c>
      <c r="X154" s="19" t="s">
        <v>988</v>
      </c>
      <c r="Y154" s="19" t="s">
        <v>66</v>
      </c>
      <c r="Z154" s="20">
        <v>691200</v>
      </c>
      <c r="AA154" s="21" t="s">
        <v>989</v>
      </c>
      <c r="AB154" s="20">
        <v>6912002310</v>
      </c>
      <c r="AC154" s="21">
        <v>0</v>
      </c>
      <c r="AD154" s="21" t="s">
        <v>990</v>
      </c>
      <c r="AE154" s="21">
        <v>0</v>
      </c>
      <c r="AF154" s="19">
        <v>0</v>
      </c>
      <c r="AG154" s="19">
        <v>0</v>
      </c>
      <c r="AH154" s="19">
        <v>0</v>
      </c>
      <c r="AI154" s="19" t="s">
        <v>947</v>
      </c>
      <c r="AJ154" s="19" t="s">
        <v>948</v>
      </c>
      <c r="AK154" s="19">
        <v>0</v>
      </c>
      <c r="AL154" s="19" t="s">
        <v>149</v>
      </c>
      <c r="AM154" s="19" t="s">
        <v>150</v>
      </c>
      <c r="AN154" s="19" t="s">
        <v>151</v>
      </c>
    </row>
    <row r="155" spans="1:40" s="26" customFormat="1" ht="60" customHeight="1" x14ac:dyDescent="0.15">
      <c r="A155" s="19" t="s">
        <v>981</v>
      </c>
      <c r="B155" s="19">
        <v>441444</v>
      </c>
      <c r="C155" s="19" t="s">
        <v>991</v>
      </c>
      <c r="D155" s="19" t="s">
        <v>992</v>
      </c>
      <c r="E155" s="19" t="s">
        <v>993</v>
      </c>
      <c r="F155" s="28"/>
      <c r="G155" s="18" t="s">
        <v>586</v>
      </c>
      <c r="H155" s="19">
        <v>36</v>
      </c>
      <c r="I155" s="19">
        <v>24</v>
      </c>
      <c r="J155" s="19">
        <f t="shared" si="26"/>
        <v>864</v>
      </c>
      <c r="K155" s="25">
        <v>1.1888000000000001</v>
      </c>
      <c r="L155" s="25">
        <f t="shared" si="25"/>
        <v>1027.1232</v>
      </c>
      <c r="M155" s="25">
        <v>3.1320000000000001E-2</v>
      </c>
      <c r="N155" s="25">
        <f t="shared" si="27"/>
        <v>1.1275200000000001</v>
      </c>
      <c r="O155" s="25">
        <v>18.899999999999999</v>
      </c>
      <c r="P155" s="25">
        <f t="shared" si="28"/>
        <v>680.4</v>
      </c>
      <c r="Q155" s="19" t="s">
        <v>44</v>
      </c>
      <c r="R155" s="19" t="s">
        <v>985</v>
      </c>
      <c r="S155" s="19" t="s">
        <v>986</v>
      </c>
      <c r="T155" s="19" t="s">
        <v>987</v>
      </c>
      <c r="U155" s="19" t="s">
        <v>48</v>
      </c>
      <c r="V155" s="19">
        <v>175</v>
      </c>
      <c r="W155" s="18" t="s">
        <v>993</v>
      </c>
      <c r="X155" s="19" t="s">
        <v>988</v>
      </c>
      <c r="Y155" s="19" t="s">
        <v>66</v>
      </c>
      <c r="Z155" s="20">
        <v>691200</v>
      </c>
      <c r="AA155" s="21" t="s">
        <v>994</v>
      </c>
      <c r="AB155" s="20">
        <v>6912002310</v>
      </c>
      <c r="AC155" s="21">
        <v>0</v>
      </c>
      <c r="AD155" s="21" t="s">
        <v>990</v>
      </c>
      <c r="AE155" s="21">
        <v>0</v>
      </c>
      <c r="AF155" s="19">
        <v>0</v>
      </c>
      <c r="AG155" s="19">
        <v>0</v>
      </c>
      <c r="AH155" s="19">
        <v>0</v>
      </c>
      <c r="AI155" s="19" t="s">
        <v>947</v>
      </c>
      <c r="AJ155" s="19" t="s">
        <v>995</v>
      </c>
      <c r="AK155" s="19">
        <v>0</v>
      </c>
      <c r="AL155" s="19" t="s">
        <v>149</v>
      </c>
      <c r="AM155" s="19" t="s">
        <v>150</v>
      </c>
      <c r="AN155" s="19" t="s">
        <v>151</v>
      </c>
    </row>
    <row r="156" spans="1:40" s="24" customFormat="1" ht="60" customHeight="1" x14ac:dyDescent="0.15">
      <c r="A156" s="15"/>
      <c r="B156" s="15">
        <v>441686</v>
      </c>
      <c r="C156" s="15" t="s">
        <v>996</v>
      </c>
      <c r="D156" s="15" t="s">
        <v>997</v>
      </c>
      <c r="E156" s="15" t="s">
        <v>998</v>
      </c>
      <c r="F156"/>
      <c r="G156" s="14" t="s">
        <v>332</v>
      </c>
      <c r="H156" s="15">
        <v>1</v>
      </c>
      <c r="I156" s="15">
        <v>288</v>
      </c>
      <c r="J156" s="15">
        <f t="shared" si="26"/>
        <v>288</v>
      </c>
      <c r="K156" s="23">
        <v>0.13689999999999999</v>
      </c>
      <c r="L156" s="23">
        <f t="shared" si="25"/>
        <v>39.427199999999999</v>
      </c>
      <c r="M156" s="23">
        <v>0.156</v>
      </c>
      <c r="N156" s="23">
        <f t="shared" si="27"/>
        <v>0.156</v>
      </c>
      <c r="O156" s="23">
        <v>13.36</v>
      </c>
      <c r="P156" s="23">
        <f t="shared" si="28"/>
        <v>13.36</v>
      </c>
      <c r="Q156" s="15" t="s">
        <v>44</v>
      </c>
      <c r="R156" s="15" t="s">
        <v>286</v>
      </c>
      <c r="S156" s="15" t="s">
        <v>484</v>
      </c>
      <c r="T156" s="15" t="s">
        <v>177</v>
      </c>
      <c r="U156" s="15" t="s">
        <v>178</v>
      </c>
      <c r="V156" s="15">
        <v>176</v>
      </c>
      <c r="W156" s="14" t="s">
        <v>998</v>
      </c>
      <c r="X156" s="15" t="s">
        <v>288</v>
      </c>
      <c r="Y156" s="15" t="s">
        <v>66</v>
      </c>
      <c r="Z156" s="16">
        <v>6307100011</v>
      </c>
      <c r="AA156" s="17" t="s">
        <v>999</v>
      </c>
      <c r="AB156" s="16">
        <v>6805300000</v>
      </c>
      <c r="AC156" s="17">
        <v>0</v>
      </c>
      <c r="AD156" s="17">
        <v>0</v>
      </c>
      <c r="AE156" s="17">
        <v>0.21</v>
      </c>
      <c r="AF156" s="15">
        <v>0</v>
      </c>
      <c r="AG156" s="15">
        <v>0</v>
      </c>
      <c r="AH156" s="15">
        <v>0</v>
      </c>
      <c r="AI156" s="15" t="s">
        <v>51</v>
      </c>
      <c r="AJ156" s="15" t="s">
        <v>93</v>
      </c>
      <c r="AK156" s="15">
        <v>0</v>
      </c>
      <c r="AL156" s="15">
        <v>0</v>
      </c>
      <c r="AM156" s="15" t="s">
        <v>53</v>
      </c>
      <c r="AN156" s="15" t="s">
        <v>54</v>
      </c>
    </row>
    <row r="157" spans="1:40" s="24" customFormat="1" ht="60" customHeight="1" x14ac:dyDescent="0.15">
      <c r="A157" s="15"/>
      <c r="B157" s="15">
        <v>440780</v>
      </c>
      <c r="C157" s="15" t="s">
        <v>1000</v>
      </c>
      <c r="D157" s="15" t="s">
        <v>1001</v>
      </c>
      <c r="E157" s="15" t="s">
        <v>1002</v>
      </c>
      <c r="F157"/>
      <c r="G157" s="14" t="s">
        <v>1003</v>
      </c>
      <c r="H157" s="15">
        <v>34</v>
      </c>
      <c r="I157" s="15">
        <v>18</v>
      </c>
      <c r="J157" s="15">
        <f t="shared" si="26"/>
        <v>612</v>
      </c>
      <c r="K157" s="23">
        <v>0.82130000000000003</v>
      </c>
      <c r="L157" s="23">
        <f t="shared" si="25"/>
        <v>502.63560000000001</v>
      </c>
      <c r="M157" s="23">
        <v>1.1520000000000001E-2</v>
      </c>
      <c r="N157" s="23">
        <f t="shared" si="27"/>
        <v>0.39168000000000003</v>
      </c>
      <c r="O157" s="23">
        <v>5.7</v>
      </c>
      <c r="P157" s="23">
        <f t="shared" si="28"/>
        <v>193.8</v>
      </c>
      <c r="Q157" s="15" t="s">
        <v>44</v>
      </c>
      <c r="R157" s="15" t="s">
        <v>196</v>
      </c>
      <c r="S157" s="15" t="s">
        <v>340</v>
      </c>
      <c r="T157" s="15" t="s">
        <v>48</v>
      </c>
      <c r="U157" s="15" t="s">
        <v>48</v>
      </c>
      <c r="V157" s="15">
        <v>174</v>
      </c>
      <c r="W157" s="14" t="s">
        <v>1002</v>
      </c>
      <c r="X157" s="15" t="s">
        <v>341</v>
      </c>
      <c r="Y157" s="15" t="s">
        <v>66</v>
      </c>
      <c r="Z157" s="16">
        <v>4820100000</v>
      </c>
      <c r="AA157" s="17" t="s">
        <v>1004</v>
      </c>
      <c r="AB157" s="16">
        <v>4820105000</v>
      </c>
      <c r="AC157" s="17">
        <v>0</v>
      </c>
      <c r="AD157" s="17">
        <v>0</v>
      </c>
      <c r="AE157" s="17">
        <v>0.21</v>
      </c>
      <c r="AF157" s="15">
        <v>0</v>
      </c>
      <c r="AG157" s="15">
        <v>0</v>
      </c>
      <c r="AH157" s="15">
        <v>0</v>
      </c>
      <c r="AI157" s="15" t="s">
        <v>51</v>
      </c>
      <c r="AJ157" s="15" t="s">
        <v>52</v>
      </c>
      <c r="AK157" s="15">
        <v>0</v>
      </c>
      <c r="AL157" s="15">
        <v>0</v>
      </c>
      <c r="AM157" s="15" t="s">
        <v>53</v>
      </c>
      <c r="AN157" s="15" t="s">
        <v>54</v>
      </c>
    </row>
    <row r="158" spans="1:40" s="24" customFormat="1" ht="60" customHeight="1" x14ac:dyDescent="0.15">
      <c r="A158" s="15" t="s">
        <v>1005</v>
      </c>
      <c r="B158" s="15">
        <v>440780</v>
      </c>
      <c r="C158" s="15" t="s">
        <v>1000</v>
      </c>
      <c r="D158" s="15" t="s">
        <v>1006</v>
      </c>
      <c r="E158" s="15" t="s">
        <v>1007</v>
      </c>
      <c r="F158"/>
      <c r="G158" s="14" t="s">
        <v>1008</v>
      </c>
      <c r="H158" s="15">
        <v>4</v>
      </c>
      <c r="I158" s="15">
        <v>250</v>
      </c>
      <c r="J158" s="15">
        <f t="shared" si="26"/>
        <v>1000</v>
      </c>
      <c r="K158" s="23">
        <v>0.18729999999999999</v>
      </c>
      <c r="L158" s="23">
        <f t="shared" si="25"/>
        <v>187.29999999999998</v>
      </c>
      <c r="M158" s="23">
        <v>2.3363999999999999E-2</v>
      </c>
      <c r="N158" s="23">
        <f t="shared" si="27"/>
        <v>9.3455999999999997E-2</v>
      </c>
      <c r="O158" s="23">
        <v>4.5</v>
      </c>
      <c r="P158" s="23">
        <f t="shared" si="28"/>
        <v>18</v>
      </c>
      <c r="Q158" s="15">
        <v>1.8</v>
      </c>
      <c r="R158" s="15" t="s">
        <v>1009</v>
      </c>
      <c r="S158" s="15" t="s">
        <v>1010</v>
      </c>
      <c r="T158" s="15" t="s">
        <v>48</v>
      </c>
      <c r="U158" s="15" t="s">
        <v>48</v>
      </c>
      <c r="V158" s="15">
        <v>174</v>
      </c>
      <c r="W158" s="14" t="s">
        <v>1007</v>
      </c>
      <c r="X158" s="15" t="s">
        <v>1011</v>
      </c>
      <c r="Y158" s="15" t="s">
        <v>66</v>
      </c>
      <c r="Z158" s="16">
        <v>3926400000</v>
      </c>
      <c r="AA158" s="17" t="s">
        <v>1012</v>
      </c>
      <c r="AB158" s="16">
        <v>3919908099</v>
      </c>
      <c r="AC158" s="17">
        <v>0</v>
      </c>
      <c r="AD158" s="17">
        <v>0</v>
      </c>
      <c r="AE158" s="17">
        <v>0.21</v>
      </c>
      <c r="AF158" s="15">
        <v>0</v>
      </c>
      <c r="AG158" s="15">
        <v>0</v>
      </c>
      <c r="AH158" s="15">
        <v>0</v>
      </c>
      <c r="AI158" s="15" t="s">
        <v>51</v>
      </c>
      <c r="AJ158" s="15" t="s">
        <v>52</v>
      </c>
      <c r="AK158" s="15">
        <v>0</v>
      </c>
      <c r="AL158" s="15">
        <v>0</v>
      </c>
      <c r="AM158" s="15" t="s">
        <v>53</v>
      </c>
      <c r="AN158" s="15" t="s">
        <v>54</v>
      </c>
    </row>
    <row r="159" spans="1:40" s="24" customFormat="1" ht="60" customHeight="1" x14ac:dyDescent="0.15">
      <c r="A159" s="15" t="s">
        <v>1013</v>
      </c>
      <c r="B159" s="15">
        <v>441734</v>
      </c>
      <c r="C159" s="15" t="s">
        <v>1014</v>
      </c>
      <c r="D159" s="15" t="s">
        <v>1015</v>
      </c>
      <c r="E159" s="15" t="s">
        <v>1016</v>
      </c>
      <c r="F159"/>
      <c r="G159" s="14" t="s">
        <v>1017</v>
      </c>
      <c r="H159" s="15">
        <v>2</v>
      </c>
      <c r="I159" s="15">
        <v>60</v>
      </c>
      <c r="J159" s="15">
        <f t="shared" ref="J159:J216" si="29">I159*H159</f>
        <v>120</v>
      </c>
      <c r="K159" s="23">
        <v>1.585</v>
      </c>
      <c r="L159" s="23">
        <f t="shared" ref="L159:L184" si="30">K159*J159</f>
        <v>190.2</v>
      </c>
      <c r="M159" s="23">
        <v>9.0800000000000006E-2</v>
      </c>
      <c r="N159" s="23">
        <f t="shared" ref="N159:N216" si="31">M159*H159</f>
        <v>0.18160000000000001</v>
      </c>
      <c r="O159" s="23">
        <v>22</v>
      </c>
      <c r="P159" s="23">
        <f t="shared" ref="P159:P216" si="32">O159*H159</f>
        <v>44</v>
      </c>
      <c r="Q159" s="15" t="s">
        <v>44</v>
      </c>
      <c r="R159" s="15" t="s">
        <v>1018</v>
      </c>
      <c r="S159" s="15" t="s">
        <v>1019</v>
      </c>
      <c r="T159" s="15" t="s">
        <v>276</v>
      </c>
      <c r="U159" s="15" t="s">
        <v>277</v>
      </c>
      <c r="V159" s="15">
        <v>173</v>
      </c>
      <c r="W159" s="14" t="s">
        <v>1016</v>
      </c>
      <c r="X159" s="15" t="s">
        <v>1020</v>
      </c>
      <c r="Y159" s="15" t="s">
        <v>66</v>
      </c>
      <c r="Z159" s="16">
        <v>8203200090</v>
      </c>
      <c r="AA159" s="17" t="s">
        <v>1021</v>
      </c>
      <c r="AB159" s="16">
        <v>8203200000</v>
      </c>
      <c r="AC159" s="17">
        <v>0</v>
      </c>
      <c r="AD159" s="17">
        <v>0</v>
      </c>
      <c r="AE159" s="17">
        <v>0.21</v>
      </c>
      <c r="AF159" s="15">
        <v>0</v>
      </c>
      <c r="AG159" s="15">
        <v>0</v>
      </c>
      <c r="AH159" s="15">
        <v>0</v>
      </c>
      <c r="AI159" s="15" t="s">
        <v>51</v>
      </c>
      <c r="AJ159" s="15" t="s">
        <v>52</v>
      </c>
      <c r="AK159" s="15">
        <v>0</v>
      </c>
      <c r="AL159" s="15">
        <v>0</v>
      </c>
      <c r="AM159" s="15" t="s">
        <v>53</v>
      </c>
      <c r="AN159" s="15" t="s">
        <v>54</v>
      </c>
    </row>
    <row r="160" spans="1:40" s="24" customFormat="1" ht="60" customHeight="1" x14ac:dyDescent="0.15">
      <c r="A160" s="15"/>
      <c r="B160" s="15">
        <v>441734</v>
      </c>
      <c r="C160" s="15" t="s">
        <v>1014</v>
      </c>
      <c r="D160" s="15" t="s">
        <v>1022</v>
      </c>
      <c r="E160" s="15" t="s">
        <v>1023</v>
      </c>
      <c r="F160"/>
      <c r="G160" s="14" t="s">
        <v>764</v>
      </c>
      <c r="H160" s="15">
        <v>2</v>
      </c>
      <c r="I160" s="15">
        <v>60</v>
      </c>
      <c r="J160" s="15">
        <f t="shared" si="29"/>
        <v>120</v>
      </c>
      <c r="K160" s="23">
        <v>1.2968</v>
      </c>
      <c r="L160" s="23">
        <f t="shared" si="30"/>
        <v>155.61599999999999</v>
      </c>
      <c r="M160" s="23">
        <v>5.2499999999999998E-2</v>
      </c>
      <c r="N160" s="23">
        <f t="shared" si="31"/>
        <v>0.105</v>
      </c>
      <c r="O160" s="23">
        <v>32.4</v>
      </c>
      <c r="P160" s="23">
        <f t="shared" si="32"/>
        <v>64.8</v>
      </c>
      <c r="Q160" s="15" t="s">
        <v>44</v>
      </c>
      <c r="R160" s="15" t="s">
        <v>1018</v>
      </c>
      <c r="S160" s="15" t="s">
        <v>1019</v>
      </c>
      <c r="T160" s="15" t="s">
        <v>47</v>
      </c>
      <c r="U160" s="15" t="s">
        <v>48</v>
      </c>
      <c r="V160" s="15">
        <v>173</v>
      </c>
      <c r="W160" s="14" t="s">
        <v>1023</v>
      </c>
      <c r="X160" s="15" t="s">
        <v>1024</v>
      </c>
      <c r="Y160" s="15" t="s">
        <v>66</v>
      </c>
      <c r="Z160" s="16">
        <v>8204110090</v>
      </c>
      <c r="AA160" s="17" t="s">
        <v>1025</v>
      </c>
      <c r="AB160" s="16">
        <v>8204120000</v>
      </c>
      <c r="AC160" s="17">
        <v>0</v>
      </c>
      <c r="AD160" s="17">
        <v>0</v>
      </c>
      <c r="AE160" s="17">
        <v>0.21</v>
      </c>
      <c r="AF160" s="15">
        <v>0</v>
      </c>
      <c r="AG160" s="15">
        <v>0</v>
      </c>
      <c r="AH160" s="15">
        <v>0</v>
      </c>
      <c r="AI160" s="15" t="s">
        <v>51</v>
      </c>
      <c r="AJ160" s="15" t="s">
        <v>52</v>
      </c>
      <c r="AK160" s="15">
        <v>0</v>
      </c>
      <c r="AL160" s="15">
        <v>0</v>
      </c>
      <c r="AM160" s="15" t="s">
        <v>53</v>
      </c>
      <c r="AN160" s="15" t="s">
        <v>54</v>
      </c>
    </row>
    <row r="161" spans="1:40" s="24" customFormat="1" ht="60" customHeight="1" x14ac:dyDescent="0.15">
      <c r="A161" s="15"/>
      <c r="B161" s="15">
        <v>441734</v>
      </c>
      <c r="C161" s="15" t="s">
        <v>1014</v>
      </c>
      <c r="D161" s="15" t="s">
        <v>1026</v>
      </c>
      <c r="E161" s="15" t="s">
        <v>1027</v>
      </c>
      <c r="F161"/>
      <c r="G161" s="14" t="s">
        <v>562</v>
      </c>
      <c r="H161" s="15">
        <v>1</v>
      </c>
      <c r="I161" s="15">
        <v>120</v>
      </c>
      <c r="J161" s="15">
        <f t="shared" si="29"/>
        <v>120</v>
      </c>
      <c r="K161" s="23">
        <v>0.57640000000000002</v>
      </c>
      <c r="L161" s="23">
        <f t="shared" si="30"/>
        <v>69.168000000000006</v>
      </c>
      <c r="M161" s="23">
        <v>6.1400000000000003E-2</v>
      </c>
      <c r="N161" s="23">
        <f t="shared" si="31"/>
        <v>6.1400000000000003E-2</v>
      </c>
      <c r="O161" s="23">
        <v>19.2</v>
      </c>
      <c r="P161" s="23">
        <f t="shared" si="32"/>
        <v>19.2</v>
      </c>
      <c r="Q161" s="15" t="s">
        <v>44</v>
      </c>
      <c r="R161" s="15" t="s">
        <v>1028</v>
      </c>
      <c r="S161" s="15" t="s">
        <v>1029</v>
      </c>
      <c r="T161" s="15" t="s">
        <v>47</v>
      </c>
      <c r="U161" s="15" t="s">
        <v>48</v>
      </c>
      <c r="V161" s="15">
        <v>173</v>
      </c>
      <c r="W161" s="14" t="s">
        <v>1027</v>
      </c>
      <c r="X161" s="15" t="s">
        <v>1030</v>
      </c>
      <c r="Y161" s="15" t="s">
        <v>66</v>
      </c>
      <c r="Z161" s="16">
        <v>8205510000</v>
      </c>
      <c r="AA161" s="17" t="s">
        <v>1031</v>
      </c>
      <c r="AB161" s="16">
        <v>8203200000</v>
      </c>
      <c r="AC161" s="17">
        <v>0</v>
      </c>
      <c r="AD161" s="17">
        <v>0</v>
      </c>
      <c r="AE161" s="17">
        <v>0.21</v>
      </c>
      <c r="AF161" s="15">
        <v>0</v>
      </c>
      <c r="AG161" s="15">
        <v>0</v>
      </c>
      <c r="AH161" s="15">
        <v>0</v>
      </c>
      <c r="AI161" s="15" t="s">
        <v>51</v>
      </c>
      <c r="AJ161" s="15" t="s">
        <v>52</v>
      </c>
      <c r="AK161" s="15">
        <v>0</v>
      </c>
      <c r="AL161" s="15">
        <v>0</v>
      </c>
      <c r="AM161" s="15" t="s">
        <v>53</v>
      </c>
      <c r="AN161" s="15" t="s">
        <v>54</v>
      </c>
    </row>
    <row r="162" spans="1:40" s="24" customFormat="1" ht="60" customHeight="1" x14ac:dyDescent="0.15">
      <c r="A162" s="15"/>
      <c r="B162" s="15">
        <v>441734</v>
      </c>
      <c r="C162" s="15" t="s">
        <v>1014</v>
      </c>
      <c r="D162" s="15" t="s">
        <v>1032</v>
      </c>
      <c r="E162" s="15" t="s">
        <v>1033</v>
      </c>
      <c r="F162"/>
      <c r="G162" s="14" t="s">
        <v>305</v>
      </c>
      <c r="H162" s="15">
        <v>2</v>
      </c>
      <c r="I162" s="15">
        <v>72</v>
      </c>
      <c r="J162" s="15">
        <f t="shared" si="29"/>
        <v>144</v>
      </c>
      <c r="K162" s="23">
        <v>0.74929999999999997</v>
      </c>
      <c r="L162" s="23">
        <f t="shared" si="30"/>
        <v>107.89919999999999</v>
      </c>
      <c r="M162" s="23">
        <v>3.5999999999999997E-2</v>
      </c>
      <c r="N162" s="23">
        <f t="shared" si="31"/>
        <v>7.1999999999999995E-2</v>
      </c>
      <c r="O162" s="23">
        <v>19</v>
      </c>
      <c r="P162" s="23">
        <f t="shared" si="32"/>
        <v>38</v>
      </c>
      <c r="Q162" s="15" t="s">
        <v>44</v>
      </c>
      <c r="R162" s="15" t="s">
        <v>1018</v>
      </c>
      <c r="S162" s="15" t="s">
        <v>1034</v>
      </c>
      <c r="T162" s="15" t="s">
        <v>47</v>
      </c>
      <c r="U162" s="15" t="s">
        <v>48</v>
      </c>
      <c r="V162" s="15">
        <v>173</v>
      </c>
      <c r="W162" s="14" t="s">
        <v>1033</v>
      </c>
      <c r="X162" s="15" t="s">
        <v>1020</v>
      </c>
      <c r="Y162" s="15" t="s">
        <v>66</v>
      </c>
      <c r="Z162" s="16">
        <v>8203200090</v>
      </c>
      <c r="AA162" s="17" t="s">
        <v>1035</v>
      </c>
      <c r="AB162" s="16">
        <v>8203300000</v>
      </c>
      <c r="AC162" s="17">
        <v>0</v>
      </c>
      <c r="AD162" s="17">
        <v>0</v>
      </c>
      <c r="AE162" s="17">
        <v>0.21</v>
      </c>
      <c r="AF162" s="15">
        <v>0</v>
      </c>
      <c r="AG162" s="15">
        <v>0</v>
      </c>
      <c r="AH162" s="15">
        <v>0</v>
      </c>
      <c r="AI162" s="15" t="s">
        <v>51</v>
      </c>
      <c r="AJ162" s="15" t="s">
        <v>52</v>
      </c>
      <c r="AK162" s="15">
        <v>0</v>
      </c>
      <c r="AL162" s="15">
        <v>0</v>
      </c>
      <c r="AM162" s="15" t="s">
        <v>53</v>
      </c>
      <c r="AN162" s="15" t="s">
        <v>54</v>
      </c>
    </row>
    <row r="163" spans="1:40" s="24" customFormat="1" ht="60" customHeight="1" x14ac:dyDescent="0.15">
      <c r="A163" s="15" t="s">
        <v>1036</v>
      </c>
      <c r="B163" s="15">
        <v>441738</v>
      </c>
      <c r="C163" s="15" t="s">
        <v>1037</v>
      </c>
      <c r="D163" s="15" t="s">
        <v>1038</v>
      </c>
      <c r="E163" s="15" t="s">
        <v>1039</v>
      </c>
      <c r="F163"/>
      <c r="G163" s="14" t="s">
        <v>75</v>
      </c>
      <c r="H163" s="15">
        <v>1</v>
      </c>
      <c r="I163" s="15">
        <v>144</v>
      </c>
      <c r="J163" s="15">
        <f t="shared" si="29"/>
        <v>144</v>
      </c>
      <c r="K163" s="23">
        <v>0.84730000000000005</v>
      </c>
      <c r="L163" s="23">
        <f t="shared" si="30"/>
        <v>122.0112</v>
      </c>
      <c r="M163" s="23">
        <v>5.4694E-2</v>
      </c>
      <c r="N163" s="23">
        <f t="shared" si="31"/>
        <v>5.4694E-2</v>
      </c>
      <c r="O163" s="23">
        <v>17.5</v>
      </c>
      <c r="P163" s="23">
        <f t="shared" si="32"/>
        <v>17.5</v>
      </c>
      <c r="Q163" s="15" t="s">
        <v>44</v>
      </c>
      <c r="R163" s="15" t="s">
        <v>1040</v>
      </c>
      <c r="S163" s="15" t="s">
        <v>1041</v>
      </c>
      <c r="T163" s="15" t="s">
        <v>856</v>
      </c>
      <c r="U163" s="15" t="s">
        <v>48</v>
      </c>
      <c r="V163" s="15">
        <v>177</v>
      </c>
      <c r="W163" s="14" t="s">
        <v>1039</v>
      </c>
      <c r="X163" s="15" t="s">
        <v>1042</v>
      </c>
      <c r="Y163" s="15" t="s">
        <v>66</v>
      </c>
      <c r="Z163" s="16">
        <v>8211930000</v>
      </c>
      <c r="AA163" s="17" t="s">
        <v>1043</v>
      </c>
      <c r="AB163" s="16">
        <v>8211930000</v>
      </c>
      <c r="AC163" s="17">
        <v>0</v>
      </c>
      <c r="AD163" s="17">
        <v>0</v>
      </c>
      <c r="AE163" s="17">
        <v>0.21</v>
      </c>
      <c r="AF163" s="15">
        <v>0</v>
      </c>
      <c r="AG163" s="15">
        <v>0</v>
      </c>
      <c r="AH163" s="15">
        <v>0</v>
      </c>
      <c r="AI163" s="15" t="s">
        <v>51</v>
      </c>
      <c r="AJ163" s="15" t="s">
        <v>52</v>
      </c>
      <c r="AK163" s="15">
        <v>0</v>
      </c>
      <c r="AL163" s="15">
        <v>0</v>
      </c>
      <c r="AM163" s="15" t="s">
        <v>53</v>
      </c>
      <c r="AN163" s="15" t="s">
        <v>54</v>
      </c>
    </row>
    <row r="164" spans="1:40" s="24" customFormat="1" ht="60" customHeight="1" x14ac:dyDescent="0.15">
      <c r="A164" s="15"/>
      <c r="B164" s="15">
        <v>441738</v>
      </c>
      <c r="C164" s="15" t="s">
        <v>1037</v>
      </c>
      <c r="D164" s="15" t="s">
        <v>1044</v>
      </c>
      <c r="E164" s="15" t="s">
        <v>1045</v>
      </c>
      <c r="F164"/>
      <c r="G164" s="14" t="s">
        <v>376</v>
      </c>
      <c r="H164" s="15">
        <v>12</v>
      </c>
      <c r="I164" s="15">
        <v>12</v>
      </c>
      <c r="J164" s="15">
        <f t="shared" si="29"/>
        <v>144</v>
      </c>
      <c r="K164" s="23">
        <v>0.37030000000000002</v>
      </c>
      <c r="L164" s="23">
        <f t="shared" si="30"/>
        <v>53.3232</v>
      </c>
      <c r="M164" s="23">
        <v>5.0499999999999998E-3</v>
      </c>
      <c r="N164" s="23">
        <f t="shared" si="31"/>
        <v>6.0600000000000001E-2</v>
      </c>
      <c r="O164" s="23">
        <v>1</v>
      </c>
      <c r="P164" s="23">
        <f t="shared" si="32"/>
        <v>12</v>
      </c>
      <c r="Q164" s="15" t="s">
        <v>44</v>
      </c>
      <c r="R164" s="15" t="s">
        <v>1046</v>
      </c>
      <c r="S164" s="15" t="s">
        <v>1047</v>
      </c>
      <c r="T164" s="15" t="s">
        <v>856</v>
      </c>
      <c r="U164" s="15" t="s">
        <v>48</v>
      </c>
      <c r="V164" s="15">
        <v>177</v>
      </c>
      <c r="W164" s="14" t="s">
        <v>1045</v>
      </c>
      <c r="X164" s="15" t="s">
        <v>1048</v>
      </c>
      <c r="Y164" s="15" t="s">
        <v>66</v>
      </c>
      <c r="Z164" s="16">
        <v>9603909090</v>
      </c>
      <c r="AA164" s="17" t="s">
        <v>1049</v>
      </c>
      <c r="AB164" s="16">
        <v>9603909900</v>
      </c>
      <c r="AC164" s="17">
        <v>0</v>
      </c>
      <c r="AD164" s="17">
        <v>0</v>
      </c>
      <c r="AE164" s="17">
        <v>0.21</v>
      </c>
      <c r="AF164" s="15">
        <v>0</v>
      </c>
      <c r="AG164" s="15">
        <v>0</v>
      </c>
      <c r="AH164" s="15">
        <v>0</v>
      </c>
      <c r="AI164" s="15" t="s">
        <v>51</v>
      </c>
      <c r="AJ164" s="15" t="s">
        <v>52</v>
      </c>
      <c r="AK164" s="15">
        <v>0</v>
      </c>
      <c r="AL164" s="15">
        <v>0</v>
      </c>
      <c r="AM164" s="15" t="s">
        <v>53</v>
      </c>
      <c r="AN164" s="15" t="s">
        <v>54</v>
      </c>
    </row>
    <row r="165" spans="1:40" s="24" customFormat="1" ht="60" customHeight="1" x14ac:dyDescent="0.15">
      <c r="A165" s="15"/>
      <c r="B165" s="15">
        <v>441738</v>
      </c>
      <c r="C165" s="15" t="s">
        <v>1037</v>
      </c>
      <c r="D165" s="15" t="s">
        <v>1050</v>
      </c>
      <c r="E165" s="15" t="s">
        <v>1051</v>
      </c>
      <c r="F165"/>
      <c r="G165" s="14" t="s">
        <v>1052</v>
      </c>
      <c r="H165" s="15">
        <v>1</v>
      </c>
      <c r="I165" s="15">
        <v>288</v>
      </c>
      <c r="J165" s="15">
        <f t="shared" si="29"/>
        <v>288</v>
      </c>
      <c r="K165" s="23">
        <v>0.41639999999999999</v>
      </c>
      <c r="L165" s="23">
        <f t="shared" si="30"/>
        <v>119.92319999999999</v>
      </c>
      <c r="M165" s="23">
        <v>6.9087999999999997E-2</v>
      </c>
      <c r="N165" s="23">
        <f t="shared" si="31"/>
        <v>6.9087999999999997E-2</v>
      </c>
      <c r="O165" s="23">
        <v>34.5</v>
      </c>
      <c r="P165" s="23">
        <f t="shared" si="32"/>
        <v>34.5</v>
      </c>
      <c r="Q165" s="15" t="s">
        <v>44</v>
      </c>
      <c r="R165" s="15" t="s">
        <v>823</v>
      </c>
      <c r="S165" s="15" t="s">
        <v>1053</v>
      </c>
      <c r="T165" s="15" t="s">
        <v>177</v>
      </c>
      <c r="U165" s="15" t="s">
        <v>178</v>
      </c>
      <c r="V165" s="15">
        <v>177</v>
      </c>
      <c r="W165" s="14" t="s">
        <v>1051</v>
      </c>
      <c r="X165" s="15" t="s">
        <v>1054</v>
      </c>
      <c r="Y165" s="15" t="s">
        <v>66</v>
      </c>
      <c r="Z165" s="16">
        <v>4016999090</v>
      </c>
      <c r="AA165" s="17" t="s">
        <v>1055</v>
      </c>
      <c r="AB165" s="16">
        <v>3506100000</v>
      </c>
      <c r="AC165" s="17">
        <v>0</v>
      </c>
      <c r="AD165" s="17">
        <v>0</v>
      </c>
      <c r="AE165" s="17">
        <v>0.21</v>
      </c>
      <c r="AF165" s="15">
        <v>0</v>
      </c>
      <c r="AG165" s="15">
        <v>0</v>
      </c>
      <c r="AH165" s="15">
        <v>0</v>
      </c>
      <c r="AI165" s="15" t="s">
        <v>51</v>
      </c>
      <c r="AJ165" s="15" t="s">
        <v>52</v>
      </c>
      <c r="AK165" s="15">
        <v>0</v>
      </c>
      <c r="AL165" s="15">
        <v>0</v>
      </c>
      <c r="AM165" s="15" t="s">
        <v>53</v>
      </c>
      <c r="AN165" s="15" t="s">
        <v>54</v>
      </c>
    </row>
    <row r="166" spans="1:40" s="24" customFormat="1" ht="60" customHeight="1" x14ac:dyDescent="0.15">
      <c r="A166" s="15"/>
      <c r="B166" s="15">
        <v>441738</v>
      </c>
      <c r="C166" s="15" t="s">
        <v>1037</v>
      </c>
      <c r="D166" s="15" t="s">
        <v>1056</v>
      </c>
      <c r="E166" s="15" t="s">
        <v>1057</v>
      </c>
      <c r="F166"/>
      <c r="G166" s="14" t="s">
        <v>75</v>
      </c>
      <c r="H166" s="15">
        <v>1</v>
      </c>
      <c r="I166" s="15">
        <v>144</v>
      </c>
      <c r="J166" s="15">
        <f t="shared" si="29"/>
        <v>144</v>
      </c>
      <c r="K166" s="23">
        <v>0.2349</v>
      </c>
      <c r="L166" s="23">
        <f t="shared" si="30"/>
        <v>33.825600000000001</v>
      </c>
      <c r="M166" s="23">
        <v>3.1635000000000003E-2</v>
      </c>
      <c r="N166" s="23">
        <f t="shared" si="31"/>
        <v>3.1635000000000003E-2</v>
      </c>
      <c r="O166" s="23">
        <v>4</v>
      </c>
      <c r="P166" s="23">
        <f t="shared" si="32"/>
        <v>4</v>
      </c>
      <c r="Q166" s="15" t="s">
        <v>44</v>
      </c>
      <c r="R166" s="15" t="s">
        <v>1058</v>
      </c>
      <c r="S166" s="15" t="s">
        <v>1059</v>
      </c>
      <c r="T166" s="15" t="s">
        <v>177</v>
      </c>
      <c r="U166" s="15" t="s">
        <v>178</v>
      </c>
      <c r="V166" s="15">
        <v>177</v>
      </c>
      <c r="W166" s="14" t="s">
        <v>1057</v>
      </c>
      <c r="X166" s="15" t="s">
        <v>1060</v>
      </c>
      <c r="Y166" s="15" t="s">
        <v>66</v>
      </c>
      <c r="Z166" s="16">
        <v>3506919090</v>
      </c>
      <c r="AA166" s="17" t="s">
        <v>1061</v>
      </c>
      <c r="AB166" s="16">
        <v>3506100000</v>
      </c>
      <c r="AC166" s="17">
        <v>0</v>
      </c>
      <c r="AD166" s="17">
        <v>0</v>
      </c>
      <c r="AE166" s="17">
        <v>0.21</v>
      </c>
      <c r="AF166" s="15">
        <v>0</v>
      </c>
      <c r="AG166" s="15">
        <v>0</v>
      </c>
      <c r="AH166" s="15">
        <v>0</v>
      </c>
      <c r="AI166" s="15" t="s">
        <v>51</v>
      </c>
      <c r="AJ166" s="15" t="s">
        <v>52</v>
      </c>
      <c r="AK166" s="15">
        <v>0</v>
      </c>
      <c r="AL166" s="15">
        <v>0</v>
      </c>
      <c r="AM166" s="15" t="s">
        <v>53</v>
      </c>
      <c r="AN166" s="15" t="s">
        <v>54</v>
      </c>
    </row>
    <row r="167" spans="1:40" s="24" customFormat="1" ht="60" customHeight="1" x14ac:dyDescent="0.15">
      <c r="A167" s="15"/>
      <c r="B167" s="15">
        <v>441738</v>
      </c>
      <c r="C167" s="15" t="s">
        <v>1037</v>
      </c>
      <c r="D167" s="15" t="s">
        <v>1062</v>
      </c>
      <c r="E167" s="15" t="s">
        <v>1063</v>
      </c>
      <c r="F167"/>
      <c r="G167" s="14" t="s">
        <v>305</v>
      </c>
      <c r="H167" s="15">
        <v>5</v>
      </c>
      <c r="I167" s="15">
        <v>72</v>
      </c>
      <c r="J167" s="15">
        <f t="shared" si="29"/>
        <v>360</v>
      </c>
      <c r="K167" s="23">
        <v>1.8156000000000001</v>
      </c>
      <c r="L167" s="23">
        <f t="shared" si="30"/>
        <v>653.61599999999999</v>
      </c>
      <c r="M167" s="23">
        <v>1.3294E-2</v>
      </c>
      <c r="N167" s="23">
        <f t="shared" si="31"/>
        <v>6.6470000000000001E-2</v>
      </c>
      <c r="O167" s="23">
        <v>10.119999999999999</v>
      </c>
      <c r="P167" s="23">
        <f t="shared" si="32"/>
        <v>50.599999999999994</v>
      </c>
      <c r="Q167" s="15" t="s">
        <v>44</v>
      </c>
      <c r="R167" s="15" t="s">
        <v>1064</v>
      </c>
      <c r="S167" s="15" t="s">
        <v>1065</v>
      </c>
      <c r="T167" s="15" t="s">
        <v>177</v>
      </c>
      <c r="U167" s="15" t="s">
        <v>178</v>
      </c>
      <c r="V167" s="15">
        <v>177</v>
      </c>
      <c r="W167" s="14" t="s">
        <v>1063</v>
      </c>
      <c r="X167" s="15" t="s">
        <v>1066</v>
      </c>
      <c r="Y167" s="15" t="s">
        <v>66</v>
      </c>
      <c r="Z167" s="16">
        <v>8301500000</v>
      </c>
      <c r="AA167" s="17" t="s">
        <v>1067</v>
      </c>
      <c r="AB167" s="16">
        <v>8301100000</v>
      </c>
      <c r="AC167" s="17">
        <v>0</v>
      </c>
      <c r="AD167" s="17">
        <v>0</v>
      </c>
      <c r="AE167" s="17">
        <v>0.21</v>
      </c>
      <c r="AF167" s="15">
        <v>0</v>
      </c>
      <c r="AG167" s="15">
        <v>0</v>
      </c>
      <c r="AH167" s="15">
        <v>0</v>
      </c>
      <c r="AI167" s="15" t="s">
        <v>51</v>
      </c>
      <c r="AJ167" s="15" t="s">
        <v>52</v>
      </c>
      <c r="AK167" s="15">
        <v>0</v>
      </c>
      <c r="AL167" s="15">
        <v>0</v>
      </c>
      <c r="AM167" s="15" t="s">
        <v>53</v>
      </c>
      <c r="AN167" s="15" t="s">
        <v>54</v>
      </c>
    </row>
    <row r="168" spans="1:40" s="24" customFormat="1" ht="60" customHeight="1" x14ac:dyDescent="0.15">
      <c r="A168" s="15"/>
      <c r="B168" s="15">
        <v>441738</v>
      </c>
      <c r="C168" s="15" t="s">
        <v>1037</v>
      </c>
      <c r="D168" s="15" t="s">
        <v>1068</v>
      </c>
      <c r="E168" s="15" t="s">
        <v>1069</v>
      </c>
      <c r="F168"/>
      <c r="G168" s="14" t="s">
        <v>1070</v>
      </c>
      <c r="H168" s="15">
        <v>3</v>
      </c>
      <c r="I168" s="15">
        <v>72</v>
      </c>
      <c r="J168" s="15">
        <f t="shared" si="29"/>
        <v>216</v>
      </c>
      <c r="K168" s="23">
        <v>0.71899999999999997</v>
      </c>
      <c r="L168" s="23">
        <f t="shared" si="30"/>
        <v>155.304</v>
      </c>
      <c r="M168" s="23">
        <v>1.8792E-2</v>
      </c>
      <c r="N168" s="23">
        <f t="shared" si="31"/>
        <v>5.6375999999999996E-2</v>
      </c>
      <c r="O168" s="23">
        <v>12.5</v>
      </c>
      <c r="P168" s="23">
        <f t="shared" si="32"/>
        <v>37.5</v>
      </c>
      <c r="Q168" s="15" t="s">
        <v>44</v>
      </c>
      <c r="R168" s="15" t="s">
        <v>1071</v>
      </c>
      <c r="S168" s="15" t="s">
        <v>1072</v>
      </c>
      <c r="T168" s="15" t="s">
        <v>177</v>
      </c>
      <c r="U168" s="15" t="s">
        <v>178</v>
      </c>
      <c r="V168" s="15">
        <v>177</v>
      </c>
      <c r="W168" s="14" t="s">
        <v>1069</v>
      </c>
      <c r="X168" s="15" t="s">
        <v>1066</v>
      </c>
      <c r="Y168" s="15" t="s">
        <v>66</v>
      </c>
      <c r="Z168" s="16">
        <v>8301100000</v>
      </c>
      <c r="AA168" s="17" t="s">
        <v>1073</v>
      </c>
      <c r="AB168" s="16">
        <v>8301100000</v>
      </c>
      <c r="AC168" s="17">
        <v>0</v>
      </c>
      <c r="AD168" s="17">
        <v>0</v>
      </c>
      <c r="AE168" s="17">
        <v>0.21</v>
      </c>
      <c r="AF168" s="15">
        <v>0</v>
      </c>
      <c r="AG168" s="15">
        <v>0</v>
      </c>
      <c r="AH168" s="15">
        <v>0</v>
      </c>
      <c r="AI168" s="15" t="s">
        <v>51</v>
      </c>
      <c r="AJ168" s="15" t="s">
        <v>52</v>
      </c>
      <c r="AK168" s="15">
        <v>0</v>
      </c>
      <c r="AL168" s="15">
        <v>0</v>
      </c>
      <c r="AM168" s="15" t="s">
        <v>53</v>
      </c>
      <c r="AN168" s="15" t="s">
        <v>54</v>
      </c>
    </row>
    <row r="169" spans="1:40" s="24" customFormat="1" ht="60" customHeight="1" x14ac:dyDescent="0.15">
      <c r="A169" s="15"/>
      <c r="B169" s="15">
        <v>441738</v>
      </c>
      <c r="C169" s="15" t="s">
        <v>1037</v>
      </c>
      <c r="D169" s="15" t="s">
        <v>1074</v>
      </c>
      <c r="E169" s="15" t="s">
        <v>1075</v>
      </c>
      <c r="F169"/>
      <c r="G169" s="14" t="s">
        <v>75</v>
      </c>
      <c r="H169" s="15">
        <v>1</v>
      </c>
      <c r="I169" s="15">
        <v>144</v>
      </c>
      <c r="J169" s="15">
        <f t="shared" si="29"/>
        <v>144</v>
      </c>
      <c r="K169" s="23">
        <v>0.68159999999999998</v>
      </c>
      <c r="L169" s="23">
        <f t="shared" si="30"/>
        <v>98.150399999999991</v>
      </c>
      <c r="M169" s="23">
        <v>1.9734000000000002E-2</v>
      </c>
      <c r="N169" s="23">
        <f t="shared" si="31"/>
        <v>1.9734000000000002E-2</v>
      </c>
      <c r="O169" s="23">
        <v>6.7</v>
      </c>
      <c r="P169" s="23">
        <f t="shared" si="32"/>
        <v>6.7</v>
      </c>
      <c r="Q169" s="15" t="s">
        <v>44</v>
      </c>
      <c r="R169" s="15" t="s">
        <v>1076</v>
      </c>
      <c r="S169" s="15" t="s">
        <v>1077</v>
      </c>
      <c r="T169" s="15" t="s">
        <v>177</v>
      </c>
      <c r="U169" s="15" t="s">
        <v>178</v>
      </c>
      <c r="V169" s="15">
        <v>177</v>
      </c>
      <c r="W169" s="14" t="s">
        <v>1075</v>
      </c>
      <c r="X169" s="15" t="s">
        <v>1066</v>
      </c>
      <c r="Y169" s="15" t="s">
        <v>66</v>
      </c>
      <c r="Z169" s="16">
        <v>8301500000</v>
      </c>
      <c r="AA169" s="17" t="s">
        <v>1078</v>
      </c>
      <c r="AB169" s="16">
        <v>8301100000</v>
      </c>
      <c r="AC169" s="17">
        <v>0</v>
      </c>
      <c r="AD169" s="17">
        <v>0</v>
      </c>
      <c r="AE169" s="17">
        <v>0.21</v>
      </c>
      <c r="AF169" s="15">
        <v>0</v>
      </c>
      <c r="AG169" s="15">
        <v>0</v>
      </c>
      <c r="AH169" s="15">
        <v>0</v>
      </c>
      <c r="AI169" s="15" t="s">
        <v>51</v>
      </c>
      <c r="AJ169" s="15" t="s">
        <v>52</v>
      </c>
      <c r="AK169" s="15">
        <v>0</v>
      </c>
      <c r="AL169" s="15">
        <v>0</v>
      </c>
      <c r="AM169" s="15" t="s">
        <v>53</v>
      </c>
      <c r="AN169" s="15" t="s">
        <v>54</v>
      </c>
    </row>
    <row r="170" spans="1:40" s="24" customFormat="1" ht="60" customHeight="1" x14ac:dyDescent="0.15">
      <c r="A170" s="15"/>
      <c r="B170" s="15">
        <v>441738</v>
      </c>
      <c r="C170" s="15" t="s">
        <v>1037</v>
      </c>
      <c r="D170" s="15" t="s">
        <v>1079</v>
      </c>
      <c r="E170" s="15" t="s">
        <v>1080</v>
      </c>
      <c r="F170"/>
      <c r="G170" s="14" t="s">
        <v>562</v>
      </c>
      <c r="H170" s="15">
        <v>3</v>
      </c>
      <c r="I170" s="15">
        <v>120</v>
      </c>
      <c r="J170" s="15">
        <f t="shared" si="29"/>
        <v>360</v>
      </c>
      <c r="K170" s="23">
        <v>0.64270000000000005</v>
      </c>
      <c r="L170" s="23">
        <f t="shared" si="30"/>
        <v>231.37200000000001</v>
      </c>
      <c r="M170" s="23">
        <v>3.2939999999999997E-2</v>
      </c>
      <c r="N170" s="23">
        <f t="shared" si="31"/>
        <v>9.8819999999999991E-2</v>
      </c>
      <c r="O170" s="23">
        <v>14</v>
      </c>
      <c r="P170" s="23">
        <f t="shared" si="32"/>
        <v>42</v>
      </c>
      <c r="Q170" s="15" t="s">
        <v>44</v>
      </c>
      <c r="R170" s="15" t="s">
        <v>1081</v>
      </c>
      <c r="S170" s="15" t="s">
        <v>1082</v>
      </c>
      <c r="T170" s="15" t="s">
        <v>856</v>
      </c>
      <c r="U170" s="15" t="s">
        <v>48</v>
      </c>
      <c r="V170" s="15">
        <v>177</v>
      </c>
      <c r="W170" s="14" t="s">
        <v>1080</v>
      </c>
      <c r="X170" s="15" t="s">
        <v>1083</v>
      </c>
      <c r="Y170" s="15" t="s">
        <v>66</v>
      </c>
      <c r="Z170" s="16">
        <v>9031809090</v>
      </c>
      <c r="AA170" s="17" t="s">
        <v>1084</v>
      </c>
      <c r="AB170" s="16">
        <v>9017801000</v>
      </c>
      <c r="AC170" s="17">
        <v>0</v>
      </c>
      <c r="AD170" s="17">
        <v>0</v>
      </c>
      <c r="AE170" s="17">
        <v>0.21</v>
      </c>
      <c r="AF170" s="15">
        <v>0</v>
      </c>
      <c r="AG170" s="15">
        <v>0</v>
      </c>
      <c r="AH170" s="15">
        <v>0</v>
      </c>
      <c r="AI170" s="15" t="s">
        <v>51</v>
      </c>
      <c r="AJ170" s="15" t="s">
        <v>52</v>
      </c>
      <c r="AK170" s="15">
        <v>0</v>
      </c>
      <c r="AL170" s="15">
        <v>0</v>
      </c>
      <c r="AM170" s="15" t="s">
        <v>53</v>
      </c>
      <c r="AN170" s="15" t="s">
        <v>54</v>
      </c>
    </row>
    <row r="171" spans="1:40" s="24" customFormat="1" ht="60" customHeight="1" x14ac:dyDescent="0.15">
      <c r="A171" s="15"/>
      <c r="B171" s="15">
        <v>441738</v>
      </c>
      <c r="C171" s="15" t="s">
        <v>1037</v>
      </c>
      <c r="D171" s="15" t="s">
        <v>1085</v>
      </c>
      <c r="E171" s="15" t="s">
        <v>1086</v>
      </c>
      <c r="F171"/>
      <c r="G171" s="14" t="s">
        <v>376</v>
      </c>
      <c r="H171" s="15">
        <v>16</v>
      </c>
      <c r="I171" s="15">
        <v>12</v>
      </c>
      <c r="J171" s="15">
        <f t="shared" si="29"/>
        <v>192</v>
      </c>
      <c r="K171" s="23">
        <v>0.98409999999999997</v>
      </c>
      <c r="L171" s="23">
        <f t="shared" si="30"/>
        <v>188.94720000000001</v>
      </c>
      <c r="M171" s="23">
        <v>2.5999999999999999E-3</v>
      </c>
      <c r="N171" s="23">
        <f t="shared" si="31"/>
        <v>4.1599999999999998E-2</v>
      </c>
      <c r="O171" s="23">
        <v>1</v>
      </c>
      <c r="P171" s="23">
        <f t="shared" si="32"/>
        <v>16</v>
      </c>
      <c r="Q171" s="15" t="s">
        <v>44</v>
      </c>
      <c r="R171" s="15" t="s">
        <v>1087</v>
      </c>
      <c r="S171" s="15" t="s">
        <v>1088</v>
      </c>
      <c r="T171" s="15" t="s">
        <v>856</v>
      </c>
      <c r="U171" s="15" t="s">
        <v>48</v>
      </c>
      <c r="V171" s="15">
        <v>177</v>
      </c>
      <c r="W171" s="14" t="s">
        <v>1086</v>
      </c>
      <c r="X171" s="15" t="s">
        <v>1089</v>
      </c>
      <c r="Y171" s="15" t="s">
        <v>66</v>
      </c>
      <c r="Z171" s="16">
        <v>8213000000</v>
      </c>
      <c r="AA171" s="17" t="s">
        <v>1090</v>
      </c>
      <c r="AB171" s="16" t="s">
        <v>1091</v>
      </c>
      <c r="AC171" s="17">
        <v>0</v>
      </c>
      <c r="AD171" s="17">
        <v>0</v>
      </c>
      <c r="AE171" s="17">
        <v>0.21</v>
      </c>
      <c r="AF171" s="15">
        <v>0</v>
      </c>
      <c r="AG171" s="15">
        <v>0</v>
      </c>
      <c r="AH171" s="15">
        <v>0</v>
      </c>
      <c r="AI171" s="15" t="s">
        <v>51</v>
      </c>
      <c r="AJ171" s="15" t="s">
        <v>52</v>
      </c>
      <c r="AK171" s="15">
        <v>0</v>
      </c>
      <c r="AL171" s="15">
        <v>0</v>
      </c>
      <c r="AM171" s="15" t="s">
        <v>53</v>
      </c>
      <c r="AN171" s="15" t="s">
        <v>54</v>
      </c>
    </row>
    <row r="172" spans="1:40" s="24" customFormat="1" ht="60" customHeight="1" x14ac:dyDescent="0.15">
      <c r="A172" s="15"/>
      <c r="B172" s="15">
        <v>441738</v>
      </c>
      <c r="C172" s="15" t="s">
        <v>1037</v>
      </c>
      <c r="D172" s="15" t="s">
        <v>1092</v>
      </c>
      <c r="E172" s="15" t="s">
        <v>1093</v>
      </c>
      <c r="F172"/>
      <c r="G172" s="14" t="s">
        <v>305</v>
      </c>
      <c r="H172" s="15">
        <v>1</v>
      </c>
      <c r="I172" s="15">
        <v>72</v>
      </c>
      <c r="J172" s="15">
        <f t="shared" si="29"/>
        <v>72</v>
      </c>
      <c r="K172" s="23">
        <v>1.1729000000000001</v>
      </c>
      <c r="L172" s="23">
        <f t="shared" si="30"/>
        <v>84.448800000000006</v>
      </c>
      <c r="M172" s="23">
        <v>1.992E-2</v>
      </c>
      <c r="N172" s="23">
        <f t="shared" si="31"/>
        <v>1.992E-2</v>
      </c>
      <c r="O172" s="23">
        <v>17.8</v>
      </c>
      <c r="P172" s="23">
        <f t="shared" si="32"/>
        <v>17.8</v>
      </c>
      <c r="Q172" s="15" t="s">
        <v>44</v>
      </c>
      <c r="R172" s="15" t="s">
        <v>1094</v>
      </c>
      <c r="S172" s="15" t="s">
        <v>1095</v>
      </c>
      <c r="T172" s="15" t="s">
        <v>856</v>
      </c>
      <c r="U172" s="15" t="s">
        <v>48</v>
      </c>
      <c r="V172" s="15">
        <v>177</v>
      </c>
      <c r="W172" s="14" t="s">
        <v>1093</v>
      </c>
      <c r="X172" s="15" t="s">
        <v>1096</v>
      </c>
      <c r="Y172" s="15" t="s">
        <v>66</v>
      </c>
      <c r="Z172" s="16">
        <v>8205700000</v>
      </c>
      <c r="AA172" s="17" t="s">
        <v>1097</v>
      </c>
      <c r="AB172" s="16" t="s">
        <v>1098</v>
      </c>
      <c r="AC172" s="17">
        <v>0</v>
      </c>
      <c r="AD172" s="17">
        <v>0</v>
      </c>
      <c r="AE172" s="17">
        <v>0.21</v>
      </c>
      <c r="AF172" s="15">
        <v>0</v>
      </c>
      <c r="AG172" s="15">
        <v>0</v>
      </c>
      <c r="AH172" s="15">
        <v>0</v>
      </c>
      <c r="AI172" s="15" t="s">
        <v>51</v>
      </c>
      <c r="AJ172" s="15" t="s">
        <v>52</v>
      </c>
      <c r="AK172" s="15">
        <v>0</v>
      </c>
      <c r="AL172" s="15">
        <v>0</v>
      </c>
      <c r="AM172" s="15" t="s">
        <v>53</v>
      </c>
      <c r="AN172" s="15" t="s">
        <v>54</v>
      </c>
    </row>
    <row r="173" spans="1:40" s="24" customFormat="1" ht="60" customHeight="1" x14ac:dyDescent="0.15">
      <c r="A173" s="15"/>
      <c r="B173" s="15">
        <v>441738</v>
      </c>
      <c r="C173" s="15" t="s">
        <v>1037</v>
      </c>
      <c r="D173" s="15" t="s">
        <v>1099</v>
      </c>
      <c r="E173" s="15" t="s">
        <v>1100</v>
      </c>
      <c r="F173"/>
      <c r="G173" s="14" t="s">
        <v>500</v>
      </c>
      <c r="H173" s="15">
        <v>1</v>
      </c>
      <c r="I173" s="15">
        <v>96</v>
      </c>
      <c r="J173" s="15">
        <f t="shared" si="29"/>
        <v>96</v>
      </c>
      <c r="K173" s="23">
        <v>1.0216000000000001</v>
      </c>
      <c r="L173" s="23">
        <f t="shared" si="30"/>
        <v>98.073599999999999</v>
      </c>
      <c r="M173" s="23">
        <v>1.6080000000000001E-2</v>
      </c>
      <c r="N173" s="23">
        <f t="shared" si="31"/>
        <v>1.6080000000000001E-2</v>
      </c>
      <c r="O173" s="23">
        <v>14.65</v>
      </c>
      <c r="P173" s="23">
        <f t="shared" si="32"/>
        <v>14.65</v>
      </c>
      <c r="Q173" s="15" t="s">
        <v>44</v>
      </c>
      <c r="R173" s="15" t="s">
        <v>1101</v>
      </c>
      <c r="S173" s="15" t="s">
        <v>1102</v>
      </c>
      <c r="T173" s="15" t="s">
        <v>856</v>
      </c>
      <c r="U173" s="15" t="s">
        <v>48</v>
      </c>
      <c r="V173" s="15">
        <v>177</v>
      </c>
      <c r="W173" s="14" t="s">
        <v>1100</v>
      </c>
      <c r="X173" s="15" t="s">
        <v>1103</v>
      </c>
      <c r="Y173" s="15" t="s">
        <v>66</v>
      </c>
      <c r="Z173" s="16">
        <v>8204200000</v>
      </c>
      <c r="AA173" s="17" t="s">
        <v>1104</v>
      </c>
      <c r="AB173" s="16">
        <v>8204120000</v>
      </c>
      <c r="AC173" s="17">
        <v>0</v>
      </c>
      <c r="AD173" s="17">
        <v>0</v>
      </c>
      <c r="AE173" s="17">
        <v>0.21</v>
      </c>
      <c r="AF173" s="15">
        <v>0</v>
      </c>
      <c r="AG173" s="15">
        <v>0</v>
      </c>
      <c r="AH173" s="15">
        <v>0</v>
      </c>
      <c r="AI173" s="15" t="s">
        <v>51</v>
      </c>
      <c r="AJ173" s="15" t="s">
        <v>52</v>
      </c>
      <c r="AK173" s="15">
        <v>0</v>
      </c>
      <c r="AL173" s="15">
        <v>0</v>
      </c>
      <c r="AM173" s="15" t="s">
        <v>53</v>
      </c>
      <c r="AN173" s="15" t="s">
        <v>54</v>
      </c>
    </row>
    <row r="174" spans="1:40" s="24" customFormat="1" ht="60" customHeight="1" x14ac:dyDescent="0.15">
      <c r="A174" s="15"/>
      <c r="B174" s="15">
        <v>441738</v>
      </c>
      <c r="C174" s="15" t="s">
        <v>1037</v>
      </c>
      <c r="D174" s="15" t="s">
        <v>1105</v>
      </c>
      <c r="E174" s="15" t="s">
        <v>1106</v>
      </c>
      <c r="F174"/>
      <c r="G174" s="14" t="s">
        <v>431</v>
      </c>
      <c r="H174" s="15">
        <v>6</v>
      </c>
      <c r="I174" s="15">
        <v>6</v>
      </c>
      <c r="J174" s="15">
        <f t="shared" si="29"/>
        <v>36</v>
      </c>
      <c r="K174" s="23">
        <v>1.6944999999999999</v>
      </c>
      <c r="L174" s="23">
        <f t="shared" si="30"/>
        <v>61.001999999999995</v>
      </c>
      <c r="M174" s="23">
        <v>3.0000000000000001E-3</v>
      </c>
      <c r="N174" s="23">
        <f t="shared" si="31"/>
        <v>1.8000000000000002E-2</v>
      </c>
      <c r="O174" s="23">
        <v>2.85</v>
      </c>
      <c r="P174" s="23">
        <f t="shared" si="32"/>
        <v>17.100000000000001</v>
      </c>
      <c r="Q174" s="15" t="s">
        <v>44</v>
      </c>
      <c r="R174" s="15" t="s">
        <v>1101</v>
      </c>
      <c r="S174" s="15" t="s">
        <v>1102</v>
      </c>
      <c r="T174" s="15" t="s">
        <v>856</v>
      </c>
      <c r="U174" s="15" t="s">
        <v>48</v>
      </c>
      <c r="V174" s="15">
        <v>177</v>
      </c>
      <c r="W174" s="14" t="s">
        <v>1106</v>
      </c>
      <c r="X174" s="15" t="s">
        <v>1103</v>
      </c>
      <c r="Y174" s="15" t="s">
        <v>66</v>
      </c>
      <c r="Z174" s="16">
        <v>8204120000</v>
      </c>
      <c r="AA174" s="17" t="s">
        <v>1107</v>
      </c>
      <c r="AB174" s="16">
        <v>8204120000</v>
      </c>
      <c r="AC174" s="17">
        <v>0</v>
      </c>
      <c r="AD174" s="17">
        <v>0</v>
      </c>
      <c r="AE174" s="17">
        <v>0.21</v>
      </c>
      <c r="AF174" s="15">
        <v>0</v>
      </c>
      <c r="AG174" s="15">
        <v>0</v>
      </c>
      <c r="AH174" s="15">
        <v>0</v>
      </c>
      <c r="AI174" s="15" t="s">
        <v>51</v>
      </c>
      <c r="AJ174" s="15" t="s">
        <v>52</v>
      </c>
      <c r="AK174" s="15">
        <v>0</v>
      </c>
      <c r="AL174" s="15">
        <v>0</v>
      </c>
      <c r="AM174" s="15" t="s">
        <v>53</v>
      </c>
      <c r="AN174" s="15" t="s">
        <v>54</v>
      </c>
    </row>
    <row r="175" spans="1:40" s="24" customFormat="1" ht="60" customHeight="1" x14ac:dyDescent="0.15">
      <c r="A175" s="15"/>
      <c r="B175" s="15">
        <v>441738</v>
      </c>
      <c r="C175" s="15" t="s">
        <v>1037</v>
      </c>
      <c r="D175" s="15" t="s">
        <v>1108</v>
      </c>
      <c r="E175" s="15" t="s">
        <v>1109</v>
      </c>
      <c r="F175"/>
      <c r="G175" s="14" t="s">
        <v>376</v>
      </c>
      <c r="H175" s="15">
        <v>8</v>
      </c>
      <c r="I175" s="15">
        <v>12</v>
      </c>
      <c r="J175" s="15">
        <f t="shared" si="29"/>
        <v>96</v>
      </c>
      <c r="K175" s="23">
        <v>0.94520000000000004</v>
      </c>
      <c r="L175" s="23">
        <f t="shared" si="30"/>
        <v>90.739200000000011</v>
      </c>
      <c r="M175" s="23">
        <v>1.6999999999999999E-3</v>
      </c>
      <c r="N175" s="23">
        <f t="shared" si="31"/>
        <v>1.3599999999999999E-2</v>
      </c>
      <c r="O175" s="23">
        <v>1.35</v>
      </c>
      <c r="P175" s="23">
        <f t="shared" si="32"/>
        <v>10.8</v>
      </c>
      <c r="Q175" s="15" t="s">
        <v>44</v>
      </c>
      <c r="R175" s="15" t="s">
        <v>1110</v>
      </c>
      <c r="S175" s="15" t="s">
        <v>1111</v>
      </c>
      <c r="T175" s="15" t="s">
        <v>350</v>
      </c>
      <c r="U175" s="15" t="s">
        <v>48</v>
      </c>
      <c r="V175" s="15">
        <v>177</v>
      </c>
      <c r="W175" s="14" t="s">
        <v>1109</v>
      </c>
      <c r="X175" s="15" t="s">
        <v>1112</v>
      </c>
      <c r="Y175" s="15" t="s">
        <v>66</v>
      </c>
      <c r="Z175" s="16">
        <v>8202400000</v>
      </c>
      <c r="AA175" s="17" t="s">
        <v>1113</v>
      </c>
      <c r="AB175" s="16">
        <v>6804210020</v>
      </c>
      <c r="AC175" s="17">
        <v>0</v>
      </c>
      <c r="AD175" s="17">
        <v>0</v>
      </c>
      <c r="AE175" s="17">
        <v>0.21</v>
      </c>
      <c r="AF175" s="15">
        <v>0</v>
      </c>
      <c r="AG175" s="15">
        <v>0</v>
      </c>
      <c r="AH175" s="15">
        <v>0</v>
      </c>
      <c r="AI175" s="15" t="s">
        <v>51</v>
      </c>
      <c r="AJ175" s="15" t="s">
        <v>52</v>
      </c>
      <c r="AK175" s="15">
        <v>0</v>
      </c>
      <c r="AL175" s="15">
        <v>0</v>
      </c>
      <c r="AM175" s="15" t="s">
        <v>53</v>
      </c>
      <c r="AN175" s="15" t="s">
        <v>54</v>
      </c>
    </row>
    <row r="176" spans="1:40" s="24" customFormat="1" ht="60" customHeight="1" x14ac:dyDescent="0.15">
      <c r="A176" s="15"/>
      <c r="B176" s="15">
        <v>441738</v>
      </c>
      <c r="C176" s="15" t="s">
        <v>1037</v>
      </c>
      <c r="D176" s="15" t="s">
        <v>1114</v>
      </c>
      <c r="E176" s="15" t="s">
        <v>1115</v>
      </c>
      <c r="F176"/>
      <c r="G176" s="14" t="s">
        <v>75</v>
      </c>
      <c r="H176" s="15">
        <v>2</v>
      </c>
      <c r="I176" s="15">
        <v>144</v>
      </c>
      <c r="J176" s="15">
        <f t="shared" si="29"/>
        <v>288</v>
      </c>
      <c r="K176" s="23">
        <v>0.27950000000000003</v>
      </c>
      <c r="L176" s="23">
        <f t="shared" si="30"/>
        <v>80.496000000000009</v>
      </c>
      <c r="M176" s="23">
        <v>3.4993999999999997E-2</v>
      </c>
      <c r="N176" s="23">
        <f t="shared" si="31"/>
        <v>6.9987999999999995E-2</v>
      </c>
      <c r="O176" s="23">
        <v>4.75</v>
      </c>
      <c r="P176" s="23">
        <f t="shared" si="32"/>
        <v>9.5</v>
      </c>
      <c r="Q176" s="15" t="s">
        <v>44</v>
      </c>
      <c r="R176" s="15" t="s">
        <v>1058</v>
      </c>
      <c r="S176" s="15" t="s">
        <v>1059</v>
      </c>
      <c r="T176" s="15" t="s">
        <v>177</v>
      </c>
      <c r="U176" s="15" t="s">
        <v>178</v>
      </c>
      <c r="V176" s="15">
        <v>177</v>
      </c>
      <c r="W176" s="14" t="s">
        <v>1115</v>
      </c>
      <c r="X176" s="15" t="s">
        <v>1060</v>
      </c>
      <c r="Y176" s="15" t="s">
        <v>66</v>
      </c>
      <c r="Z176" s="16">
        <v>3506919090</v>
      </c>
      <c r="AA176" s="17" t="s">
        <v>1116</v>
      </c>
      <c r="AB176" s="16">
        <v>3506100000</v>
      </c>
      <c r="AC176" s="17">
        <v>0</v>
      </c>
      <c r="AD176" s="17">
        <v>0</v>
      </c>
      <c r="AE176" s="17">
        <v>0.21</v>
      </c>
      <c r="AF176" s="15">
        <v>0</v>
      </c>
      <c r="AG176" s="15">
        <v>0</v>
      </c>
      <c r="AH176" s="15">
        <v>0</v>
      </c>
      <c r="AI176" s="15" t="s">
        <v>51</v>
      </c>
      <c r="AJ176" s="15" t="s">
        <v>52</v>
      </c>
      <c r="AK176" s="15">
        <v>0</v>
      </c>
      <c r="AL176" s="15">
        <v>0</v>
      </c>
      <c r="AM176" s="15" t="s">
        <v>53</v>
      </c>
      <c r="AN176" s="15" t="s">
        <v>54</v>
      </c>
    </row>
    <row r="177" spans="1:40" s="24" customFormat="1" ht="60" customHeight="1" x14ac:dyDescent="0.15">
      <c r="A177" s="15"/>
      <c r="B177" s="15">
        <v>441738</v>
      </c>
      <c r="C177" s="15" t="s">
        <v>1037</v>
      </c>
      <c r="D177" s="15" t="s">
        <v>1117</v>
      </c>
      <c r="E177" s="15" t="s">
        <v>1118</v>
      </c>
      <c r="F177"/>
      <c r="G177" s="14" t="s">
        <v>75</v>
      </c>
      <c r="H177" s="15">
        <v>1</v>
      </c>
      <c r="I177" s="15">
        <v>144</v>
      </c>
      <c r="J177" s="15">
        <f t="shared" si="29"/>
        <v>144</v>
      </c>
      <c r="K177" s="23">
        <v>0.2046</v>
      </c>
      <c r="L177" s="23">
        <f t="shared" si="30"/>
        <v>29.462400000000002</v>
      </c>
      <c r="M177" s="23">
        <v>4.7005999999999999E-2</v>
      </c>
      <c r="N177" s="23">
        <f t="shared" si="31"/>
        <v>4.7005999999999999E-2</v>
      </c>
      <c r="O177" s="23">
        <v>8.9</v>
      </c>
      <c r="P177" s="23">
        <f t="shared" si="32"/>
        <v>8.9</v>
      </c>
      <c r="Q177" s="15" t="s">
        <v>44</v>
      </c>
      <c r="R177" s="15" t="s">
        <v>243</v>
      </c>
      <c r="S177" s="15" t="s">
        <v>244</v>
      </c>
      <c r="T177" s="15" t="s">
        <v>177</v>
      </c>
      <c r="U177" s="15" t="s">
        <v>178</v>
      </c>
      <c r="V177" s="15">
        <v>177</v>
      </c>
      <c r="W177" s="14" t="s">
        <v>1118</v>
      </c>
      <c r="X177" s="15" t="s">
        <v>1119</v>
      </c>
      <c r="Y177" s="15" t="s">
        <v>66</v>
      </c>
      <c r="Z177" s="16">
        <v>3926909090</v>
      </c>
      <c r="AA177" s="17" t="s">
        <v>1120</v>
      </c>
      <c r="AB177" s="16">
        <v>3925901000</v>
      </c>
      <c r="AC177" s="17">
        <v>0</v>
      </c>
      <c r="AD177" s="17">
        <v>0</v>
      </c>
      <c r="AE177" s="17">
        <v>0.21</v>
      </c>
      <c r="AF177" s="15">
        <v>0</v>
      </c>
      <c r="AG177" s="15">
        <v>0</v>
      </c>
      <c r="AH177" s="15">
        <v>0</v>
      </c>
      <c r="AI177" s="15" t="s">
        <v>51</v>
      </c>
      <c r="AJ177" s="15" t="s">
        <v>52</v>
      </c>
      <c r="AK177" s="15">
        <v>0</v>
      </c>
      <c r="AL177" s="15">
        <v>0</v>
      </c>
      <c r="AM177" s="15" t="s">
        <v>53</v>
      </c>
      <c r="AN177" s="15" t="s">
        <v>54</v>
      </c>
    </row>
    <row r="178" spans="1:40" s="24" customFormat="1" ht="60" customHeight="1" x14ac:dyDescent="0.15">
      <c r="A178" s="15"/>
      <c r="B178" s="15">
        <v>441738</v>
      </c>
      <c r="C178" s="15" t="s">
        <v>1037</v>
      </c>
      <c r="D178" s="15" t="s">
        <v>1121</v>
      </c>
      <c r="E178" s="15" t="s">
        <v>1122</v>
      </c>
      <c r="F178"/>
      <c r="G178" s="14" t="s">
        <v>255</v>
      </c>
      <c r="H178" s="15">
        <v>2</v>
      </c>
      <c r="I178" s="15">
        <v>48</v>
      </c>
      <c r="J178" s="15">
        <f t="shared" si="29"/>
        <v>96</v>
      </c>
      <c r="K178" s="23">
        <v>0.95389999999999997</v>
      </c>
      <c r="L178" s="23">
        <f t="shared" si="30"/>
        <v>91.574399999999997</v>
      </c>
      <c r="M178" s="23">
        <v>1.1328E-2</v>
      </c>
      <c r="N178" s="23">
        <f t="shared" si="31"/>
        <v>2.2655999999999999E-2</v>
      </c>
      <c r="O178" s="23">
        <v>9.1</v>
      </c>
      <c r="P178" s="23">
        <f t="shared" si="32"/>
        <v>18.2</v>
      </c>
      <c r="Q178" s="15" t="s">
        <v>44</v>
      </c>
      <c r="R178" s="15" t="s">
        <v>1071</v>
      </c>
      <c r="S178" s="15" t="s">
        <v>1072</v>
      </c>
      <c r="T178" s="15" t="s">
        <v>177</v>
      </c>
      <c r="U178" s="15" t="s">
        <v>178</v>
      </c>
      <c r="V178" s="15">
        <v>177</v>
      </c>
      <c r="W178" s="14" t="s">
        <v>1122</v>
      </c>
      <c r="X178" s="15" t="s">
        <v>1066</v>
      </c>
      <c r="Y178" s="15" t="s">
        <v>66</v>
      </c>
      <c r="Z178" s="16">
        <v>8301400000</v>
      </c>
      <c r="AA178" s="17" t="s">
        <v>1123</v>
      </c>
      <c r="AB178" s="16">
        <v>8301100000</v>
      </c>
      <c r="AC178" s="17">
        <v>0</v>
      </c>
      <c r="AD178" s="17">
        <v>0</v>
      </c>
      <c r="AE178" s="17">
        <v>0.21</v>
      </c>
      <c r="AF178" s="15">
        <v>0</v>
      </c>
      <c r="AG178" s="15">
        <v>0</v>
      </c>
      <c r="AH178" s="15">
        <v>0</v>
      </c>
      <c r="AI178" s="15" t="s">
        <v>51</v>
      </c>
      <c r="AJ178" s="15" t="s">
        <v>52</v>
      </c>
      <c r="AK178" s="15">
        <v>0</v>
      </c>
      <c r="AL178" s="15">
        <v>0</v>
      </c>
      <c r="AM178" s="15" t="s">
        <v>53</v>
      </c>
      <c r="AN178" s="15" t="s">
        <v>54</v>
      </c>
    </row>
    <row r="179" spans="1:40" s="24" customFormat="1" ht="60" customHeight="1" x14ac:dyDescent="0.15">
      <c r="A179" s="15"/>
      <c r="B179" s="15">
        <v>441738</v>
      </c>
      <c r="C179" s="15" t="s">
        <v>1037</v>
      </c>
      <c r="D179" s="15" t="s">
        <v>1124</v>
      </c>
      <c r="E179" s="15" t="s">
        <v>1125</v>
      </c>
      <c r="F179"/>
      <c r="G179" s="14" t="s">
        <v>376</v>
      </c>
      <c r="H179" s="15">
        <v>48</v>
      </c>
      <c r="I179" s="15">
        <v>12</v>
      </c>
      <c r="J179" s="15">
        <f t="shared" si="29"/>
        <v>576</v>
      </c>
      <c r="K179" s="23">
        <v>0.39340000000000003</v>
      </c>
      <c r="L179" s="23">
        <f t="shared" si="30"/>
        <v>226.59840000000003</v>
      </c>
      <c r="M179" s="23">
        <v>6.43E-3</v>
      </c>
      <c r="N179" s="23">
        <f t="shared" si="31"/>
        <v>0.30864000000000003</v>
      </c>
      <c r="O179" s="23">
        <v>1</v>
      </c>
      <c r="P179" s="23">
        <f t="shared" si="32"/>
        <v>48</v>
      </c>
      <c r="Q179" s="15" t="s">
        <v>44</v>
      </c>
      <c r="R179" s="15" t="s">
        <v>1126</v>
      </c>
      <c r="S179" s="15" t="s">
        <v>1127</v>
      </c>
      <c r="T179" s="15" t="s">
        <v>177</v>
      </c>
      <c r="U179" s="15" t="s">
        <v>178</v>
      </c>
      <c r="V179" s="15">
        <v>177</v>
      </c>
      <c r="W179" s="14" t="s">
        <v>1125</v>
      </c>
      <c r="X179" s="15" t="s">
        <v>1128</v>
      </c>
      <c r="Y179" s="15" t="s">
        <v>66</v>
      </c>
      <c r="Z179" s="16">
        <v>9603401100</v>
      </c>
      <c r="AA179" s="17" t="s">
        <v>1125</v>
      </c>
      <c r="AB179" s="16">
        <v>9603401000</v>
      </c>
      <c r="AC179" s="17">
        <v>0</v>
      </c>
      <c r="AD179" s="17">
        <v>0</v>
      </c>
      <c r="AE179" s="17">
        <v>0.21</v>
      </c>
      <c r="AF179" s="15">
        <v>0</v>
      </c>
      <c r="AG179" s="15">
        <v>0</v>
      </c>
      <c r="AH179" s="15">
        <v>0</v>
      </c>
      <c r="AI179" s="15" t="s">
        <v>51</v>
      </c>
      <c r="AJ179" s="15" t="s">
        <v>52</v>
      </c>
      <c r="AK179" s="15">
        <v>0</v>
      </c>
      <c r="AL179" s="15">
        <v>0</v>
      </c>
      <c r="AM179" s="15" t="s">
        <v>53</v>
      </c>
      <c r="AN179" s="15" t="s">
        <v>54</v>
      </c>
    </row>
    <row r="180" spans="1:40" s="24" customFormat="1" ht="60" customHeight="1" x14ac:dyDescent="0.15">
      <c r="A180" s="15"/>
      <c r="B180" s="15">
        <v>441738</v>
      </c>
      <c r="C180" s="15" t="s">
        <v>1037</v>
      </c>
      <c r="D180" s="15" t="s">
        <v>1129</v>
      </c>
      <c r="E180" s="15" t="s">
        <v>1130</v>
      </c>
      <c r="F180"/>
      <c r="G180" s="14" t="s">
        <v>829</v>
      </c>
      <c r="H180" s="15">
        <v>1</v>
      </c>
      <c r="I180" s="15">
        <v>72</v>
      </c>
      <c r="J180" s="15">
        <f t="shared" si="29"/>
        <v>72</v>
      </c>
      <c r="K180" s="23">
        <v>0.745</v>
      </c>
      <c r="L180" s="23">
        <f t="shared" si="30"/>
        <v>53.64</v>
      </c>
      <c r="M180" s="23">
        <v>8.0610000000000001E-2</v>
      </c>
      <c r="N180" s="23">
        <f t="shared" si="31"/>
        <v>8.0610000000000001E-2</v>
      </c>
      <c r="O180" s="23">
        <v>12</v>
      </c>
      <c r="P180" s="23">
        <f t="shared" si="32"/>
        <v>12</v>
      </c>
      <c r="Q180" s="15" t="s">
        <v>44</v>
      </c>
      <c r="R180" s="15" t="s">
        <v>1131</v>
      </c>
      <c r="S180" s="15" t="s">
        <v>1132</v>
      </c>
      <c r="T180" s="15" t="s">
        <v>856</v>
      </c>
      <c r="U180" s="15" t="s">
        <v>48</v>
      </c>
      <c r="V180" s="15">
        <v>177</v>
      </c>
      <c r="W180" s="14" t="s">
        <v>1130</v>
      </c>
      <c r="X180" s="15" t="s">
        <v>1133</v>
      </c>
      <c r="Y180" s="15">
        <v>0</v>
      </c>
      <c r="Z180" s="16">
        <v>9603401900</v>
      </c>
      <c r="AA180" s="17" t="s">
        <v>1134</v>
      </c>
      <c r="AB180" s="16" t="s">
        <v>1135</v>
      </c>
      <c r="AC180" s="17">
        <v>0</v>
      </c>
      <c r="AD180" s="17">
        <v>0</v>
      </c>
      <c r="AE180" s="17">
        <v>0.21</v>
      </c>
      <c r="AF180" s="15">
        <v>0</v>
      </c>
      <c r="AG180" s="15">
        <v>0</v>
      </c>
      <c r="AH180" s="15">
        <v>0</v>
      </c>
      <c r="AI180" s="15" t="s">
        <v>51</v>
      </c>
      <c r="AJ180" s="15" t="s">
        <v>52</v>
      </c>
      <c r="AK180" s="15">
        <v>0</v>
      </c>
      <c r="AL180" s="15">
        <v>0</v>
      </c>
      <c r="AM180" s="15" t="s">
        <v>53</v>
      </c>
      <c r="AN180" s="15" t="s">
        <v>54</v>
      </c>
    </row>
    <row r="181" spans="1:40" s="24" customFormat="1" ht="60" customHeight="1" x14ac:dyDescent="0.15">
      <c r="A181" s="15"/>
      <c r="B181" s="15">
        <v>441738</v>
      </c>
      <c r="C181" s="15" t="s">
        <v>1037</v>
      </c>
      <c r="D181" s="15" t="s">
        <v>1136</v>
      </c>
      <c r="E181" s="15" t="s">
        <v>1137</v>
      </c>
      <c r="F181"/>
      <c r="G181" s="14" t="s">
        <v>255</v>
      </c>
      <c r="H181" s="15">
        <v>2</v>
      </c>
      <c r="I181" s="15">
        <v>48</v>
      </c>
      <c r="J181" s="15">
        <f t="shared" si="29"/>
        <v>96</v>
      </c>
      <c r="K181" s="23">
        <v>1.1800999999999999</v>
      </c>
      <c r="L181" s="23">
        <f t="shared" si="30"/>
        <v>113.28959999999999</v>
      </c>
      <c r="M181" s="23">
        <v>2.8728E-2</v>
      </c>
      <c r="N181" s="23">
        <f t="shared" si="31"/>
        <v>5.7456E-2</v>
      </c>
      <c r="O181" s="23">
        <v>16.5</v>
      </c>
      <c r="P181" s="23">
        <f t="shared" si="32"/>
        <v>33</v>
      </c>
      <c r="Q181" s="15" t="s">
        <v>44</v>
      </c>
      <c r="R181" s="15" t="s">
        <v>1094</v>
      </c>
      <c r="S181" s="15" t="s">
        <v>1095</v>
      </c>
      <c r="T181" s="15" t="s">
        <v>276</v>
      </c>
      <c r="U181" s="15" t="s">
        <v>277</v>
      </c>
      <c r="V181" s="15">
        <v>177</v>
      </c>
      <c r="W181" s="14" t="s">
        <v>1137</v>
      </c>
      <c r="X181" s="15" t="s">
        <v>1138</v>
      </c>
      <c r="Y181" s="15" t="s">
        <v>66</v>
      </c>
      <c r="Z181" s="16">
        <v>8204110000</v>
      </c>
      <c r="AA181" s="17" t="s">
        <v>1139</v>
      </c>
      <c r="AB181" s="16">
        <v>8204110000</v>
      </c>
      <c r="AC181" s="17">
        <v>0</v>
      </c>
      <c r="AD181" s="17">
        <v>0</v>
      </c>
      <c r="AE181" s="17">
        <v>0.21</v>
      </c>
      <c r="AF181" s="15">
        <v>0</v>
      </c>
      <c r="AG181" s="15">
        <v>0</v>
      </c>
      <c r="AH181" s="15">
        <v>0</v>
      </c>
      <c r="AI181" s="15" t="s">
        <v>51</v>
      </c>
      <c r="AJ181" s="15" t="s">
        <v>52</v>
      </c>
      <c r="AK181" s="15">
        <v>0</v>
      </c>
      <c r="AL181" s="15">
        <v>0</v>
      </c>
      <c r="AM181" s="15" t="s">
        <v>53</v>
      </c>
      <c r="AN181" s="15" t="s">
        <v>54</v>
      </c>
    </row>
    <row r="182" spans="1:40" s="24" customFormat="1" ht="60" customHeight="1" x14ac:dyDescent="0.15">
      <c r="A182" s="15"/>
      <c r="B182" s="15">
        <v>441738</v>
      </c>
      <c r="C182" s="15" t="s">
        <v>1037</v>
      </c>
      <c r="D182" s="15" t="s">
        <v>1140</v>
      </c>
      <c r="E182" s="15" t="s">
        <v>1141</v>
      </c>
      <c r="F182"/>
      <c r="G182" s="14" t="s">
        <v>586</v>
      </c>
      <c r="H182" s="15">
        <v>1</v>
      </c>
      <c r="I182" s="15">
        <v>24</v>
      </c>
      <c r="J182" s="15">
        <f t="shared" si="29"/>
        <v>24</v>
      </c>
      <c r="K182" s="23">
        <v>2.3904999999999998</v>
      </c>
      <c r="L182" s="23">
        <f t="shared" si="30"/>
        <v>57.372</v>
      </c>
      <c r="M182" s="23">
        <v>2.6152999999999999E-2</v>
      </c>
      <c r="N182" s="23">
        <f t="shared" si="31"/>
        <v>2.6152999999999999E-2</v>
      </c>
      <c r="O182" s="23">
        <v>24</v>
      </c>
      <c r="P182" s="23">
        <f t="shared" si="32"/>
        <v>24</v>
      </c>
      <c r="Q182" s="15" t="s">
        <v>44</v>
      </c>
      <c r="R182" s="15" t="s">
        <v>1142</v>
      </c>
      <c r="S182" s="15" t="s">
        <v>1143</v>
      </c>
      <c r="T182" s="15" t="s">
        <v>856</v>
      </c>
      <c r="U182" s="15" t="s">
        <v>48</v>
      </c>
      <c r="V182" s="15">
        <v>177</v>
      </c>
      <c r="W182" s="14" t="s">
        <v>1141</v>
      </c>
      <c r="X182" s="15" t="s">
        <v>1144</v>
      </c>
      <c r="Y182" s="15" t="s">
        <v>66</v>
      </c>
      <c r="Z182" s="16">
        <v>8201400090</v>
      </c>
      <c r="AA182" s="17" t="s">
        <v>1145</v>
      </c>
      <c r="AB182" s="16">
        <v>8201400000</v>
      </c>
      <c r="AC182" s="17">
        <v>0</v>
      </c>
      <c r="AD182" s="17">
        <v>0</v>
      </c>
      <c r="AE182" s="17">
        <v>0.21</v>
      </c>
      <c r="AF182" s="15">
        <v>0</v>
      </c>
      <c r="AG182" s="15">
        <v>0</v>
      </c>
      <c r="AH182" s="15">
        <v>0</v>
      </c>
      <c r="AI182" s="15" t="s">
        <v>51</v>
      </c>
      <c r="AJ182" s="15" t="s">
        <v>52</v>
      </c>
      <c r="AK182" s="15">
        <v>0</v>
      </c>
      <c r="AL182" s="15">
        <v>0</v>
      </c>
      <c r="AM182" s="15" t="s">
        <v>53</v>
      </c>
      <c r="AN182" s="15" t="s">
        <v>54</v>
      </c>
    </row>
    <row r="183" spans="1:40" s="24" customFormat="1" ht="60" customHeight="1" x14ac:dyDescent="0.15">
      <c r="A183" s="15"/>
      <c r="B183" s="15">
        <v>441738</v>
      </c>
      <c r="C183" s="15" t="s">
        <v>1037</v>
      </c>
      <c r="D183" s="15" t="s">
        <v>1146</v>
      </c>
      <c r="E183" s="15" t="s">
        <v>1147</v>
      </c>
      <c r="F183"/>
      <c r="G183" s="14" t="s">
        <v>255</v>
      </c>
      <c r="H183" s="15">
        <v>2</v>
      </c>
      <c r="I183" s="15">
        <v>48</v>
      </c>
      <c r="J183" s="15">
        <f t="shared" si="29"/>
        <v>96</v>
      </c>
      <c r="K183" s="23">
        <v>1.3011999999999999</v>
      </c>
      <c r="L183" s="23">
        <f t="shared" si="30"/>
        <v>124.9152</v>
      </c>
      <c r="M183" s="23">
        <v>1.2479000000000001E-2</v>
      </c>
      <c r="N183" s="23">
        <f t="shared" si="31"/>
        <v>2.4958000000000001E-2</v>
      </c>
      <c r="O183" s="23">
        <v>13.8</v>
      </c>
      <c r="P183" s="23">
        <f t="shared" si="32"/>
        <v>27.6</v>
      </c>
      <c r="Q183" s="15" t="s">
        <v>44</v>
      </c>
      <c r="R183" s="15" t="s">
        <v>1101</v>
      </c>
      <c r="S183" s="15" t="s">
        <v>1102</v>
      </c>
      <c r="T183" s="15" t="s">
        <v>856</v>
      </c>
      <c r="U183" s="15" t="s">
        <v>48</v>
      </c>
      <c r="V183" s="15">
        <v>177</v>
      </c>
      <c r="W183" s="14" t="s">
        <v>1147</v>
      </c>
      <c r="X183" s="15" t="s">
        <v>1148</v>
      </c>
      <c r="Y183" s="15" t="s">
        <v>66</v>
      </c>
      <c r="Z183" s="16">
        <v>8204120000</v>
      </c>
      <c r="AA183" s="17" t="s">
        <v>1149</v>
      </c>
      <c r="AB183" s="16">
        <v>8204120000</v>
      </c>
      <c r="AC183" s="17">
        <v>0</v>
      </c>
      <c r="AD183" s="17">
        <v>0</v>
      </c>
      <c r="AE183" s="17">
        <v>0.21</v>
      </c>
      <c r="AF183" s="15">
        <v>0</v>
      </c>
      <c r="AG183" s="15">
        <v>0</v>
      </c>
      <c r="AH183" s="15">
        <v>0</v>
      </c>
      <c r="AI183" s="15" t="s">
        <v>51</v>
      </c>
      <c r="AJ183" s="15" t="s">
        <v>52</v>
      </c>
      <c r="AK183" s="15">
        <v>0</v>
      </c>
      <c r="AL183" s="15">
        <v>0</v>
      </c>
      <c r="AM183" s="15" t="s">
        <v>53</v>
      </c>
      <c r="AN183" s="15" t="s">
        <v>54</v>
      </c>
    </row>
    <row r="184" spans="1:40" s="24" customFormat="1" ht="60" customHeight="1" x14ac:dyDescent="0.15">
      <c r="A184" s="15"/>
      <c r="B184" s="15">
        <v>441738</v>
      </c>
      <c r="C184" s="15" t="s">
        <v>1037</v>
      </c>
      <c r="D184" s="15" t="s">
        <v>1150</v>
      </c>
      <c r="E184" s="15" t="s">
        <v>1151</v>
      </c>
      <c r="F184"/>
      <c r="G184" s="14" t="s">
        <v>853</v>
      </c>
      <c r="H184" s="15">
        <v>1</v>
      </c>
      <c r="I184" s="15">
        <v>20</v>
      </c>
      <c r="J184" s="15">
        <f t="shared" si="29"/>
        <v>20</v>
      </c>
      <c r="K184" s="23">
        <v>3.0259</v>
      </c>
      <c r="L184" s="23">
        <f t="shared" si="30"/>
        <v>60.518000000000001</v>
      </c>
      <c r="M184" s="23">
        <v>1.7784000000000001E-2</v>
      </c>
      <c r="N184" s="23">
        <f t="shared" si="31"/>
        <v>1.7784000000000001E-2</v>
      </c>
      <c r="O184" s="23">
        <v>8</v>
      </c>
      <c r="P184" s="23">
        <f t="shared" si="32"/>
        <v>8</v>
      </c>
      <c r="Q184" s="15" t="s">
        <v>44</v>
      </c>
      <c r="R184" s="15" t="s">
        <v>1071</v>
      </c>
      <c r="S184" s="15" t="s">
        <v>1072</v>
      </c>
      <c r="T184" s="15" t="s">
        <v>276</v>
      </c>
      <c r="U184" s="15" t="s">
        <v>277</v>
      </c>
      <c r="V184" s="15">
        <v>177</v>
      </c>
      <c r="W184" s="14" t="s">
        <v>1151</v>
      </c>
      <c r="X184" s="15" t="s">
        <v>1148</v>
      </c>
      <c r="Y184" s="15" t="s">
        <v>66</v>
      </c>
      <c r="Z184" s="16">
        <v>8204110000</v>
      </c>
      <c r="AA184" s="17" t="s">
        <v>1152</v>
      </c>
      <c r="AB184" s="16" t="s">
        <v>1153</v>
      </c>
      <c r="AC184" s="17">
        <v>0</v>
      </c>
      <c r="AD184" s="17">
        <v>0</v>
      </c>
      <c r="AE184" s="17">
        <v>0.21</v>
      </c>
      <c r="AF184" s="15">
        <v>0</v>
      </c>
      <c r="AG184" s="15">
        <v>0</v>
      </c>
      <c r="AH184" s="15">
        <v>0</v>
      </c>
      <c r="AI184" s="15" t="s">
        <v>51</v>
      </c>
      <c r="AJ184" s="15" t="s">
        <v>52</v>
      </c>
      <c r="AK184" s="15">
        <v>0</v>
      </c>
      <c r="AL184" s="15">
        <v>0</v>
      </c>
      <c r="AM184" s="15" t="s">
        <v>53</v>
      </c>
      <c r="AN184" s="15" t="s">
        <v>54</v>
      </c>
    </row>
    <row r="185" spans="1:40" s="24" customFormat="1" ht="60" customHeight="1" x14ac:dyDescent="0.15">
      <c r="A185" s="15"/>
      <c r="B185" s="15">
        <v>441738</v>
      </c>
      <c r="C185" s="15" t="s">
        <v>1037</v>
      </c>
      <c r="D185" s="15" t="s">
        <v>1154</v>
      </c>
      <c r="E185" s="15" t="s">
        <v>1155</v>
      </c>
      <c r="F185"/>
      <c r="G185" s="14" t="s">
        <v>255</v>
      </c>
      <c r="H185" s="15">
        <v>6</v>
      </c>
      <c r="I185" s="15">
        <v>48</v>
      </c>
      <c r="J185" s="15">
        <f t="shared" si="29"/>
        <v>288</v>
      </c>
      <c r="K185" s="23">
        <v>0.73340000000000005</v>
      </c>
      <c r="L185" s="23">
        <f t="shared" ref="L185:L216" si="33">K185*J185</f>
        <v>211.2192</v>
      </c>
      <c r="M185" s="23">
        <v>5.5335000000000002E-2</v>
      </c>
      <c r="N185" s="23">
        <f t="shared" si="31"/>
        <v>0.33201000000000003</v>
      </c>
      <c r="O185" s="23">
        <v>9.6</v>
      </c>
      <c r="P185" s="23">
        <f t="shared" si="32"/>
        <v>57.599999999999994</v>
      </c>
      <c r="Q185" s="15" t="s">
        <v>44</v>
      </c>
      <c r="R185" s="15" t="s">
        <v>1156</v>
      </c>
      <c r="S185" s="15" t="s">
        <v>1157</v>
      </c>
      <c r="T185" s="15" t="s">
        <v>177</v>
      </c>
      <c r="U185" s="15" t="s">
        <v>178</v>
      </c>
      <c r="V185" s="15">
        <v>177</v>
      </c>
      <c r="W185" s="14" t="s">
        <v>1155</v>
      </c>
      <c r="X185" s="15" t="s">
        <v>1158</v>
      </c>
      <c r="Y185" s="15" t="s">
        <v>66</v>
      </c>
      <c r="Z185" s="16">
        <v>7324900000</v>
      </c>
      <c r="AA185" s="17" t="s">
        <v>1159</v>
      </c>
      <c r="AB185" s="16" t="s">
        <v>1160</v>
      </c>
      <c r="AC185" s="17">
        <v>0</v>
      </c>
      <c r="AD185" s="17">
        <v>0</v>
      </c>
      <c r="AE185" s="17">
        <v>0.21</v>
      </c>
      <c r="AF185" s="15">
        <v>0</v>
      </c>
      <c r="AG185" s="15">
        <v>0</v>
      </c>
      <c r="AH185" s="15">
        <v>0</v>
      </c>
      <c r="AI185" s="15" t="s">
        <v>51</v>
      </c>
      <c r="AJ185" s="15" t="s">
        <v>52</v>
      </c>
      <c r="AK185" s="15">
        <v>0</v>
      </c>
      <c r="AL185" s="15">
        <v>0</v>
      </c>
      <c r="AM185" s="15" t="s">
        <v>53</v>
      </c>
      <c r="AN185" s="15" t="s">
        <v>54</v>
      </c>
    </row>
    <row r="186" spans="1:40" s="24" customFormat="1" ht="60" customHeight="1" x14ac:dyDescent="0.15">
      <c r="A186" s="15"/>
      <c r="B186" s="15">
        <v>441738</v>
      </c>
      <c r="C186" s="15" t="s">
        <v>1037</v>
      </c>
      <c r="D186" s="15" t="s">
        <v>1161</v>
      </c>
      <c r="E186" s="15" t="s">
        <v>1162</v>
      </c>
      <c r="F186"/>
      <c r="G186" s="14" t="s">
        <v>255</v>
      </c>
      <c r="H186" s="15">
        <v>5</v>
      </c>
      <c r="I186" s="15">
        <v>48</v>
      </c>
      <c r="J186" s="15">
        <f t="shared" si="29"/>
        <v>240</v>
      </c>
      <c r="K186" s="23">
        <v>0.80689999999999995</v>
      </c>
      <c r="L186" s="23">
        <f t="shared" si="33"/>
        <v>193.65599999999998</v>
      </c>
      <c r="M186" s="23">
        <v>5.5335000000000002E-2</v>
      </c>
      <c r="N186" s="23">
        <f t="shared" si="31"/>
        <v>0.276675</v>
      </c>
      <c r="O186" s="23">
        <v>10.199999999999999</v>
      </c>
      <c r="P186" s="23">
        <f t="shared" si="32"/>
        <v>51</v>
      </c>
      <c r="Q186" s="15" t="s">
        <v>44</v>
      </c>
      <c r="R186" s="15" t="s">
        <v>1156</v>
      </c>
      <c r="S186" s="15" t="s">
        <v>1157</v>
      </c>
      <c r="T186" s="15" t="s">
        <v>177</v>
      </c>
      <c r="U186" s="15" t="s">
        <v>178</v>
      </c>
      <c r="V186" s="15">
        <v>177</v>
      </c>
      <c r="W186" s="14" t="s">
        <v>1162</v>
      </c>
      <c r="X186" s="15" t="s">
        <v>1158</v>
      </c>
      <c r="Y186" s="15" t="s">
        <v>66</v>
      </c>
      <c r="Z186" s="16">
        <v>7324900000</v>
      </c>
      <c r="AA186" s="17" t="s">
        <v>1163</v>
      </c>
      <c r="AB186" s="16" t="s">
        <v>1160</v>
      </c>
      <c r="AC186" s="17">
        <v>0</v>
      </c>
      <c r="AD186" s="17">
        <v>0</v>
      </c>
      <c r="AE186" s="17">
        <v>0.21</v>
      </c>
      <c r="AF186" s="15">
        <v>0</v>
      </c>
      <c r="AG186" s="15">
        <v>0</v>
      </c>
      <c r="AH186" s="15">
        <v>0</v>
      </c>
      <c r="AI186" s="15" t="s">
        <v>51</v>
      </c>
      <c r="AJ186" s="15" t="s">
        <v>52</v>
      </c>
      <c r="AK186" s="15">
        <v>0</v>
      </c>
      <c r="AL186" s="15">
        <v>0</v>
      </c>
      <c r="AM186" s="15" t="s">
        <v>53</v>
      </c>
      <c r="AN186" s="15" t="s">
        <v>54</v>
      </c>
    </row>
    <row r="187" spans="1:40" s="24" customFormat="1" ht="60" customHeight="1" x14ac:dyDescent="0.15">
      <c r="A187" s="15"/>
      <c r="B187" s="15">
        <v>441738</v>
      </c>
      <c r="C187" s="15" t="s">
        <v>1037</v>
      </c>
      <c r="D187" s="15" t="s">
        <v>1164</v>
      </c>
      <c r="E187" s="15" t="s">
        <v>1165</v>
      </c>
      <c r="F187"/>
      <c r="G187" s="14" t="s">
        <v>1166</v>
      </c>
      <c r="H187" s="15">
        <v>9</v>
      </c>
      <c r="I187" s="15">
        <v>16</v>
      </c>
      <c r="J187" s="15">
        <f t="shared" si="29"/>
        <v>144</v>
      </c>
      <c r="K187" s="23">
        <v>0.87029999999999996</v>
      </c>
      <c r="L187" s="23">
        <f t="shared" si="33"/>
        <v>125.3232</v>
      </c>
      <c r="M187" s="23">
        <v>2.9929999999999998E-2</v>
      </c>
      <c r="N187" s="23">
        <f t="shared" si="31"/>
        <v>0.26937</v>
      </c>
      <c r="O187" s="23">
        <v>5.5</v>
      </c>
      <c r="P187" s="23">
        <f t="shared" si="32"/>
        <v>49.5</v>
      </c>
      <c r="Q187" s="15" t="s">
        <v>44</v>
      </c>
      <c r="R187" s="15" t="s">
        <v>1167</v>
      </c>
      <c r="S187" s="15" t="s">
        <v>1132</v>
      </c>
      <c r="T187" s="15" t="s">
        <v>856</v>
      </c>
      <c r="U187" s="15" t="s">
        <v>48</v>
      </c>
      <c r="V187" s="15">
        <v>177</v>
      </c>
      <c r="W187" s="14" t="s">
        <v>1165</v>
      </c>
      <c r="X187" s="15" t="s">
        <v>1133</v>
      </c>
      <c r="Y187" s="15">
        <v>0</v>
      </c>
      <c r="Z187" s="16">
        <v>9603401900</v>
      </c>
      <c r="AA187" s="17" t="s">
        <v>1168</v>
      </c>
      <c r="AB187" s="16" t="s">
        <v>1135</v>
      </c>
      <c r="AC187" s="17">
        <v>0</v>
      </c>
      <c r="AD187" s="17">
        <v>0</v>
      </c>
      <c r="AE187" s="17">
        <v>0.21</v>
      </c>
      <c r="AF187" s="15">
        <v>0</v>
      </c>
      <c r="AG187" s="15">
        <v>0</v>
      </c>
      <c r="AH187" s="15">
        <v>0</v>
      </c>
      <c r="AI187" s="15" t="s">
        <v>51</v>
      </c>
      <c r="AJ187" s="15" t="s">
        <v>52</v>
      </c>
      <c r="AK187" s="15">
        <v>0</v>
      </c>
      <c r="AL187" s="15">
        <v>0</v>
      </c>
      <c r="AM187" s="15" t="s">
        <v>53</v>
      </c>
      <c r="AN187" s="15" t="s">
        <v>54</v>
      </c>
    </row>
    <row r="188" spans="1:40" s="24" customFormat="1" ht="60" customHeight="1" x14ac:dyDescent="0.15">
      <c r="A188" s="15"/>
      <c r="B188" s="15">
        <v>441738</v>
      </c>
      <c r="C188" s="15" t="s">
        <v>1037</v>
      </c>
      <c r="D188" s="15" t="s">
        <v>1169</v>
      </c>
      <c r="E188" s="15" t="s">
        <v>1170</v>
      </c>
      <c r="F188"/>
      <c r="G188" s="14" t="s">
        <v>1171</v>
      </c>
      <c r="H188" s="15">
        <v>4</v>
      </c>
      <c r="I188" s="15">
        <v>36</v>
      </c>
      <c r="J188" s="15">
        <f t="shared" si="29"/>
        <v>144</v>
      </c>
      <c r="K188" s="23">
        <v>0.76370000000000005</v>
      </c>
      <c r="L188" s="23">
        <f t="shared" si="33"/>
        <v>109.97280000000001</v>
      </c>
      <c r="M188" s="23">
        <v>4.0936E-2</v>
      </c>
      <c r="N188" s="23">
        <f t="shared" si="31"/>
        <v>0.163744</v>
      </c>
      <c r="O188" s="23">
        <v>11.8</v>
      </c>
      <c r="P188" s="23">
        <f t="shared" si="32"/>
        <v>47.2</v>
      </c>
      <c r="Q188" s="15" t="s">
        <v>44</v>
      </c>
      <c r="R188" s="15" t="s">
        <v>1071</v>
      </c>
      <c r="S188" s="15" t="s">
        <v>1072</v>
      </c>
      <c r="T188" s="15" t="s">
        <v>856</v>
      </c>
      <c r="U188" s="15" t="s">
        <v>48</v>
      </c>
      <c r="V188" s="15">
        <v>177</v>
      </c>
      <c r="W188" s="14" t="s">
        <v>1170</v>
      </c>
      <c r="X188" s="15" t="s">
        <v>1172</v>
      </c>
      <c r="Y188" s="15" t="s">
        <v>66</v>
      </c>
      <c r="Z188" s="16">
        <v>8205590000</v>
      </c>
      <c r="AA188" s="17" t="s">
        <v>1173</v>
      </c>
      <c r="AB188" s="16">
        <v>8205598000</v>
      </c>
      <c r="AC188" s="17">
        <v>0</v>
      </c>
      <c r="AD188" s="17">
        <v>0</v>
      </c>
      <c r="AE188" s="17">
        <v>0.21</v>
      </c>
      <c r="AF188" s="15">
        <v>0</v>
      </c>
      <c r="AG188" s="15">
        <v>0</v>
      </c>
      <c r="AH188" s="15">
        <v>0</v>
      </c>
      <c r="AI188" s="15" t="s">
        <v>51</v>
      </c>
      <c r="AJ188" s="15" t="s">
        <v>52</v>
      </c>
      <c r="AK188" s="15">
        <v>0</v>
      </c>
      <c r="AL188" s="15">
        <v>0</v>
      </c>
      <c r="AM188" s="15" t="s">
        <v>53</v>
      </c>
      <c r="AN188" s="15" t="s">
        <v>54</v>
      </c>
    </row>
    <row r="189" spans="1:40" s="24" customFormat="1" ht="60" customHeight="1" x14ac:dyDescent="0.15">
      <c r="A189" s="15"/>
      <c r="B189" s="15">
        <v>441738</v>
      </c>
      <c r="C189" s="15" t="s">
        <v>1037</v>
      </c>
      <c r="D189" s="15" t="s">
        <v>1174</v>
      </c>
      <c r="E189" s="15" t="s">
        <v>1175</v>
      </c>
      <c r="F189"/>
      <c r="G189" s="14" t="s">
        <v>720</v>
      </c>
      <c r="H189" s="15">
        <v>1</v>
      </c>
      <c r="I189" s="15">
        <v>24</v>
      </c>
      <c r="J189" s="15">
        <f t="shared" si="29"/>
        <v>24</v>
      </c>
      <c r="K189" s="23">
        <v>0.73340000000000005</v>
      </c>
      <c r="L189" s="23">
        <f t="shared" si="33"/>
        <v>17.601600000000001</v>
      </c>
      <c r="M189" s="23">
        <v>3.3523999999999998E-2</v>
      </c>
      <c r="N189" s="23">
        <f t="shared" si="31"/>
        <v>3.3523999999999998E-2</v>
      </c>
      <c r="O189" s="23">
        <v>6.5</v>
      </c>
      <c r="P189" s="23">
        <f t="shared" si="32"/>
        <v>6.5</v>
      </c>
      <c r="Q189" s="15" t="s">
        <v>44</v>
      </c>
      <c r="R189" s="15" t="s">
        <v>1176</v>
      </c>
      <c r="S189" s="15" t="s">
        <v>1177</v>
      </c>
      <c r="T189" s="15" t="s">
        <v>856</v>
      </c>
      <c r="U189" s="15" t="s">
        <v>48</v>
      </c>
      <c r="V189" s="15">
        <v>177</v>
      </c>
      <c r="W189" s="14" t="s">
        <v>1175</v>
      </c>
      <c r="X189" s="15" t="s">
        <v>1172</v>
      </c>
      <c r="Y189" s="15" t="s">
        <v>66</v>
      </c>
      <c r="Z189" s="16">
        <v>8205590000</v>
      </c>
      <c r="AA189" s="17" t="s">
        <v>1178</v>
      </c>
      <c r="AB189" s="16">
        <v>8205598000</v>
      </c>
      <c r="AC189" s="17">
        <v>0</v>
      </c>
      <c r="AD189" s="17">
        <v>0</v>
      </c>
      <c r="AE189" s="17">
        <v>0.21</v>
      </c>
      <c r="AF189" s="15">
        <v>0</v>
      </c>
      <c r="AG189" s="15">
        <v>0</v>
      </c>
      <c r="AH189" s="15">
        <v>0</v>
      </c>
      <c r="AI189" s="15" t="s">
        <v>51</v>
      </c>
      <c r="AJ189" s="15" t="s">
        <v>52</v>
      </c>
      <c r="AK189" s="15">
        <v>0</v>
      </c>
      <c r="AL189" s="15">
        <v>0</v>
      </c>
      <c r="AM189" s="15" t="s">
        <v>53</v>
      </c>
      <c r="AN189" s="15" t="s">
        <v>54</v>
      </c>
    </row>
    <row r="190" spans="1:40" s="24" customFormat="1" ht="60" customHeight="1" x14ac:dyDescent="0.15">
      <c r="A190" s="15" t="s">
        <v>1179</v>
      </c>
      <c r="B190" s="15">
        <v>441742</v>
      </c>
      <c r="C190" s="15" t="s">
        <v>1180</v>
      </c>
      <c r="D190" s="15" t="s">
        <v>1181</v>
      </c>
      <c r="E190" s="15" t="s">
        <v>1182</v>
      </c>
      <c r="F190"/>
      <c r="G190" s="14" t="s">
        <v>231</v>
      </c>
      <c r="H190" s="15">
        <v>2</v>
      </c>
      <c r="I190" s="15">
        <v>100</v>
      </c>
      <c r="J190" s="15">
        <f t="shared" si="29"/>
        <v>200</v>
      </c>
      <c r="K190" s="23">
        <v>0.1153</v>
      </c>
      <c r="L190" s="23">
        <f t="shared" si="33"/>
        <v>23.06</v>
      </c>
      <c r="M190" s="23">
        <v>4.9009999999999998E-2</v>
      </c>
      <c r="N190" s="23">
        <f t="shared" si="31"/>
        <v>9.8019999999999996E-2</v>
      </c>
      <c r="O190" s="23">
        <v>2.2999999999999998</v>
      </c>
      <c r="P190" s="23">
        <f t="shared" si="32"/>
        <v>4.5999999999999996</v>
      </c>
      <c r="Q190" s="15">
        <v>3.3</v>
      </c>
      <c r="R190" s="15" t="s">
        <v>1183</v>
      </c>
      <c r="S190" s="15" t="s">
        <v>1184</v>
      </c>
      <c r="T190" s="15" t="s">
        <v>47</v>
      </c>
      <c r="U190" s="15" t="s">
        <v>48</v>
      </c>
      <c r="V190" s="15">
        <v>181</v>
      </c>
      <c r="W190" s="14" t="s">
        <v>1185</v>
      </c>
      <c r="X190" s="15" t="s">
        <v>1186</v>
      </c>
      <c r="Y190" s="15">
        <v>0</v>
      </c>
      <c r="Z190" s="16">
        <v>9505900000</v>
      </c>
      <c r="AA190" s="17" t="s">
        <v>1187</v>
      </c>
      <c r="AB190" s="16">
        <v>9505900000</v>
      </c>
      <c r="AC190" s="17">
        <v>0</v>
      </c>
      <c r="AD190" s="17">
        <v>0</v>
      </c>
      <c r="AE190" s="17">
        <v>0.21</v>
      </c>
      <c r="AF190" s="15">
        <v>0</v>
      </c>
      <c r="AG190" s="15">
        <v>0</v>
      </c>
      <c r="AH190" s="15">
        <v>0</v>
      </c>
      <c r="AI190" s="15" t="s">
        <v>51</v>
      </c>
      <c r="AJ190" s="15" t="s">
        <v>52</v>
      </c>
      <c r="AK190" s="15">
        <v>0</v>
      </c>
      <c r="AL190" s="15">
        <v>0</v>
      </c>
      <c r="AM190" s="15" t="s">
        <v>53</v>
      </c>
      <c r="AN190" s="15" t="s">
        <v>54</v>
      </c>
    </row>
    <row r="191" spans="1:40" s="24" customFormat="1" ht="60" customHeight="1" x14ac:dyDescent="0.15">
      <c r="A191" s="15" t="s">
        <v>1188</v>
      </c>
      <c r="B191" s="15">
        <v>441749</v>
      </c>
      <c r="C191" s="15" t="s">
        <v>1189</v>
      </c>
      <c r="D191" s="15" t="s">
        <v>1190</v>
      </c>
      <c r="E191" s="15" t="s">
        <v>1191</v>
      </c>
      <c r="F191"/>
      <c r="G191" s="14" t="s">
        <v>1192</v>
      </c>
      <c r="H191" s="15">
        <v>2</v>
      </c>
      <c r="I191" s="15">
        <v>1440</v>
      </c>
      <c r="J191" s="15">
        <f t="shared" si="29"/>
        <v>2880</v>
      </c>
      <c r="K191" s="23">
        <v>0.1225</v>
      </c>
      <c r="L191" s="23">
        <f t="shared" si="33"/>
        <v>352.8</v>
      </c>
      <c r="M191" s="23">
        <v>0.21160000000000001</v>
      </c>
      <c r="N191" s="23">
        <f t="shared" si="31"/>
        <v>0.42320000000000002</v>
      </c>
      <c r="O191" s="23">
        <v>22.3</v>
      </c>
      <c r="P191" s="23">
        <f t="shared" si="32"/>
        <v>44.6</v>
      </c>
      <c r="Q191" s="15">
        <v>0.9</v>
      </c>
      <c r="R191" s="15" t="s">
        <v>1193</v>
      </c>
      <c r="S191" s="15" t="s">
        <v>1194</v>
      </c>
      <c r="T191" s="15" t="s">
        <v>47</v>
      </c>
      <c r="U191" s="15" t="s">
        <v>48</v>
      </c>
      <c r="V191" s="15">
        <v>183</v>
      </c>
      <c r="W191" s="14" t="s">
        <v>1191</v>
      </c>
      <c r="X191" s="15" t="s">
        <v>1195</v>
      </c>
      <c r="Y191" s="15" t="s">
        <v>66</v>
      </c>
      <c r="Z191" s="16">
        <v>9503008900</v>
      </c>
      <c r="AA191" s="17" t="s">
        <v>1196</v>
      </c>
      <c r="AB191" s="16">
        <v>9503009990</v>
      </c>
      <c r="AC191" s="17">
        <v>0</v>
      </c>
      <c r="AD191" s="17">
        <v>0</v>
      </c>
      <c r="AE191" s="17">
        <v>0.21</v>
      </c>
      <c r="AF191" s="15">
        <v>0</v>
      </c>
      <c r="AG191" s="15">
        <v>0</v>
      </c>
      <c r="AH191" s="15" t="s">
        <v>146</v>
      </c>
      <c r="AI191" s="15" t="s">
        <v>147</v>
      </c>
      <c r="AJ191" s="15" t="s">
        <v>148</v>
      </c>
      <c r="AK191" s="15">
        <v>0</v>
      </c>
      <c r="AL191" s="15" t="s">
        <v>149</v>
      </c>
      <c r="AM191" s="15" t="s">
        <v>150</v>
      </c>
      <c r="AN191" s="15" t="s">
        <v>151</v>
      </c>
    </row>
    <row r="192" spans="1:40" s="24" customFormat="1" ht="60" customHeight="1" x14ac:dyDescent="0.15">
      <c r="A192" s="15"/>
      <c r="B192" s="15">
        <v>441749</v>
      </c>
      <c r="C192" s="15" t="s">
        <v>1189</v>
      </c>
      <c r="D192" s="15" t="s">
        <v>1197</v>
      </c>
      <c r="E192" s="15" t="s">
        <v>1198</v>
      </c>
      <c r="F192"/>
      <c r="G192" s="14" t="s">
        <v>1192</v>
      </c>
      <c r="H192" s="15">
        <v>2</v>
      </c>
      <c r="I192" s="15">
        <v>1440</v>
      </c>
      <c r="J192" s="15">
        <f t="shared" si="29"/>
        <v>2880</v>
      </c>
      <c r="K192" s="23">
        <v>0.1225</v>
      </c>
      <c r="L192" s="23">
        <f t="shared" si="33"/>
        <v>352.8</v>
      </c>
      <c r="M192" s="23">
        <v>0.21160000000000001</v>
      </c>
      <c r="N192" s="23">
        <f t="shared" si="31"/>
        <v>0.42320000000000002</v>
      </c>
      <c r="O192" s="23">
        <v>22</v>
      </c>
      <c r="P192" s="23">
        <f t="shared" si="32"/>
        <v>44</v>
      </c>
      <c r="Q192" s="15">
        <v>0.9</v>
      </c>
      <c r="R192" s="15" t="s">
        <v>1193</v>
      </c>
      <c r="S192" s="15" t="s">
        <v>1194</v>
      </c>
      <c r="T192" s="15" t="s">
        <v>47</v>
      </c>
      <c r="U192" s="15" t="s">
        <v>48</v>
      </c>
      <c r="V192" s="15">
        <v>183</v>
      </c>
      <c r="W192" s="14" t="s">
        <v>1198</v>
      </c>
      <c r="X192" s="15" t="s">
        <v>1195</v>
      </c>
      <c r="Y192" s="15" t="s">
        <v>66</v>
      </c>
      <c r="Z192" s="16">
        <v>9503008900</v>
      </c>
      <c r="AA192" s="17" t="s">
        <v>1199</v>
      </c>
      <c r="AB192" s="16">
        <v>9503009990</v>
      </c>
      <c r="AC192" s="17">
        <v>0</v>
      </c>
      <c r="AD192" s="17">
        <v>0</v>
      </c>
      <c r="AE192" s="17">
        <v>0.21</v>
      </c>
      <c r="AF192" s="15">
        <v>0</v>
      </c>
      <c r="AG192" s="15">
        <v>0</v>
      </c>
      <c r="AH192" s="15" t="s">
        <v>146</v>
      </c>
      <c r="AI192" s="15" t="s">
        <v>147</v>
      </c>
      <c r="AJ192" s="15" t="s">
        <v>148</v>
      </c>
      <c r="AK192" s="15">
        <v>0</v>
      </c>
      <c r="AL192" s="15" t="s">
        <v>149</v>
      </c>
      <c r="AM192" s="15" t="s">
        <v>150</v>
      </c>
      <c r="AN192" s="15" t="s">
        <v>151</v>
      </c>
    </row>
    <row r="193" spans="1:40" s="24" customFormat="1" ht="60" customHeight="1" x14ac:dyDescent="0.15">
      <c r="A193" s="15"/>
      <c r="B193" s="15">
        <v>441749</v>
      </c>
      <c r="C193" s="15" t="s">
        <v>1189</v>
      </c>
      <c r="D193" s="15" t="s">
        <v>1200</v>
      </c>
      <c r="E193" s="15" t="s">
        <v>1201</v>
      </c>
      <c r="F193"/>
      <c r="G193" s="14" t="s">
        <v>1192</v>
      </c>
      <c r="H193" s="15">
        <v>2</v>
      </c>
      <c r="I193" s="15">
        <v>1440</v>
      </c>
      <c r="J193" s="15">
        <f t="shared" si="29"/>
        <v>2880</v>
      </c>
      <c r="K193" s="23">
        <v>0.1225</v>
      </c>
      <c r="L193" s="23">
        <f t="shared" si="33"/>
        <v>352.8</v>
      </c>
      <c r="M193" s="23">
        <v>0.21160000000000001</v>
      </c>
      <c r="N193" s="23">
        <f t="shared" si="31"/>
        <v>0.42320000000000002</v>
      </c>
      <c r="O193" s="23">
        <v>22.4</v>
      </c>
      <c r="P193" s="23">
        <f t="shared" si="32"/>
        <v>44.8</v>
      </c>
      <c r="Q193" s="15">
        <v>0.9</v>
      </c>
      <c r="R193" s="15" t="s">
        <v>1193</v>
      </c>
      <c r="S193" s="15" t="s">
        <v>1194</v>
      </c>
      <c r="T193" s="15" t="s">
        <v>47</v>
      </c>
      <c r="U193" s="15" t="s">
        <v>48</v>
      </c>
      <c r="V193" s="15">
        <v>183</v>
      </c>
      <c r="W193" s="14" t="s">
        <v>1201</v>
      </c>
      <c r="X193" s="15" t="s">
        <v>1195</v>
      </c>
      <c r="Y193" s="15" t="s">
        <v>66</v>
      </c>
      <c r="Z193" s="16">
        <v>9503008900</v>
      </c>
      <c r="AA193" s="17" t="s">
        <v>1202</v>
      </c>
      <c r="AB193" s="16">
        <v>9503009990</v>
      </c>
      <c r="AC193" s="17">
        <v>0</v>
      </c>
      <c r="AD193" s="17">
        <v>0</v>
      </c>
      <c r="AE193" s="17">
        <v>0.21</v>
      </c>
      <c r="AF193" s="15">
        <v>0</v>
      </c>
      <c r="AG193" s="15">
        <v>0</v>
      </c>
      <c r="AH193" s="15" t="s">
        <v>146</v>
      </c>
      <c r="AI193" s="15" t="s">
        <v>147</v>
      </c>
      <c r="AJ193" s="15" t="s">
        <v>148</v>
      </c>
      <c r="AK193" s="15">
        <v>0</v>
      </c>
      <c r="AL193" s="15" t="s">
        <v>149</v>
      </c>
      <c r="AM193" s="15" t="s">
        <v>150</v>
      </c>
      <c r="AN193" s="15" t="s">
        <v>151</v>
      </c>
    </row>
    <row r="194" spans="1:40" s="24" customFormat="1" ht="60" customHeight="1" x14ac:dyDescent="0.15">
      <c r="A194" s="15"/>
      <c r="B194" s="15">
        <v>441749</v>
      </c>
      <c r="C194" s="15" t="s">
        <v>1189</v>
      </c>
      <c r="D194" s="15" t="s">
        <v>1203</v>
      </c>
      <c r="E194" s="15" t="s">
        <v>1204</v>
      </c>
      <c r="F194"/>
      <c r="G194" s="14" t="s">
        <v>1192</v>
      </c>
      <c r="H194" s="15">
        <v>2</v>
      </c>
      <c r="I194" s="15">
        <v>1440</v>
      </c>
      <c r="J194" s="15">
        <f t="shared" si="29"/>
        <v>2880</v>
      </c>
      <c r="K194" s="23">
        <v>0.1225</v>
      </c>
      <c r="L194" s="23">
        <f t="shared" si="33"/>
        <v>352.8</v>
      </c>
      <c r="M194" s="23">
        <v>0.21160000000000001</v>
      </c>
      <c r="N194" s="23">
        <f t="shared" si="31"/>
        <v>0.42320000000000002</v>
      </c>
      <c r="O194" s="23">
        <v>21.8</v>
      </c>
      <c r="P194" s="23">
        <f t="shared" si="32"/>
        <v>43.6</v>
      </c>
      <c r="Q194" s="15">
        <v>0.9</v>
      </c>
      <c r="R194" s="15" t="s">
        <v>1193</v>
      </c>
      <c r="S194" s="15" t="s">
        <v>1194</v>
      </c>
      <c r="T194" s="15" t="s">
        <v>47</v>
      </c>
      <c r="U194" s="15" t="s">
        <v>48</v>
      </c>
      <c r="V194" s="15">
        <v>183</v>
      </c>
      <c r="W194" s="14" t="s">
        <v>1204</v>
      </c>
      <c r="X194" s="15" t="s">
        <v>1195</v>
      </c>
      <c r="Y194" s="15" t="s">
        <v>66</v>
      </c>
      <c r="Z194" s="16">
        <v>9503008900</v>
      </c>
      <c r="AA194" s="17" t="s">
        <v>1205</v>
      </c>
      <c r="AB194" s="16">
        <v>9503009990</v>
      </c>
      <c r="AC194" s="17">
        <v>0</v>
      </c>
      <c r="AD194" s="17">
        <v>0</v>
      </c>
      <c r="AE194" s="17">
        <v>0.21</v>
      </c>
      <c r="AF194" s="15">
        <v>0</v>
      </c>
      <c r="AG194" s="15">
        <v>0</v>
      </c>
      <c r="AH194" s="15" t="s">
        <v>146</v>
      </c>
      <c r="AI194" s="15" t="s">
        <v>147</v>
      </c>
      <c r="AJ194" s="15" t="s">
        <v>148</v>
      </c>
      <c r="AK194" s="15">
        <v>0</v>
      </c>
      <c r="AL194" s="15" t="s">
        <v>149</v>
      </c>
      <c r="AM194" s="15" t="s">
        <v>150</v>
      </c>
      <c r="AN194" s="15" t="s">
        <v>151</v>
      </c>
    </row>
    <row r="195" spans="1:40" s="24" customFormat="1" ht="60" customHeight="1" x14ac:dyDescent="0.15">
      <c r="A195" s="15"/>
      <c r="B195" s="15">
        <v>441749</v>
      </c>
      <c r="C195" s="15" t="s">
        <v>1189</v>
      </c>
      <c r="D195" s="15" t="s">
        <v>1206</v>
      </c>
      <c r="E195" s="15" t="s">
        <v>1207</v>
      </c>
      <c r="F195"/>
      <c r="G195" s="14" t="s">
        <v>1208</v>
      </c>
      <c r="H195" s="15">
        <v>2</v>
      </c>
      <c r="I195" s="15">
        <v>864</v>
      </c>
      <c r="J195" s="15">
        <f t="shared" si="29"/>
        <v>1728</v>
      </c>
      <c r="K195" s="23">
        <v>0.19450000000000001</v>
      </c>
      <c r="L195" s="23">
        <f t="shared" si="33"/>
        <v>336.096</v>
      </c>
      <c r="M195" s="23">
        <v>0.16783000000000001</v>
      </c>
      <c r="N195" s="23">
        <f t="shared" si="31"/>
        <v>0.33566000000000001</v>
      </c>
      <c r="O195" s="23">
        <v>18.899999999999999</v>
      </c>
      <c r="P195" s="23">
        <f t="shared" si="32"/>
        <v>37.799999999999997</v>
      </c>
      <c r="Q195" s="15">
        <v>0.9</v>
      </c>
      <c r="R195" s="15" t="s">
        <v>1193</v>
      </c>
      <c r="S195" s="15" t="s">
        <v>1194</v>
      </c>
      <c r="T195" s="15" t="s">
        <v>47</v>
      </c>
      <c r="U195" s="15" t="s">
        <v>48</v>
      </c>
      <c r="V195" s="15">
        <v>183</v>
      </c>
      <c r="W195" s="14" t="s">
        <v>1207</v>
      </c>
      <c r="X195" s="15" t="s">
        <v>1195</v>
      </c>
      <c r="Y195" s="15" t="s">
        <v>66</v>
      </c>
      <c r="Z195" s="16">
        <v>9503008900</v>
      </c>
      <c r="AA195" s="17" t="s">
        <v>1209</v>
      </c>
      <c r="AB195" s="16">
        <v>9503009990</v>
      </c>
      <c r="AC195" s="17">
        <v>0</v>
      </c>
      <c r="AD195" s="17">
        <v>0</v>
      </c>
      <c r="AE195" s="17">
        <v>0.21</v>
      </c>
      <c r="AF195" s="15">
        <v>0</v>
      </c>
      <c r="AG195" s="15">
        <v>0</v>
      </c>
      <c r="AH195" s="15" t="s">
        <v>146</v>
      </c>
      <c r="AI195" s="15" t="s">
        <v>147</v>
      </c>
      <c r="AJ195" s="15" t="s">
        <v>148</v>
      </c>
      <c r="AK195" s="15">
        <v>0</v>
      </c>
      <c r="AL195" s="15" t="s">
        <v>149</v>
      </c>
      <c r="AM195" s="15" t="s">
        <v>150</v>
      </c>
      <c r="AN195" s="15" t="s">
        <v>151</v>
      </c>
    </row>
    <row r="196" spans="1:40" s="24" customFormat="1" ht="60" customHeight="1" x14ac:dyDescent="0.15">
      <c r="A196" s="15"/>
      <c r="B196" s="15">
        <v>441749</v>
      </c>
      <c r="C196" s="15" t="s">
        <v>1189</v>
      </c>
      <c r="D196" s="15" t="s">
        <v>1210</v>
      </c>
      <c r="E196" s="15" t="s">
        <v>1211</v>
      </c>
      <c r="F196"/>
      <c r="G196" s="14" t="s">
        <v>1212</v>
      </c>
      <c r="H196" s="15">
        <v>2</v>
      </c>
      <c r="I196" s="15">
        <v>648</v>
      </c>
      <c r="J196" s="15">
        <f t="shared" si="29"/>
        <v>1296</v>
      </c>
      <c r="K196" s="23">
        <v>0.19450000000000001</v>
      </c>
      <c r="L196" s="23">
        <f t="shared" si="33"/>
        <v>252.072</v>
      </c>
      <c r="M196" s="23">
        <v>0.15226000000000001</v>
      </c>
      <c r="N196" s="23">
        <f t="shared" si="31"/>
        <v>0.30452000000000001</v>
      </c>
      <c r="O196" s="23">
        <v>15.8</v>
      </c>
      <c r="P196" s="23">
        <f t="shared" si="32"/>
        <v>31.6</v>
      </c>
      <c r="Q196" s="15">
        <v>0.9</v>
      </c>
      <c r="R196" s="15" t="s">
        <v>1193</v>
      </c>
      <c r="S196" s="15" t="s">
        <v>1194</v>
      </c>
      <c r="T196" s="15" t="s">
        <v>47</v>
      </c>
      <c r="U196" s="15" t="s">
        <v>48</v>
      </c>
      <c r="V196" s="15">
        <v>183</v>
      </c>
      <c r="W196" s="14" t="s">
        <v>1211</v>
      </c>
      <c r="X196" s="15" t="s">
        <v>1195</v>
      </c>
      <c r="Y196" s="15" t="s">
        <v>66</v>
      </c>
      <c r="Z196" s="16">
        <v>9503008900</v>
      </c>
      <c r="AA196" s="17" t="s">
        <v>1213</v>
      </c>
      <c r="AB196" s="16">
        <v>9503009990</v>
      </c>
      <c r="AC196" s="17">
        <v>0</v>
      </c>
      <c r="AD196" s="17">
        <v>0</v>
      </c>
      <c r="AE196" s="17">
        <v>0.21</v>
      </c>
      <c r="AF196" s="15">
        <v>0</v>
      </c>
      <c r="AG196" s="15">
        <v>0</v>
      </c>
      <c r="AH196" s="15" t="s">
        <v>146</v>
      </c>
      <c r="AI196" s="15" t="s">
        <v>147</v>
      </c>
      <c r="AJ196" s="15" t="s">
        <v>148</v>
      </c>
      <c r="AK196" s="15">
        <v>0</v>
      </c>
      <c r="AL196" s="15" t="s">
        <v>149</v>
      </c>
      <c r="AM196" s="15" t="s">
        <v>150</v>
      </c>
      <c r="AN196" s="15" t="s">
        <v>151</v>
      </c>
    </row>
    <row r="197" spans="1:40" s="24" customFormat="1" ht="60" customHeight="1" x14ac:dyDescent="0.15">
      <c r="A197" s="15"/>
      <c r="B197" s="15">
        <v>441749</v>
      </c>
      <c r="C197" s="15" t="s">
        <v>1189</v>
      </c>
      <c r="D197" s="15" t="s">
        <v>1214</v>
      </c>
      <c r="E197" s="15" t="s">
        <v>1215</v>
      </c>
      <c r="F197"/>
      <c r="G197" s="14" t="s">
        <v>1216</v>
      </c>
      <c r="H197" s="15">
        <v>2</v>
      </c>
      <c r="I197" s="15">
        <v>576</v>
      </c>
      <c r="J197" s="15">
        <f t="shared" si="29"/>
        <v>1152</v>
      </c>
      <c r="K197" s="23">
        <v>0.30980000000000002</v>
      </c>
      <c r="L197" s="23">
        <f t="shared" si="33"/>
        <v>356.88960000000003</v>
      </c>
      <c r="M197" s="23">
        <v>0.13568</v>
      </c>
      <c r="N197" s="23">
        <f t="shared" si="31"/>
        <v>0.27135999999999999</v>
      </c>
      <c r="O197" s="23">
        <v>15.6</v>
      </c>
      <c r="P197" s="23">
        <f t="shared" si="32"/>
        <v>31.2</v>
      </c>
      <c r="Q197" s="15">
        <v>0.9</v>
      </c>
      <c r="R197" s="15" t="s">
        <v>1193</v>
      </c>
      <c r="S197" s="15" t="s">
        <v>1194</v>
      </c>
      <c r="T197" s="15" t="s">
        <v>47</v>
      </c>
      <c r="U197" s="15" t="s">
        <v>48</v>
      </c>
      <c r="V197" s="15">
        <v>183</v>
      </c>
      <c r="W197" s="14" t="s">
        <v>1215</v>
      </c>
      <c r="X197" s="15" t="s">
        <v>1195</v>
      </c>
      <c r="Y197" s="15" t="s">
        <v>66</v>
      </c>
      <c r="Z197" s="16">
        <v>9503008900</v>
      </c>
      <c r="AA197" s="17" t="s">
        <v>1217</v>
      </c>
      <c r="AB197" s="16">
        <v>9503009990</v>
      </c>
      <c r="AC197" s="17">
        <v>0</v>
      </c>
      <c r="AD197" s="17">
        <v>0</v>
      </c>
      <c r="AE197" s="17">
        <v>0.21</v>
      </c>
      <c r="AF197" s="15">
        <v>0</v>
      </c>
      <c r="AG197" s="15">
        <v>0</v>
      </c>
      <c r="AH197" s="15" t="s">
        <v>146</v>
      </c>
      <c r="AI197" s="15" t="s">
        <v>147</v>
      </c>
      <c r="AJ197" s="15" t="s">
        <v>148</v>
      </c>
      <c r="AK197" s="15">
        <v>0</v>
      </c>
      <c r="AL197" s="15" t="s">
        <v>149</v>
      </c>
      <c r="AM197" s="15" t="s">
        <v>150</v>
      </c>
      <c r="AN197" s="15" t="s">
        <v>151</v>
      </c>
    </row>
    <row r="198" spans="1:40" s="24" customFormat="1" ht="60" customHeight="1" x14ac:dyDescent="0.15">
      <c r="A198" s="15"/>
      <c r="B198" s="15">
        <v>441749</v>
      </c>
      <c r="C198" s="15" t="s">
        <v>1189</v>
      </c>
      <c r="D198" s="15" t="s">
        <v>1218</v>
      </c>
      <c r="E198" s="15" t="s">
        <v>1219</v>
      </c>
      <c r="F198"/>
      <c r="G198" s="14" t="s">
        <v>1216</v>
      </c>
      <c r="H198" s="15">
        <v>2</v>
      </c>
      <c r="I198" s="15">
        <v>576</v>
      </c>
      <c r="J198" s="15">
        <f t="shared" si="29"/>
        <v>1152</v>
      </c>
      <c r="K198" s="23">
        <v>0.317</v>
      </c>
      <c r="L198" s="23">
        <f t="shared" si="33"/>
        <v>365.18400000000003</v>
      </c>
      <c r="M198" s="23">
        <v>8.48E-2</v>
      </c>
      <c r="N198" s="23">
        <f t="shared" si="31"/>
        <v>0.1696</v>
      </c>
      <c r="O198" s="23">
        <v>18.2</v>
      </c>
      <c r="P198" s="23">
        <f t="shared" si="32"/>
        <v>36.4</v>
      </c>
      <c r="Q198" s="15">
        <v>0.9</v>
      </c>
      <c r="R198" s="15" t="s">
        <v>1193</v>
      </c>
      <c r="S198" s="15" t="s">
        <v>1194</v>
      </c>
      <c r="T198" s="15" t="s">
        <v>47</v>
      </c>
      <c r="U198" s="15" t="s">
        <v>48</v>
      </c>
      <c r="V198" s="15">
        <v>183</v>
      </c>
      <c r="W198" s="14" t="s">
        <v>1219</v>
      </c>
      <c r="X198" s="15" t="s">
        <v>1195</v>
      </c>
      <c r="Y198" s="15" t="s">
        <v>66</v>
      </c>
      <c r="Z198" s="16">
        <v>9503008900</v>
      </c>
      <c r="AA198" s="17" t="s">
        <v>1220</v>
      </c>
      <c r="AB198" s="16">
        <v>9503009990</v>
      </c>
      <c r="AC198" s="17">
        <v>0</v>
      </c>
      <c r="AD198" s="17">
        <v>0</v>
      </c>
      <c r="AE198" s="17">
        <v>0.21</v>
      </c>
      <c r="AF198" s="15">
        <v>0</v>
      </c>
      <c r="AG198" s="15">
        <v>0</v>
      </c>
      <c r="AH198" s="15" t="s">
        <v>146</v>
      </c>
      <c r="AI198" s="15" t="s">
        <v>147</v>
      </c>
      <c r="AJ198" s="15" t="s">
        <v>148</v>
      </c>
      <c r="AK198" s="15">
        <v>0</v>
      </c>
      <c r="AL198" s="15" t="s">
        <v>149</v>
      </c>
      <c r="AM198" s="15" t="s">
        <v>150</v>
      </c>
      <c r="AN198" s="15" t="s">
        <v>151</v>
      </c>
    </row>
    <row r="199" spans="1:40" s="24" customFormat="1" ht="60" customHeight="1" x14ac:dyDescent="0.15">
      <c r="A199" s="15" t="s">
        <v>1221</v>
      </c>
      <c r="B199" s="15">
        <v>441859</v>
      </c>
      <c r="C199" s="15" t="s">
        <v>1222</v>
      </c>
      <c r="D199" s="15" t="s">
        <v>1223</v>
      </c>
      <c r="E199" s="15" t="s">
        <v>1224</v>
      </c>
      <c r="F199"/>
      <c r="G199" s="14" t="s">
        <v>1225</v>
      </c>
      <c r="H199" s="15">
        <v>2</v>
      </c>
      <c r="I199" s="15">
        <v>600</v>
      </c>
      <c r="J199" s="15">
        <f t="shared" si="29"/>
        <v>1200</v>
      </c>
      <c r="K199" s="23">
        <v>0.21609999999999999</v>
      </c>
      <c r="L199" s="23">
        <f t="shared" si="33"/>
        <v>259.32</v>
      </c>
      <c r="M199" s="23">
        <v>0.16500000000000001</v>
      </c>
      <c r="N199" s="23">
        <f t="shared" si="31"/>
        <v>0.33</v>
      </c>
      <c r="O199" s="23">
        <v>28</v>
      </c>
      <c r="P199" s="23">
        <f t="shared" si="32"/>
        <v>56</v>
      </c>
      <c r="Q199" s="15">
        <v>2</v>
      </c>
      <c r="R199" s="15" t="s">
        <v>483</v>
      </c>
      <c r="S199" s="15" t="s">
        <v>287</v>
      </c>
      <c r="T199" s="15" t="s">
        <v>178</v>
      </c>
      <c r="U199" s="15" t="s">
        <v>178</v>
      </c>
      <c r="V199" s="15">
        <v>178</v>
      </c>
      <c r="W199" s="14" t="s">
        <v>1224</v>
      </c>
      <c r="X199" s="15" t="s">
        <v>1226</v>
      </c>
      <c r="Y199" s="15" t="s">
        <v>66</v>
      </c>
      <c r="Z199" s="16">
        <v>6506999000</v>
      </c>
      <c r="AA199" s="17" t="s">
        <v>1227</v>
      </c>
      <c r="AB199" s="16">
        <v>9505900000</v>
      </c>
      <c r="AC199" s="17">
        <v>0</v>
      </c>
      <c r="AD199" s="17">
        <v>0</v>
      </c>
      <c r="AE199" s="17">
        <v>0.21</v>
      </c>
      <c r="AF199" s="15">
        <v>0</v>
      </c>
      <c r="AG199" s="15">
        <v>0</v>
      </c>
      <c r="AH199" s="15" t="s">
        <v>146</v>
      </c>
      <c r="AI199" s="15" t="s">
        <v>147</v>
      </c>
      <c r="AJ199" s="15" t="s">
        <v>148</v>
      </c>
      <c r="AK199" s="15">
        <v>0</v>
      </c>
      <c r="AL199" s="15" t="s">
        <v>149</v>
      </c>
      <c r="AM199" s="15" t="s">
        <v>150</v>
      </c>
      <c r="AN199" s="15" t="s">
        <v>151</v>
      </c>
    </row>
    <row r="200" spans="1:40" s="24" customFormat="1" ht="60" customHeight="1" x14ac:dyDescent="0.15">
      <c r="A200" s="15" t="s">
        <v>1228</v>
      </c>
      <c r="B200" s="15">
        <v>441880</v>
      </c>
      <c r="C200" s="15" t="s">
        <v>1229</v>
      </c>
      <c r="D200" s="15" t="s">
        <v>1230</v>
      </c>
      <c r="E200" s="15" t="s">
        <v>1231</v>
      </c>
      <c r="F200"/>
      <c r="G200" s="14" t="s">
        <v>835</v>
      </c>
      <c r="H200" s="15">
        <v>1</v>
      </c>
      <c r="I200" s="15">
        <v>60</v>
      </c>
      <c r="J200" s="15">
        <f t="shared" si="29"/>
        <v>60</v>
      </c>
      <c r="K200" s="23">
        <v>1.5129999999999999</v>
      </c>
      <c r="L200" s="23">
        <f t="shared" si="33"/>
        <v>90.78</v>
      </c>
      <c r="M200" s="23">
        <v>3.5159999999999997E-2</v>
      </c>
      <c r="N200" s="23">
        <f t="shared" si="31"/>
        <v>3.5159999999999997E-2</v>
      </c>
      <c r="O200" s="23">
        <v>23</v>
      </c>
      <c r="P200" s="23">
        <f t="shared" si="32"/>
        <v>23</v>
      </c>
      <c r="Q200" s="15">
        <v>46.5</v>
      </c>
      <c r="R200" s="15" t="s">
        <v>1232</v>
      </c>
      <c r="S200" s="15" t="s">
        <v>1233</v>
      </c>
      <c r="T200" s="15" t="s">
        <v>647</v>
      </c>
      <c r="U200" s="15" t="s">
        <v>178</v>
      </c>
      <c r="V200" s="15">
        <v>174</v>
      </c>
      <c r="W200" s="14" t="s">
        <v>1231</v>
      </c>
      <c r="X200" s="15" t="s">
        <v>1234</v>
      </c>
      <c r="Y200" s="15" t="s">
        <v>66</v>
      </c>
      <c r="Z200" s="16">
        <v>48115110</v>
      </c>
      <c r="AA200" s="17" t="s">
        <v>1235</v>
      </c>
      <c r="AB200" s="16">
        <v>3703200000</v>
      </c>
      <c r="AC200" s="17">
        <v>0</v>
      </c>
      <c r="AD200" s="17">
        <v>0</v>
      </c>
      <c r="AE200" s="17">
        <v>0.21</v>
      </c>
      <c r="AF200" s="15">
        <v>0</v>
      </c>
      <c r="AG200" s="15">
        <v>0</v>
      </c>
      <c r="AH200" s="15">
        <v>0</v>
      </c>
      <c r="AI200" s="15" t="s">
        <v>51</v>
      </c>
      <c r="AJ200" s="15" t="s">
        <v>52</v>
      </c>
      <c r="AK200" s="15" t="s">
        <v>66</v>
      </c>
      <c r="AL200" s="15">
        <v>0</v>
      </c>
      <c r="AM200" s="15" t="s">
        <v>53</v>
      </c>
      <c r="AN200" s="15" t="s">
        <v>54</v>
      </c>
    </row>
    <row r="201" spans="1:40" s="24" customFormat="1" ht="60" customHeight="1" x14ac:dyDescent="0.15">
      <c r="A201" s="15" t="s">
        <v>1228</v>
      </c>
      <c r="B201" s="15">
        <v>441881</v>
      </c>
      <c r="C201" s="15" t="s">
        <v>1236</v>
      </c>
      <c r="D201" s="15" t="s">
        <v>1237</v>
      </c>
      <c r="E201" s="15" t="s">
        <v>1238</v>
      </c>
      <c r="F201"/>
      <c r="G201" s="14" t="s">
        <v>1239</v>
      </c>
      <c r="H201" s="15">
        <v>1</v>
      </c>
      <c r="I201" s="15">
        <v>32</v>
      </c>
      <c r="J201" s="15">
        <f t="shared" si="29"/>
        <v>32</v>
      </c>
      <c r="K201" s="23">
        <v>1.6715</v>
      </c>
      <c r="L201" s="23">
        <f t="shared" si="33"/>
        <v>53.488</v>
      </c>
      <c r="M201" s="23">
        <v>3.456E-2</v>
      </c>
      <c r="N201" s="23">
        <f t="shared" si="31"/>
        <v>3.456E-2</v>
      </c>
      <c r="O201" s="23">
        <v>22</v>
      </c>
      <c r="P201" s="23">
        <f t="shared" si="32"/>
        <v>22</v>
      </c>
      <c r="Q201" s="15">
        <v>47</v>
      </c>
      <c r="R201" s="15" t="s">
        <v>1232</v>
      </c>
      <c r="S201" s="15" t="s">
        <v>1233</v>
      </c>
      <c r="T201" s="15" t="s">
        <v>647</v>
      </c>
      <c r="U201" s="15" t="s">
        <v>178</v>
      </c>
      <c r="V201" s="15" t="s">
        <v>1240</v>
      </c>
      <c r="W201" s="14" t="s">
        <v>1238</v>
      </c>
      <c r="X201" s="15" t="s">
        <v>1234</v>
      </c>
      <c r="Y201" s="15" t="s">
        <v>66</v>
      </c>
      <c r="Z201" s="16">
        <v>48115110</v>
      </c>
      <c r="AA201" s="17" t="s">
        <v>1241</v>
      </c>
      <c r="AB201" s="16">
        <v>3703200000</v>
      </c>
      <c r="AC201" s="17">
        <v>0</v>
      </c>
      <c r="AD201" s="17">
        <v>0</v>
      </c>
      <c r="AE201" s="17">
        <v>0.21</v>
      </c>
      <c r="AF201" s="15">
        <v>0</v>
      </c>
      <c r="AG201" s="15">
        <v>0</v>
      </c>
      <c r="AH201" s="15">
        <v>0</v>
      </c>
      <c r="AI201" s="15" t="s">
        <v>51</v>
      </c>
      <c r="AJ201" s="15" t="s">
        <v>52</v>
      </c>
      <c r="AK201" s="15" t="s">
        <v>66</v>
      </c>
      <c r="AL201" s="15">
        <v>0</v>
      </c>
      <c r="AM201" s="15" t="s">
        <v>53</v>
      </c>
      <c r="AN201" s="15" t="s">
        <v>54</v>
      </c>
    </row>
    <row r="202" spans="1:40" s="24" customFormat="1" ht="60" customHeight="1" x14ac:dyDescent="0.15">
      <c r="A202" s="15" t="s">
        <v>1242</v>
      </c>
      <c r="B202" s="15">
        <v>441929</v>
      </c>
      <c r="C202" s="15" t="s">
        <v>1243</v>
      </c>
      <c r="D202" s="15" t="s">
        <v>1244</v>
      </c>
      <c r="E202" s="15" t="s">
        <v>1245</v>
      </c>
      <c r="F202"/>
      <c r="G202" s="14" t="s">
        <v>720</v>
      </c>
      <c r="H202" s="15">
        <v>15</v>
      </c>
      <c r="I202" s="15">
        <v>24</v>
      </c>
      <c r="J202" s="15">
        <f t="shared" si="29"/>
        <v>360</v>
      </c>
      <c r="K202" s="23">
        <v>1.0375000000000001</v>
      </c>
      <c r="L202" s="23">
        <f t="shared" si="33"/>
        <v>373.50000000000006</v>
      </c>
      <c r="M202" s="23">
        <v>8.3719999999999992E-3</v>
      </c>
      <c r="N202" s="23">
        <f t="shared" si="31"/>
        <v>0.12558</v>
      </c>
      <c r="O202" s="23">
        <v>2.5</v>
      </c>
      <c r="P202" s="23">
        <f t="shared" si="32"/>
        <v>37.5</v>
      </c>
      <c r="Q202" s="15" t="s">
        <v>44</v>
      </c>
      <c r="R202" s="15" t="s">
        <v>1246</v>
      </c>
      <c r="S202" s="15" t="s">
        <v>1247</v>
      </c>
      <c r="T202" s="15" t="s">
        <v>48</v>
      </c>
      <c r="U202" s="15" t="s">
        <v>48</v>
      </c>
      <c r="V202" s="15">
        <v>187</v>
      </c>
      <c r="W202" s="14" t="s">
        <v>1245</v>
      </c>
      <c r="X202" s="15" t="s">
        <v>1248</v>
      </c>
      <c r="Y202" s="15" t="s">
        <v>66</v>
      </c>
      <c r="Z202" s="16">
        <v>9405499000</v>
      </c>
      <c r="AA202" s="17" t="s">
        <v>1249</v>
      </c>
      <c r="AB202" s="16">
        <v>9405114090</v>
      </c>
      <c r="AC202" s="17">
        <v>0</v>
      </c>
      <c r="AD202" s="17">
        <v>0</v>
      </c>
      <c r="AE202" s="17">
        <v>0.21</v>
      </c>
      <c r="AF202" s="15">
        <v>0</v>
      </c>
      <c r="AG202" s="15">
        <v>0</v>
      </c>
      <c r="AH202" s="15" t="s">
        <v>146</v>
      </c>
      <c r="AI202" s="15" t="s">
        <v>147</v>
      </c>
      <c r="AJ202" s="15" t="s">
        <v>1250</v>
      </c>
      <c r="AK202" s="15">
        <v>0</v>
      </c>
      <c r="AL202" s="15" t="s">
        <v>149</v>
      </c>
      <c r="AM202" s="15" t="s">
        <v>150</v>
      </c>
      <c r="AN202" s="15" t="s">
        <v>151</v>
      </c>
    </row>
    <row r="203" spans="1:40" s="24" customFormat="1" ht="60" customHeight="1" x14ac:dyDescent="0.15">
      <c r="A203" s="15" t="s">
        <v>1251</v>
      </c>
      <c r="B203" s="15">
        <v>441983</v>
      </c>
      <c r="C203" s="15" t="s">
        <v>1252</v>
      </c>
      <c r="D203" s="15" t="s">
        <v>1253</v>
      </c>
      <c r="E203" s="15" t="s">
        <v>1254</v>
      </c>
      <c r="F203"/>
      <c r="G203" s="14" t="s">
        <v>1255</v>
      </c>
      <c r="H203" s="15">
        <v>3</v>
      </c>
      <c r="I203" s="15">
        <v>60</v>
      </c>
      <c r="J203" s="15">
        <f t="shared" si="29"/>
        <v>180</v>
      </c>
      <c r="K203" s="23">
        <v>0.2349</v>
      </c>
      <c r="L203" s="23">
        <f t="shared" si="33"/>
        <v>42.281999999999996</v>
      </c>
      <c r="M203" s="23">
        <v>3.4000000000000002E-2</v>
      </c>
      <c r="N203" s="23">
        <f t="shared" si="31"/>
        <v>0.10200000000000001</v>
      </c>
      <c r="O203" s="23">
        <v>3.3</v>
      </c>
      <c r="P203" s="23">
        <f t="shared" si="32"/>
        <v>9.8999999999999986</v>
      </c>
      <c r="Q203" s="15">
        <v>2.5</v>
      </c>
      <c r="R203" s="15" t="s">
        <v>196</v>
      </c>
      <c r="S203" s="15" t="s">
        <v>197</v>
      </c>
      <c r="T203" s="15" t="s">
        <v>647</v>
      </c>
      <c r="U203" s="15" t="s">
        <v>178</v>
      </c>
      <c r="V203" s="15" t="s">
        <v>1256</v>
      </c>
      <c r="W203" s="14" t="s">
        <v>1254</v>
      </c>
      <c r="X203" s="15" t="s">
        <v>66</v>
      </c>
      <c r="Y203" s="15" t="s">
        <v>66</v>
      </c>
      <c r="Z203" s="16">
        <v>482390</v>
      </c>
      <c r="AA203" s="17" t="s">
        <v>1257</v>
      </c>
      <c r="AB203" s="16">
        <v>4823904000</v>
      </c>
      <c r="AC203" s="17">
        <v>0</v>
      </c>
      <c r="AD203" s="17">
        <v>0</v>
      </c>
      <c r="AE203" s="17">
        <v>0.21</v>
      </c>
      <c r="AF203" s="15">
        <v>0</v>
      </c>
      <c r="AG203" s="15">
        <v>0</v>
      </c>
      <c r="AH203" s="15">
        <v>0</v>
      </c>
      <c r="AI203" s="15" t="s">
        <v>51</v>
      </c>
      <c r="AJ203" s="15" t="s">
        <v>52</v>
      </c>
      <c r="AK203" s="15" t="s">
        <v>72</v>
      </c>
      <c r="AL203" s="15" t="s">
        <v>66</v>
      </c>
      <c r="AM203" s="15" t="s">
        <v>53</v>
      </c>
      <c r="AN203" s="15" t="s">
        <v>54</v>
      </c>
    </row>
    <row r="204" spans="1:40" s="24" customFormat="1" ht="60" customHeight="1" x14ac:dyDescent="0.15">
      <c r="A204" s="15"/>
      <c r="B204" s="15">
        <v>441983</v>
      </c>
      <c r="C204" s="15" t="s">
        <v>1252</v>
      </c>
      <c r="D204" s="15" t="s">
        <v>1258</v>
      </c>
      <c r="E204" s="15" t="s">
        <v>1259</v>
      </c>
      <c r="F204"/>
      <c r="G204" s="14" t="s">
        <v>789</v>
      </c>
      <c r="H204" s="15">
        <v>3</v>
      </c>
      <c r="I204" s="15">
        <v>60</v>
      </c>
      <c r="J204" s="15">
        <f t="shared" si="29"/>
        <v>180</v>
      </c>
      <c r="K204" s="23">
        <v>0.2349</v>
      </c>
      <c r="L204" s="23">
        <f t="shared" si="33"/>
        <v>42.281999999999996</v>
      </c>
      <c r="M204" s="23">
        <v>3.4000000000000002E-2</v>
      </c>
      <c r="N204" s="23">
        <f t="shared" si="31"/>
        <v>0.10200000000000001</v>
      </c>
      <c r="O204" s="23">
        <v>3.3</v>
      </c>
      <c r="P204" s="23">
        <f t="shared" si="32"/>
        <v>9.8999999999999986</v>
      </c>
      <c r="Q204" s="15">
        <v>2.5</v>
      </c>
      <c r="R204" s="15" t="s">
        <v>196</v>
      </c>
      <c r="S204" s="15" t="s">
        <v>197</v>
      </c>
      <c r="T204" s="15" t="s">
        <v>647</v>
      </c>
      <c r="U204" s="15" t="s">
        <v>178</v>
      </c>
      <c r="V204" s="15" t="s">
        <v>1256</v>
      </c>
      <c r="W204" s="14" t="s">
        <v>1259</v>
      </c>
      <c r="X204" s="15" t="s">
        <v>1260</v>
      </c>
      <c r="Y204" s="15" t="s">
        <v>66</v>
      </c>
      <c r="Z204" s="16">
        <v>482390</v>
      </c>
      <c r="AA204" s="17" t="s">
        <v>1261</v>
      </c>
      <c r="AB204" s="16">
        <v>4823904000</v>
      </c>
      <c r="AC204" s="17">
        <v>0</v>
      </c>
      <c r="AD204" s="17">
        <v>0</v>
      </c>
      <c r="AE204" s="17">
        <v>0.21</v>
      </c>
      <c r="AF204" s="15">
        <v>0</v>
      </c>
      <c r="AG204" s="15">
        <v>0</v>
      </c>
      <c r="AH204" s="15">
        <v>0</v>
      </c>
      <c r="AI204" s="15" t="s">
        <v>51</v>
      </c>
      <c r="AJ204" s="15" t="s">
        <v>52</v>
      </c>
      <c r="AK204" s="15" t="s">
        <v>72</v>
      </c>
      <c r="AL204" s="15" t="s">
        <v>66</v>
      </c>
      <c r="AM204" s="15" t="s">
        <v>53</v>
      </c>
      <c r="AN204" s="15" t="s">
        <v>54</v>
      </c>
    </row>
    <row r="205" spans="1:40" s="24" customFormat="1" ht="60" customHeight="1" x14ac:dyDescent="0.15">
      <c r="A205" s="15"/>
      <c r="B205" s="15">
        <v>441983</v>
      </c>
      <c r="C205" s="15" t="s">
        <v>1252</v>
      </c>
      <c r="D205" s="15" t="s">
        <v>1262</v>
      </c>
      <c r="E205" s="15" t="s">
        <v>1263</v>
      </c>
      <c r="F205"/>
      <c r="G205" s="14" t="s">
        <v>789</v>
      </c>
      <c r="H205" s="15">
        <v>6</v>
      </c>
      <c r="I205" s="15">
        <v>60</v>
      </c>
      <c r="J205" s="15">
        <f t="shared" si="29"/>
        <v>360</v>
      </c>
      <c r="K205" s="23">
        <v>0.25650000000000001</v>
      </c>
      <c r="L205" s="23">
        <f t="shared" si="33"/>
        <v>92.34</v>
      </c>
      <c r="M205" s="23">
        <v>3.9E-2</v>
      </c>
      <c r="N205" s="23">
        <f t="shared" si="31"/>
        <v>0.23399999999999999</v>
      </c>
      <c r="O205" s="23">
        <v>7.55</v>
      </c>
      <c r="P205" s="23">
        <f t="shared" si="32"/>
        <v>45.3</v>
      </c>
      <c r="Q205" s="15">
        <v>2.5</v>
      </c>
      <c r="R205" s="15" t="s">
        <v>196</v>
      </c>
      <c r="S205" s="15" t="s">
        <v>197</v>
      </c>
      <c r="T205" s="15" t="s">
        <v>647</v>
      </c>
      <c r="U205" s="15" t="s">
        <v>178</v>
      </c>
      <c r="V205" s="15" t="s">
        <v>1256</v>
      </c>
      <c r="W205" s="14" t="s">
        <v>1263</v>
      </c>
      <c r="X205" s="15" t="s">
        <v>1260</v>
      </c>
      <c r="Y205" s="15" t="s">
        <v>66</v>
      </c>
      <c r="Z205" s="16">
        <v>482390</v>
      </c>
      <c r="AA205" s="17" t="s">
        <v>1264</v>
      </c>
      <c r="AB205" s="16">
        <v>4823904000</v>
      </c>
      <c r="AC205" s="17">
        <v>0</v>
      </c>
      <c r="AD205" s="17">
        <v>0</v>
      </c>
      <c r="AE205" s="17">
        <v>0.21</v>
      </c>
      <c r="AF205" s="15">
        <v>0</v>
      </c>
      <c r="AG205" s="15">
        <v>0</v>
      </c>
      <c r="AH205" s="15">
        <v>0</v>
      </c>
      <c r="AI205" s="15" t="s">
        <v>51</v>
      </c>
      <c r="AJ205" s="15" t="s">
        <v>52</v>
      </c>
      <c r="AK205" s="15" t="s">
        <v>72</v>
      </c>
      <c r="AL205" s="15" t="s">
        <v>66</v>
      </c>
      <c r="AM205" s="15" t="s">
        <v>53</v>
      </c>
      <c r="AN205" s="15" t="s">
        <v>54</v>
      </c>
    </row>
    <row r="206" spans="1:40" s="24" customFormat="1" ht="60" customHeight="1" x14ac:dyDescent="0.15">
      <c r="A206" s="15"/>
      <c r="B206" s="15">
        <v>441983</v>
      </c>
      <c r="C206" s="15" t="s">
        <v>1252</v>
      </c>
      <c r="D206" s="15" t="s">
        <v>1265</v>
      </c>
      <c r="E206" s="15" t="s">
        <v>1266</v>
      </c>
      <c r="F206"/>
      <c r="G206" s="14" t="s">
        <v>1255</v>
      </c>
      <c r="H206" s="15">
        <v>3</v>
      </c>
      <c r="I206" s="15">
        <v>60</v>
      </c>
      <c r="J206" s="15">
        <f t="shared" si="29"/>
        <v>180</v>
      </c>
      <c r="K206" s="23">
        <v>0.25650000000000001</v>
      </c>
      <c r="L206" s="23">
        <f t="shared" si="33"/>
        <v>46.17</v>
      </c>
      <c r="M206" s="23">
        <v>0.04</v>
      </c>
      <c r="N206" s="23">
        <f t="shared" si="31"/>
        <v>0.12</v>
      </c>
      <c r="O206" s="23">
        <v>7.5</v>
      </c>
      <c r="P206" s="23">
        <f t="shared" si="32"/>
        <v>22.5</v>
      </c>
      <c r="Q206" s="15">
        <v>1</v>
      </c>
      <c r="R206" s="15" t="s">
        <v>196</v>
      </c>
      <c r="S206" s="15" t="s">
        <v>197</v>
      </c>
      <c r="T206" s="15" t="s">
        <v>647</v>
      </c>
      <c r="U206" s="15" t="s">
        <v>178</v>
      </c>
      <c r="V206" s="15" t="s">
        <v>1256</v>
      </c>
      <c r="W206" s="14" t="s">
        <v>1266</v>
      </c>
      <c r="X206" s="15" t="s">
        <v>1260</v>
      </c>
      <c r="Y206" s="15" t="s">
        <v>66</v>
      </c>
      <c r="Z206" s="16">
        <v>482390</v>
      </c>
      <c r="AA206" s="17" t="s">
        <v>1267</v>
      </c>
      <c r="AB206" s="16">
        <v>4823904000</v>
      </c>
      <c r="AC206" s="17">
        <v>0</v>
      </c>
      <c r="AD206" s="17">
        <v>0</v>
      </c>
      <c r="AE206" s="17">
        <v>0.21</v>
      </c>
      <c r="AF206" s="15">
        <v>0</v>
      </c>
      <c r="AG206" s="15">
        <v>0</v>
      </c>
      <c r="AH206" s="15">
        <v>0</v>
      </c>
      <c r="AI206" s="15" t="s">
        <v>51</v>
      </c>
      <c r="AJ206" s="15" t="s">
        <v>52</v>
      </c>
      <c r="AK206" s="15" t="s">
        <v>72</v>
      </c>
      <c r="AL206" s="15" t="s">
        <v>66</v>
      </c>
      <c r="AM206" s="15" t="s">
        <v>53</v>
      </c>
      <c r="AN206" s="15" t="s">
        <v>54</v>
      </c>
    </row>
    <row r="207" spans="1:40" s="24" customFormat="1" ht="60" customHeight="1" x14ac:dyDescent="0.15">
      <c r="A207" s="15"/>
      <c r="B207" s="15">
        <v>441983</v>
      </c>
      <c r="C207" s="15" t="s">
        <v>1252</v>
      </c>
      <c r="D207" s="15" t="s">
        <v>1268</v>
      </c>
      <c r="E207" s="15" t="s">
        <v>1269</v>
      </c>
      <c r="F207"/>
      <c r="G207" s="14" t="s">
        <v>789</v>
      </c>
      <c r="H207" s="15">
        <v>3</v>
      </c>
      <c r="I207" s="15">
        <v>60</v>
      </c>
      <c r="J207" s="15">
        <f t="shared" si="29"/>
        <v>180</v>
      </c>
      <c r="K207" s="23">
        <v>0.25650000000000001</v>
      </c>
      <c r="L207" s="23">
        <f t="shared" si="33"/>
        <v>46.17</v>
      </c>
      <c r="M207" s="23">
        <v>3.9E-2</v>
      </c>
      <c r="N207" s="23">
        <f t="shared" si="31"/>
        <v>0.11699999999999999</v>
      </c>
      <c r="O207" s="23">
        <v>5.95</v>
      </c>
      <c r="P207" s="23">
        <f t="shared" si="32"/>
        <v>17.850000000000001</v>
      </c>
      <c r="Q207" s="15">
        <v>2.5</v>
      </c>
      <c r="R207" s="15" t="s">
        <v>196</v>
      </c>
      <c r="S207" s="15" t="s">
        <v>197</v>
      </c>
      <c r="T207" s="15" t="s">
        <v>647</v>
      </c>
      <c r="U207" s="15" t="s">
        <v>178</v>
      </c>
      <c r="V207" s="15" t="s">
        <v>1256</v>
      </c>
      <c r="W207" s="14" t="s">
        <v>1269</v>
      </c>
      <c r="X207" s="15" t="s">
        <v>1260</v>
      </c>
      <c r="Y207" s="15" t="s">
        <v>66</v>
      </c>
      <c r="Z207" s="16">
        <v>482390</v>
      </c>
      <c r="AA207" s="17" t="s">
        <v>1270</v>
      </c>
      <c r="AB207" s="16">
        <v>4823904000</v>
      </c>
      <c r="AC207" s="17">
        <v>0</v>
      </c>
      <c r="AD207" s="17">
        <v>0</v>
      </c>
      <c r="AE207" s="17">
        <v>0.21</v>
      </c>
      <c r="AF207" s="15">
        <v>0</v>
      </c>
      <c r="AG207" s="15">
        <v>0</v>
      </c>
      <c r="AH207" s="15">
        <v>0</v>
      </c>
      <c r="AI207" s="15" t="s">
        <v>51</v>
      </c>
      <c r="AJ207" s="15" t="s">
        <v>52</v>
      </c>
      <c r="AK207" s="15" t="s">
        <v>72</v>
      </c>
      <c r="AL207" s="15" t="s">
        <v>66</v>
      </c>
      <c r="AM207" s="15" t="s">
        <v>53</v>
      </c>
      <c r="AN207" s="15" t="s">
        <v>54</v>
      </c>
    </row>
    <row r="208" spans="1:40" s="24" customFormat="1" ht="60" customHeight="1" x14ac:dyDescent="0.15">
      <c r="A208" s="15"/>
      <c r="B208" s="15">
        <v>441983</v>
      </c>
      <c r="C208" s="15" t="s">
        <v>1252</v>
      </c>
      <c r="D208" s="15" t="s">
        <v>1271</v>
      </c>
      <c r="E208" s="15" t="s">
        <v>1272</v>
      </c>
      <c r="F208"/>
      <c r="G208" s="14" t="s">
        <v>789</v>
      </c>
      <c r="H208" s="15">
        <v>2</v>
      </c>
      <c r="I208" s="15">
        <v>60</v>
      </c>
      <c r="J208" s="15">
        <f t="shared" si="29"/>
        <v>120</v>
      </c>
      <c r="K208" s="23">
        <v>0.2853</v>
      </c>
      <c r="L208" s="23">
        <f t="shared" si="33"/>
        <v>34.235999999999997</v>
      </c>
      <c r="M208" s="23">
        <v>0.06</v>
      </c>
      <c r="N208" s="23">
        <f t="shared" si="31"/>
        <v>0.12</v>
      </c>
      <c r="O208" s="23">
        <v>8.3000000000000007</v>
      </c>
      <c r="P208" s="23">
        <f t="shared" si="32"/>
        <v>16.600000000000001</v>
      </c>
      <c r="Q208" s="15">
        <v>2.5</v>
      </c>
      <c r="R208" s="15" t="s">
        <v>196</v>
      </c>
      <c r="S208" s="15" t="s">
        <v>197</v>
      </c>
      <c r="T208" s="15" t="s">
        <v>647</v>
      </c>
      <c r="U208" s="15" t="s">
        <v>178</v>
      </c>
      <c r="V208" s="15" t="s">
        <v>1256</v>
      </c>
      <c r="W208" s="14" t="s">
        <v>1272</v>
      </c>
      <c r="X208" s="15" t="s">
        <v>1260</v>
      </c>
      <c r="Y208" s="15" t="s">
        <v>66</v>
      </c>
      <c r="Z208" s="16">
        <v>482390</v>
      </c>
      <c r="AA208" s="17" t="s">
        <v>1273</v>
      </c>
      <c r="AB208" s="16">
        <v>4823904000</v>
      </c>
      <c r="AC208" s="17">
        <v>0</v>
      </c>
      <c r="AD208" s="17">
        <v>0</v>
      </c>
      <c r="AE208" s="17">
        <v>0.21</v>
      </c>
      <c r="AF208" s="15">
        <v>0</v>
      </c>
      <c r="AG208" s="15">
        <v>0</v>
      </c>
      <c r="AH208" s="15">
        <v>0</v>
      </c>
      <c r="AI208" s="15" t="s">
        <v>51</v>
      </c>
      <c r="AJ208" s="15" t="s">
        <v>52</v>
      </c>
      <c r="AK208" s="15" t="s">
        <v>72</v>
      </c>
      <c r="AL208" s="15" t="s">
        <v>66</v>
      </c>
      <c r="AM208" s="15" t="s">
        <v>53</v>
      </c>
      <c r="AN208" s="15" t="s">
        <v>54</v>
      </c>
    </row>
    <row r="209" spans="1:40" s="24" customFormat="1" ht="60" customHeight="1" x14ac:dyDescent="0.15">
      <c r="A209" s="15"/>
      <c r="B209" s="15">
        <v>441983</v>
      </c>
      <c r="C209" s="15" t="s">
        <v>1252</v>
      </c>
      <c r="D209" s="15" t="s">
        <v>1274</v>
      </c>
      <c r="E209" s="15" t="s">
        <v>1275</v>
      </c>
      <c r="F209"/>
      <c r="G209" s="14" t="s">
        <v>789</v>
      </c>
      <c r="H209" s="15">
        <v>6</v>
      </c>
      <c r="I209" s="15">
        <v>60</v>
      </c>
      <c r="J209" s="15">
        <f t="shared" si="29"/>
        <v>360</v>
      </c>
      <c r="K209" s="23">
        <v>0.24210000000000001</v>
      </c>
      <c r="L209" s="23">
        <f t="shared" si="33"/>
        <v>87.156000000000006</v>
      </c>
      <c r="M209" s="23">
        <v>3.4000000000000002E-2</v>
      </c>
      <c r="N209" s="23">
        <f t="shared" si="31"/>
        <v>0.20400000000000001</v>
      </c>
      <c r="O209" s="23">
        <v>3.1</v>
      </c>
      <c r="P209" s="23">
        <f t="shared" si="32"/>
        <v>18.600000000000001</v>
      </c>
      <c r="Q209" s="15">
        <v>2.5</v>
      </c>
      <c r="R209" s="15" t="s">
        <v>196</v>
      </c>
      <c r="S209" s="15" t="s">
        <v>197</v>
      </c>
      <c r="T209" s="15" t="s">
        <v>647</v>
      </c>
      <c r="U209" s="15" t="s">
        <v>178</v>
      </c>
      <c r="V209" s="15" t="s">
        <v>1256</v>
      </c>
      <c r="W209" s="14" t="s">
        <v>1275</v>
      </c>
      <c r="X209" s="15" t="s">
        <v>1276</v>
      </c>
      <c r="Y209" s="15" t="s">
        <v>66</v>
      </c>
      <c r="Z209" s="16">
        <v>4823909000</v>
      </c>
      <c r="AA209" s="17" t="s">
        <v>1277</v>
      </c>
      <c r="AB209" s="16">
        <v>4811900090</v>
      </c>
      <c r="AC209" s="17">
        <v>0</v>
      </c>
      <c r="AD209" s="17">
        <v>0</v>
      </c>
      <c r="AE209" s="17">
        <v>0.21</v>
      </c>
      <c r="AF209" s="15">
        <v>0</v>
      </c>
      <c r="AG209" s="15">
        <v>0</v>
      </c>
      <c r="AH209" s="15">
        <v>0</v>
      </c>
      <c r="AI209" s="15" t="s">
        <v>51</v>
      </c>
      <c r="AJ209" s="15" t="s">
        <v>52</v>
      </c>
      <c r="AK209" s="15" t="s">
        <v>66</v>
      </c>
      <c r="AL209" s="15">
        <v>0</v>
      </c>
      <c r="AM209" s="15" t="s">
        <v>53</v>
      </c>
      <c r="AN209" s="15" t="s">
        <v>54</v>
      </c>
    </row>
    <row r="210" spans="1:40" s="24" customFormat="1" ht="60" customHeight="1" x14ac:dyDescent="0.15">
      <c r="A210" s="15"/>
      <c r="B210" s="15">
        <v>441983</v>
      </c>
      <c r="C210" s="15" t="s">
        <v>1252</v>
      </c>
      <c r="D210" s="15" t="s">
        <v>1278</v>
      </c>
      <c r="E210" s="15" t="s">
        <v>1279</v>
      </c>
      <c r="F210"/>
      <c r="G210" s="14" t="s">
        <v>789</v>
      </c>
      <c r="H210" s="15">
        <v>3</v>
      </c>
      <c r="I210" s="15">
        <v>60</v>
      </c>
      <c r="J210" s="15">
        <f t="shared" si="29"/>
        <v>180</v>
      </c>
      <c r="K210" s="23">
        <v>0.24210000000000001</v>
      </c>
      <c r="L210" s="23">
        <f t="shared" si="33"/>
        <v>43.578000000000003</v>
      </c>
      <c r="M210" s="23">
        <v>3.4000000000000002E-2</v>
      </c>
      <c r="N210" s="23">
        <f t="shared" si="31"/>
        <v>0.10200000000000001</v>
      </c>
      <c r="O210" s="23">
        <v>3.2</v>
      </c>
      <c r="P210" s="23">
        <f t="shared" si="32"/>
        <v>9.6000000000000014</v>
      </c>
      <c r="Q210" s="15">
        <v>2.5</v>
      </c>
      <c r="R210" s="15" t="s">
        <v>196</v>
      </c>
      <c r="S210" s="15" t="s">
        <v>197</v>
      </c>
      <c r="T210" s="15" t="s">
        <v>647</v>
      </c>
      <c r="U210" s="15" t="s">
        <v>178</v>
      </c>
      <c r="V210" s="15" t="s">
        <v>1256</v>
      </c>
      <c r="W210" s="14" t="s">
        <v>1279</v>
      </c>
      <c r="X210" s="15" t="s">
        <v>1276</v>
      </c>
      <c r="Y210" s="15" t="s">
        <v>66</v>
      </c>
      <c r="Z210" s="16">
        <v>4823909000</v>
      </c>
      <c r="AA210" s="17" t="s">
        <v>1280</v>
      </c>
      <c r="AB210" s="16">
        <v>4811900090</v>
      </c>
      <c r="AC210" s="17">
        <v>0</v>
      </c>
      <c r="AD210" s="17">
        <v>0</v>
      </c>
      <c r="AE210" s="17">
        <v>0.21</v>
      </c>
      <c r="AF210" s="15">
        <v>0</v>
      </c>
      <c r="AG210" s="15">
        <v>0</v>
      </c>
      <c r="AH210" s="15">
        <v>0</v>
      </c>
      <c r="AI210" s="15" t="s">
        <v>51</v>
      </c>
      <c r="AJ210" s="15" t="s">
        <v>52</v>
      </c>
      <c r="AK210" s="15" t="s">
        <v>66</v>
      </c>
      <c r="AL210" s="15">
        <v>0</v>
      </c>
      <c r="AM210" s="15" t="s">
        <v>53</v>
      </c>
      <c r="AN210" s="15" t="s">
        <v>54</v>
      </c>
    </row>
    <row r="211" spans="1:40" s="24" customFormat="1" ht="60" customHeight="1" x14ac:dyDescent="0.15">
      <c r="A211" s="15"/>
      <c r="B211" s="15">
        <v>441983</v>
      </c>
      <c r="C211" s="15" t="s">
        <v>1252</v>
      </c>
      <c r="D211" s="15" t="s">
        <v>1281</v>
      </c>
      <c r="E211" s="15" t="s">
        <v>1282</v>
      </c>
      <c r="F211"/>
      <c r="G211" s="14" t="s">
        <v>789</v>
      </c>
      <c r="H211" s="15">
        <v>5</v>
      </c>
      <c r="I211" s="15">
        <v>60</v>
      </c>
      <c r="J211" s="15">
        <f t="shared" si="29"/>
        <v>300</v>
      </c>
      <c r="K211" s="23">
        <v>0.2666</v>
      </c>
      <c r="L211" s="23">
        <f t="shared" si="33"/>
        <v>79.98</v>
      </c>
      <c r="M211" s="23">
        <v>3.85E-2</v>
      </c>
      <c r="N211" s="23">
        <f t="shared" si="31"/>
        <v>0.1925</v>
      </c>
      <c r="O211" s="23">
        <v>6.5</v>
      </c>
      <c r="P211" s="23">
        <f t="shared" si="32"/>
        <v>32.5</v>
      </c>
      <c r="Q211" s="15" t="s">
        <v>44</v>
      </c>
      <c r="R211" s="15" t="s">
        <v>196</v>
      </c>
      <c r="S211" s="15" t="s">
        <v>197</v>
      </c>
      <c r="T211" s="15" t="s">
        <v>647</v>
      </c>
      <c r="U211" s="15" t="s">
        <v>178</v>
      </c>
      <c r="V211" s="15" t="s">
        <v>1256</v>
      </c>
      <c r="W211" s="14" t="s">
        <v>1282</v>
      </c>
      <c r="X211" s="15" t="s">
        <v>1276</v>
      </c>
      <c r="Y211" s="15" t="s">
        <v>66</v>
      </c>
      <c r="Z211" s="16">
        <v>4823909000</v>
      </c>
      <c r="AA211" s="17" t="s">
        <v>1283</v>
      </c>
      <c r="AB211" s="16">
        <v>4811900090</v>
      </c>
      <c r="AC211" s="17">
        <v>0</v>
      </c>
      <c r="AD211" s="17">
        <v>0</v>
      </c>
      <c r="AE211" s="17">
        <v>0.21</v>
      </c>
      <c r="AF211" s="15">
        <v>0</v>
      </c>
      <c r="AG211" s="15">
        <v>0</v>
      </c>
      <c r="AH211" s="15">
        <v>0</v>
      </c>
      <c r="AI211" s="15" t="s">
        <v>51</v>
      </c>
      <c r="AJ211" s="15" t="s">
        <v>52</v>
      </c>
      <c r="AK211" s="15" t="s">
        <v>66</v>
      </c>
      <c r="AL211" s="15">
        <v>0</v>
      </c>
      <c r="AM211" s="15" t="s">
        <v>53</v>
      </c>
      <c r="AN211" s="15" t="s">
        <v>54</v>
      </c>
    </row>
    <row r="212" spans="1:40" s="24" customFormat="1" ht="60" customHeight="1" x14ac:dyDescent="0.15">
      <c r="A212" s="15"/>
      <c r="B212" s="15">
        <v>441983</v>
      </c>
      <c r="C212" s="15" t="s">
        <v>1252</v>
      </c>
      <c r="D212" s="15" t="s">
        <v>1284</v>
      </c>
      <c r="E212" s="15" t="s">
        <v>1285</v>
      </c>
      <c r="F212"/>
      <c r="G212" s="14" t="s">
        <v>789</v>
      </c>
      <c r="H212" s="15">
        <v>4</v>
      </c>
      <c r="I212" s="15">
        <v>60</v>
      </c>
      <c r="J212" s="15">
        <f t="shared" si="29"/>
        <v>240</v>
      </c>
      <c r="K212" s="23">
        <v>0.28100000000000003</v>
      </c>
      <c r="L212" s="23">
        <f t="shared" si="33"/>
        <v>67.440000000000012</v>
      </c>
      <c r="M212" s="23">
        <v>3.85E-2</v>
      </c>
      <c r="N212" s="23">
        <f t="shared" si="31"/>
        <v>0.154</v>
      </c>
      <c r="O212" s="23">
        <v>7.8</v>
      </c>
      <c r="P212" s="23">
        <f t="shared" si="32"/>
        <v>31.2</v>
      </c>
      <c r="Q212" s="15">
        <v>2.5</v>
      </c>
      <c r="R212" s="15" t="s">
        <v>196</v>
      </c>
      <c r="S212" s="15" t="s">
        <v>197</v>
      </c>
      <c r="T212" s="15" t="s">
        <v>647</v>
      </c>
      <c r="U212" s="15" t="s">
        <v>178</v>
      </c>
      <c r="V212" s="15" t="s">
        <v>1256</v>
      </c>
      <c r="W212" s="14" t="s">
        <v>1285</v>
      </c>
      <c r="X212" s="15" t="s">
        <v>1276</v>
      </c>
      <c r="Y212" s="15" t="s">
        <v>66</v>
      </c>
      <c r="Z212" s="16">
        <v>4823909000</v>
      </c>
      <c r="AA212" s="17" t="s">
        <v>1286</v>
      </c>
      <c r="AB212" s="16">
        <v>4811900090</v>
      </c>
      <c r="AC212" s="17">
        <v>0</v>
      </c>
      <c r="AD212" s="17">
        <v>0</v>
      </c>
      <c r="AE212" s="17">
        <v>0.21</v>
      </c>
      <c r="AF212" s="15">
        <v>0</v>
      </c>
      <c r="AG212" s="15">
        <v>0</v>
      </c>
      <c r="AH212" s="15">
        <v>0</v>
      </c>
      <c r="AI212" s="15" t="s">
        <v>51</v>
      </c>
      <c r="AJ212" s="15" t="s">
        <v>52</v>
      </c>
      <c r="AK212" s="15" t="s">
        <v>66</v>
      </c>
      <c r="AL212" s="15">
        <v>0</v>
      </c>
      <c r="AM212" s="15" t="s">
        <v>53</v>
      </c>
      <c r="AN212" s="15" t="s">
        <v>54</v>
      </c>
    </row>
    <row r="213" spans="1:40" s="24" customFormat="1" ht="60" customHeight="1" x14ac:dyDescent="0.15">
      <c r="A213" s="15"/>
      <c r="B213" s="15">
        <v>441983</v>
      </c>
      <c r="C213" s="15" t="s">
        <v>1252</v>
      </c>
      <c r="D213" s="15" t="s">
        <v>1287</v>
      </c>
      <c r="E213" s="15" t="s">
        <v>1288</v>
      </c>
      <c r="F213"/>
      <c r="G213" s="14" t="s">
        <v>789</v>
      </c>
      <c r="H213" s="15">
        <v>5</v>
      </c>
      <c r="I213" s="15">
        <v>60</v>
      </c>
      <c r="J213" s="15">
        <f t="shared" si="29"/>
        <v>300</v>
      </c>
      <c r="K213" s="23">
        <v>0.28100000000000003</v>
      </c>
      <c r="L213" s="23">
        <f t="shared" si="33"/>
        <v>84.300000000000011</v>
      </c>
      <c r="M213" s="23">
        <v>3.85E-2</v>
      </c>
      <c r="N213" s="23">
        <f t="shared" si="31"/>
        <v>0.1925</v>
      </c>
      <c r="O213" s="23">
        <v>7.7</v>
      </c>
      <c r="P213" s="23">
        <f t="shared" si="32"/>
        <v>38.5</v>
      </c>
      <c r="Q213" s="15">
        <v>2.5</v>
      </c>
      <c r="R213" s="15" t="s">
        <v>196</v>
      </c>
      <c r="S213" s="15" t="s">
        <v>197</v>
      </c>
      <c r="T213" s="15" t="s">
        <v>647</v>
      </c>
      <c r="U213" s="15" t="s">
        <v>178</v>
      </c>
      <c r="V213" s="15" t="s">
        <v>1256</v>
      </c>
      <c r="W213" s="14" t="s">
        <v>1288</v>
      </c>
      <c r="X213" s="15" t="s">
        <v>1276</v>
      </c>
      <c r="Y213" s="15" t="s">
        <v>66</v>
      </c>
      <c r="Z213" s="16">
        <v>4823909000</v>
      </c>
      <c r="AA213" s="17" t="s">
        <v>1289</v>
      </c>
      <c r="AB213" s="16">
        <v>4811900090</v>
      </c>
      <c r="AC213" s="17">
        <v>0</v>
      </c>
      <c r="AD213" s="17">
        <v>0</v>
      </c>
      <c r="AE213" s="17">
        <v>0.21</v>
      </c>
      <c r="AF213" s="15">
        <v>0</v>
      </c>
      <c r="AG213" s="15">
        <v>0</v>
      </c>
      <c r="AH213" s="15">
        <v>0</v>
      </c>
      <c r="AI213" s="15" t="s">
        <v>51</v>
      </c>
      <c r="AJ213" s="15" t="s">
        <v>52</v>
      </c>
      <c r="AK213" s="15" t="s">
        <v>66</v>
      </c>
      <c r="AL213" s="15">
        <v>0</v>
      </c>
      <c r="AM213" s="15" t="s">
        <v>53</v>
      </c>
      <c r="AN213" s="15" t="s">
        <v>54</v>
      </c>
    </row>
    <row r="214" spans="1:40" s="24" customFormat="1" ht="60" customHeight="1" x14ac:dyDescent="0.15">
      <c r="A214" s="15"/>
      <c r="B214" s="15">
        <v>441983</v>
      </c>
      <c r="C214" s="15" t="s">
        <v>1252</v>
      </c>
      <c r="D214" s="15" t="s">
        <v>1290</v>
      </c>
      <c r="E214" s="15" t="s">
        <v>1291</v>
      </c>
      <c r="F214"/>
      <c r="G214" s="14" t="s">
        <v>789</v>
      </c>
      <c r="H214" s="15">
        <v>5</v>
      </c>
      <c r="I214" s="15">
        <v>60</v>
      </c>
      <c r="J214" s="15">
        <f t="shared" si="29"/>
        <v>300</v>
      </c>
      <c r="K214" s="23">
        <v>0.28100000000000003</v>
      </c>
      <c r="L214" s="23">
        <f t="shared" si="33"/>
        <v>84.300000000000011</v>
      </c>
      <c r="M214" s="23">
        <v>3.85E-2</v>
      </c>
      <c r="N214" s="23">
        <f t="shared" si="31"/>
        <v>0.1925</v>
      </c>
      <c r="O214" s="23">
        <v>7.75</v>
      </c>
      <c r="P214" s="23">
        <f t="shared" si="32"/>
        <v>38.75</v>
      </c>
      <c r="Q214" s="15">
        <v>2.5</v>
      </c>
      <c r="R214" s="15" t="s">
        <v>196</v>
      </c>
      <c r="S214" s="15" t="s">
        <v>197</v>
      </c>
      <c r="T214" s="15" t="s">
        <v>647</v>
      </c>
      <c r="U214" s="15" t="s">
        <v>178</v>
      </c>
      <c r="V214" s="15" t="s">
        <v>1256</v>
      </c>
      <c r="W214" s="14" t="s">
        <v>1291</v>
      </c>
      <c r="X214" s="15" t="s">
        <v>1276</v>
      </c>
      <c r="Y214" s="15" t="s">
        <v>66</v>
      </c>
      <c r="Z214" s="16">
        <v>4823909000</v>
      </c>
      <c r="AA214" s="17" t="s">
        <v>1292</v>
      </c>
      <c r="AB214" s="16">
        <v>4811900090</v>
      </c>
      <c r="AC214" s="17">
        <v>0</v>
      </c>
      <c r="AD214" s="17">
        <v>0</v>
      </c>
      <c r="AE214" s="17">
        <v>0.21</v>
      </c>
      <c r="AF214" s="15">
        <v>0</v>
      </c>
      <c r="AG214" s="15">
        <v>0</v>
      </c>
      <c r="AH214" s="15">
        <v>0</v>
      </c>
      <c r="AI214" s="15" t="s">
        <v>51</v>
      </c>
      <c r="AJ214" s="15" t="s">
        <v>52</v>
      </c>
      <c r="AK214" s="15" t="s">
        <v>66</v>
      </c>
      <c r="AL214" s="15">
        <v>0</v>
      </c>
      <c r="AM214" s="15" t="s">
        <v>53</v>
      </c>
      <c r="AN214" s="15" t="s">
        <v>54</v>
      </c>
    </row>
    <row r="215" spans="1:40" s="24" customFormat="1" ht="60" customHeight="1" x14ac:dyDescent="0.15">
      <c r="A215" s="15"/>
      <c r="B215" s="15">
        <v>441983</v>
      </c>
      <c r="C215" s="15" t="s">
        <v>1252</v>
      </c>
      <c r="D215" s="15" t="s">
        <v>1293</v>
      </c>
      <c r="E215" s="15" t="s">
        <v>1294</v>
      </c>
      <c r="F215"/>
      <c r="G215" s="14" t="s">
        <v>789</v>
      </c>
      <c r="H215" s="15">
        <v>5</v>
      </c>
      <c r="I215" s="15">
        <v>60</v>
      </c>
      <c r="J215" s="15">
        <f t="shared" si="29"/>
        <v>300</v>
      </c>
      <c r="K215" s="23">
        <v>0.28100000000000003</v>
      </c>
      <c r="L215" s="23">
        <f t="shared" si="33"/>
        <v>84.300000000000011</v>
      </c>
      <c r="M215" s="23">
        <v>3.85E-2</v>
      </c>
      <c r="N215" s="23">
        <f t="shared" si="31"/>
        <v>0.1925</v>
      </c>
      <c r="O215" s="23">
        <v>7.75</v>
      </c>
      <c r="P215" s="23">
        <f t="shared" si="32"/>
        <v>38.75</v>
      </c>
      <c r="Q215" s="15">
        <v>2.5</v>
      </c>
      <c r="R215" s="15" t="s">
        <v>196</v>
      </c>
      <c r="S215" s="15" t="s">
        <v>197</v>
      </c>
      <c r="T215" s="15" t="s">
        <v>647</v>
      </c>
      <c r="U215" s="15" t="s">
        <v>178</v>
      </c>
      <c r="V215" s="15" t="s">
        <v>1256</v>
      </c>
      <c r="W215" s="14" t="s">
        <v>1294</v>
      </c>
      <c r="X215" s="15" t="s">
        <v>1276</v>
      </c>
      <c r="Y215" s="15" t="s">
        <v>66</v>
      </c>
      <c r="Z215" s="16">
        <v>4823909000</v>
      </c>
      <c r="AA215" s="17" t="s">
        <v>1295</v>
      </c>
      <c r="AB215" s="16">
        <v>4811900090</v>
      </c>
      <c r="AC215" s="17">
        <v>0</v>
      </c>
      <c r="AD215" s="17">
        <v>0</v>
      </c>
      <c r="AE215" s="17">
        <v>0.21</v>
      </c>
      <c r="AF215" s="15">
        <v>0</v>
      </c>
      <c r="AG215" s="15">
        <v>0</v>
      </c>
      <c r="AH215" s="15">
        <v>0</v>
      </c>
      <c r="AI215" s="15" t="s">
        <v>51</v>
      </c>
      <c r="AJ215" s="15" t="s">
        <v>52</v>
      </c>
      <c r="AK215" s="15" t="s">
        <v>66</v>
      </c>
      <c r="AL215" s="15">
        <v>0</v>
      </c>
      <c r="AM215" s="15" t="s">
        <v>53</v>
      </c>
      <c r="AN215" s="15" t="s">
        <v>54</v>
      </c>
    </row>
    <row r="216" spans="1:40" s="24" customFormat="1" ht="60" customHeight="1" x14ac:dyDescent="0.15">
      <c r="A216" s="15"/>
      <c r="B216" s="15">
        <v>441983</v>
      </c>
      <c r="C216" s="15" t="s">
        <v>1252</v>
      </c>
      <c r="D216" s="15" t="s">
        <v>1296</v>
      </c>
      <c r="E216" s="15" t="s">
        <v>1297</v>
      </c>
      <c r="F216"/>
      <c r="G216" s="15" t="s">
        <v>1255</v>
      </c>
      <c r="H216" s="15">
        <v>5</v>
      </c>
      <c r="I216" s="15">
        <v>60</v>
      </c>
      <c r="J216" s="15">
        <f t="shared" si="29"/>
        <v>300</v>
      </c>
      <c r="K216" s="23">
        <v>0.31409999999999999</v>
      </c>
      <c r="L216" s="23">
        <f t="shared" si="33"/>
        <v>94.23</v>
      </c>
      <c r="M216" s="23">
        <v>3.4799999999999998E-2</v>
      </c>
      <c r="N216" s="23">
        <f t="shared" si="31"/>
        <v>0.17399999999999999</v>
      </c>
      <c r="O216" s="23">
        <v>3.61</v>
      </c>
      <c r="P216" s="23">
        <f t="shared" si="32"/>
        <v>18.05</v>
      </c>
      <c r="Q216" s="15" t="s">
        <v>44</v>
      </c>
      <c r="R216" s="15" t="s">
        <v>1298</v>
      </c>
      <c r="S216" s="15" t="s">
        <v>1299</v>
      </c>
      <c r="T216" s="15" t="s">
        <v>647</v>
      </c>
      <c r="U216" s="15" t="s">
        <v>178</v>
      </c>
      <c r="V216" s="15" t="s">
        <v>1256</v>
      </c>
      <c r="W216" s="14" t="s">
        <v>1297</v>
      </c>
      <c r="X216" s="15" t="s">
        <v>1300</v>
      </c>
      <c r="Y216" s="15">
        <v>0</v>
      </c>
      <c r="Z216" s="16">
        <v>4823909000</v>
      </c>
      <c r="AA216" s="17" t="s">
        <v>1301</v>
      </c>
      <c r="AB216" s="16">
        <v>4811900090</v>
      </c>
      <c r="AC216" s="17">
        <v>0</v>
      </c>
      <c r="AD216" s="17">
        <v>0</v>
      </c>
      <c r="AE216" s="17">
        <v>0.21</v>
      </c>
      <c r="AF216" s="15">
        <v>0</v>
      </c>
      <c r="AG216" s="15">
        <v>0</v>
      </c>
      <c r="AH216" s="15">
        <v>0</v>
      </c>
      <c r="AI216" s="15" t="s">
        <v>51</v>
      </c>
      <c r="AJ216" s="15" t="s">
        <v>52</v>
      </c>
      <c r="AK216" s="15" t="s">
        <v>66</v>
      </c>
      <c r="AL216" s="15">
        <v>0</v>
      </c>
      <c r="AM216" s="15" t="s">
        <v>53</v>
      </c>
      <c r="AN216" s="15" t="s">
        <v>54</v>
      </c>
    </row>
    <row r="217" spans="1:40" s="2" customFormat="1" ht="17.25" customHeight="1" x14ac:dyDescent="0.15">
      <c r="A217" s="12"/>
      <c r="B217" s="12"/>
      <c r="C217" s="12"/>
      <c r="D217" s="12"/>
      <c r="E217" s="12"/>
      <c r="F217" s="12"/>
      <c r="G217" s="12"/>
      <c r="H217" s="12">
        <f>SUM(H7:H216)</f>
        <v>1179</v>
      </c>
      <c r="I217" s="12"/>
      <c r="J217" s="12">
        <f>SUM(J7:J216)</f>
        <v>81926</v>
      </c>
      <c r="K217" s="13"/>
      <c r="L217" s="13">
        <f>SUM(L7:L216)</f>
        <v>39682.174200000016</v>
      </c>
      <c r="M217" s="13"/>
      <c r="N217" s="13">
        <f>SUM(N7:N216)</f>
        <v>64.755301000000003</v>
      </c>
      <c r="O217" s="13"/>
      <c r="P217" s="13">
        <f>SUM(P7:P216)</f>
        <v>11696.320000000003</v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spans="1:40" s="2" customFormat="1" ht="17.25" customHeight="1" x14ac:dyDescent="0.15"/>
  </sheetData>
  <autoFilter ref="A6:AN217" xr:uid="{00000000-0009-0000-0000-000000000000}"/>
  <phoneticPr fontId="5" type="noConversion"/>
  <conditionalFormatting sqref="R6">
    <cfRule type="expression" dxfId="2" priority="119">
      <formula>SEARCH("蜡",$R6)&gt;0</formula>
    </cfRule>
    <cfRule type="expression" dxfId="1" priority="120">
      <formula>SEARCH("木",$R6)&gt;0</formula>
    </cfRule>
    <cfRule type="expression" dxfId="0" priority="121">
      <formula>SEARCH("纸",$R6)&gt;0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吴晓青</dc:creator>
  <cp:lastModifiedBy>lou lou</cp:lastModifiedBy>
  <dcterms:created xsi:type="dcterms:W3CDTF">2026-02-04T01:25:00Z</dcterms:created>
  <dcterms:modified xsi:type="dcterms:W3CDTF">2026-02-04T06:51:13Z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50D1A36577CA4DCA8B7BA20F6871883E_11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