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861996F4-5053-46D4-BB36-1653B6E46850}" xr6:coauthVersionLast="47" xr6:coauthVersionMax="47" xr10:uidLastSave="{00000000-0000-0000-0000-000000000000}"/>
  <bookViews>
    <workbookView xWindow="-108" yWindow="-108" windowWidth="23256" windowHeight="12456" tabRatio="829" activeTab="8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Origen" sheetId="68" r:id="rId5"/>
    <sheet name="NumeroCelular" sheetId="73" r:id="rId6"/>
    <sheet name="Usuario" sheetId="71" state="hidden" r:id="rId7"/>
    <sheet name="Permiso" sheetId="72" state="hidden" r:id="rId8"/>
    <sheet name="Menu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82" l="1"/>
  <c r="U4" i="66"/>
  <c r="B3" i="84"/>
  <c r="B2" i="84"/>
  <c r="B2" i="70"/>
  <c r="B3" i="70"/>
  <c r="C18" i="82"/>
  <c r="B3" i="73"/>
  <c r="B2" i="73"/>
  <c r="C12" i="73"/>
  <c r="B3" i="82"/>
  <c r="B2" i="82"/>
  <c r="C17" i="82"/>
  <c r="C16" i="82"/>
  <c r="T4" i="82"/>
  <c r="S4" i="82"/>
  <c r="R4" i="82"/>
  <c r="Q4" i="82"/>
  <c r="C11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1" i="70"/>
  <c r="T4" i="70"/>
  <c r="S4" i="70"/>
  <c r="R4" i="70"/>
  <c r="Q4" i="70"/>
  <c r="C13" i="68"/>
  <c r="C12" i="68"/>
  <c r="C23" i="24"/>
  <c r="C22" i="24"/>
  <c r="C13" i="66"/>
  <c r="C12" i="66"/>
  <c r="B3" i="68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<sst xmlns="http://schemas.openxmlformats.org/spreadsheetml/2006/main" count="1392" uniqueCount="393">
  <si>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</si>
  <si>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</si>
  <si>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</si>
  <si>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</si>
  <si>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</si>
  <si>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</si>
  <si>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</si>
  <si>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</si>
  <si>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</si>
  <si>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</si>
  <si>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</si>
  <si>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</si>
  <si>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</si>
  <si>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</si>
  <si>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</si>
  <si>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</si>
  <si>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</si>
  <si>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</si>
  <si>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</si>
  <si>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</si>
  <si>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</si>
  <si>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</si>
  <si>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</si>
  <si>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</si>
  <si>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</si>
  <si>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</si>
  <si>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</si>
  <si>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</si>
  <si>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</si>
  <si>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</si>
  <si>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</si>
  <si>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</si>
  <si>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</si>
  <si>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</si>
  <si>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</si>
  <si>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</si>
  <si>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</si>
  <si>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</si>
  <si>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</si>
  <si>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</si>
  <si>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</si>
  <si>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</si>
  <si>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</si>
  <si>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</si>
  <si>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</si>
  <si>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</si>
  <si>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</si>
  <si>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</si>
  <si>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</si>
  <si>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</si>
  <si>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</si>
  <si>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</si>
  <si>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</si>
  <si>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</si>
  <si>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</si>
  <si>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</si>
  <si>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</si>
  <si>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</si>
  <si>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</si>
  <si>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</si>
  <si>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</si>
  <si>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</si>
  <si>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</si>
  <si>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</si>
  <si>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</si>
  <si>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</si>
  <si>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</si>
  <si>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</si>
  <si>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</si>
  <si>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</si>
  <si>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</si>
  <si>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</si>
  <si>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</si>
  <si>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</si>
  <si>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</si>
  <si>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</si>
  <si>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</si>
  <si>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</si>
  <si>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</si>
  <si>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</si>
  <si>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</si>
  <si>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</si>
  <si>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</si>
  <si>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</si>
  <si>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</si>
  <si>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</si>
  <si>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</si>
  <si>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</si>
  <si>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</si>
  <si>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</si>
  <si>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</si>
  <si>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</si>
  <si>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</si>
  <si>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</si>
  <si>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</si>
  <si>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</si>
  <si>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</si>
  <si>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</si>
  <si>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</si>
  <si>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</si>
  <si>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</si>
  <si>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</si>
  <si>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</si>
  <si>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</si>
  <si>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</si>
  <si>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</si>
  <si>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</si>
  <si>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</si>
  <si>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</si>
  <si>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</si>
  <si>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</si>
  <si>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</si>
  <si>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</si>
  <si>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</si>
  <si>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</si>
  <si>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</si>
  <si>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</si>
  <si>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</si>
  <si>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</si>
  <si>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</si>
  <si>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</si>
  <si>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</si>
  <si>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</si>
  <si>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</si>
  <si>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</si>
  <si>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</si>
  <si>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</si>
  <si>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</si>
  <si>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Atributo que identifica la subcategoría de los productos del restaurante</t>
  </si>
  <si>
    <t>Atributo que identifica la categoría de los productos del restaurante</t>
  </si>
  <si>
    <t>Atributo que identifica el precio de los productos del restaurante</t>
  </si>
  <si>
    <t>Atributo que describe cada uno de los productos del restaurante</t>
  </si>
  <si>
    <t>No es posible tener más de un producto con el mismo nombre</t>
  </si>
  <si>
    <t>Atributo que identifica la representación gráfica de cada uno de los productos del restaurante</t>
  </si>
  <si>
    <t>Descripción única</t>
  </si>
  <si>
    <t>No es posible tener más de un producto con la misma descripción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</si>
  <si>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</si>
  <si>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</si>
  <si>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</si>
  <si>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</si>
  <si>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</si>
  <si>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</si>
  <si>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</si>
  <si>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</si>
  <si>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</si>
  <si>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</si>
  <si>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</si>
  <si>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</si>
  <si>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</si>
  <si>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</si>
  <si>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Objeto de dominio que contiene la información del menú del restaurante</t>
  </si>
  <si>
    <t>MENU</t>
  </si>
  <si>
    <t>PaisOrigen</t>
  </si>
  <si>
    <t>Atributo que identifica el país de origen del número de celular de un cliente en formato ISO3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</si>
  <si>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</si>
  <si>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</si>
  <si>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</si>
  <si>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</si>
  <si>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</si>
  <si>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</si>
  <si>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</si>
  <si>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</si>
  <si>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</si>
  <si>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</si>
  <si>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</si>
  <si>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</si>
  <si>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</si>
  <si>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</si>
  <si>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</si>
  <si>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</si>
  <si>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</si>
  <si>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</si>
  <si>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</si>
  <si>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</si>
  <si>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Atributo que indica si un producto del menú se encuentra disponible o no en un momento determinado</t>
  </si>
  <si>
    <t>Imagen Única</t>
  </si>
  <si>
    <t>No es posible tener más de un producto con la misma imagen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</si>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</sst>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0" fillId="5" borderId="27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4" fillId="6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6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E23" sqref="E23:F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0" t="s">
        <v>144</v>
      </c>
      <c r="B23" s="101"/>
      <c r="C23" s="104" t="s">
        <v>84</v>
      </c>
      <c r="D23" s="105"/>
      <c r="E23" s="104" t="s">
        <v>165</v>
      </c>
      <c r="F23" s="105"/>
      <c r="G23" s="108" t="s">
        <v>145</v>
      </c>
      <c r="H23" s="109"/>
      <c r="I23" s="68"/>
      <c r="J23" s="96" t="s">
        <v>151</v>
      </c>
      <c r="K23" s="97"/>
      <c r="L23" s="96" t="s">
        <v>146</v>
      </c>
      <c r="M23" s="97"/>
      <c r="N23" s="96" t="s">
        <v>147</v>
      </c>
      <c r="O23" s="97"/>
      <c r="P23" s="70"/>
    </row>
    <row r="24" spans="1:16" ht="14.4" customHeight="1" thickBot="1" x14ac:dyDescent="0.35">
      <c r="A24" s="102"/>
      <c r="B24" s="103"/>
      <c r="C24" s="106"/>
      <c r="D24" s="107"/>
      <c r="E24" s="106"/>
      <c r="F24" s="107"/>
      <c r="G24" s="110"/>
      <c r="H24" s="111"/>
      <c r="I24" s="71"/>
      <c r="J24" s="98"/>
      <c r="K24" s="99"/>
      <c r="L24" s="98"/>
      <c r="M24" s="99"/>
      <c r="N24" s="98"/>
      <c r="O24" s="99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Menu!A1" display="MENU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1"/>
  <sheetViews>
    <sheetView topLeftCell="L1" zoomScale="80" zoomScaleNormal="80" workbookViewId="0">
      <selection activeCell="P21" sqref="P21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33.6640625" style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tr">
        <f>+'Listado Objetos de Dominio'!A8</f>
        <v>Subcategoria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178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179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202" t="s">
        <v>20</v>
      </c>
      <c r="B9" s="203"/>
      <c r="C9" s="204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177</v>
      </c>
      <c r="C11" s="53" t="str">
        <f>+A6</f>
        <v>Nombre</v>
      </c>
    </row>
    <row r="12" spans="1:20" ht="15" thickBot="1" x14ac:dyDescent="0.35"/>
    <row r="13" spans="1:20" x14ac:dyDescent="0.3">
      <c r="A13" s="205" t="s">
        <v>23</v>
      </c>
      <c r="B13" s="196"/>
      <c r="C13" s="196" t="s">
        <v>1</v>
      </c>
      <c r="D13" s="196"/>
      <c r="E13" s="196"/>
      <c r="F13" s="196"/>
      <c r="G13" s="196" t="s">
        <v>24</v>
      </c>
      <c r="H13" s="196"/>
      <c r="I13" s="196"/>
      <c r="J13" s="196" t="s">
        <v>25</v>
      </c>
      <c r="K13" s="196"/>
      <c r="L13" s="196"/>
      <c r="M13" s="196"/>
      <c r="N13" s="196"/>
      <c r="O13" s="196" t="s">
        <v>26</v>
      </c>
      <c r="P13" s="196"/>
      <c r="Q13" s="196" t="s">
        <v>27</v>
      </c>
      <c r="R13" s="197"/>
    </row>
    <row r="14" spans="1:20" x14ac:dyDescent="0.3">
      <c r="A14" s="206"/>
      <c r="B14" s="198"/>
      <c r="C14" s="198"/>
      <c r="D14" s="198"/>
      <c r="E14" s="198"/>
      <c r="F14" s="198"/>
      <c r="G14" s="19" t="s">
        <v>28</v>
      </c>
      <c r="H14" s="19" t="s">
        <v>29</v>
      </c>
      <c r="I14" s="19" t="s">
        <v>1</v>
      </c>
      <c r="J14" s="19" t="s">
        <v>6</v>
      </c>
      <c r="K14" s="198" t="s">
        <v>1</v>
      </c>
      <c r="L14" s="198"/>
      <c r="M14" s="198"/>
      <c r="N14" s="198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38" t="s">
        <v>182</v>
      </c>
      <c r="B15" s="139"/>
      <c r="C15" s="144" t="s">
        <v>331</v>
      </c>
      <c r="D15" s="145"/>
      <c r="E15" s="145"/>
      <c r="F15" s="146"/>
      <c r="G15" s="153" t="s">
        <v>127</v>
      </c>
      <c r="H15" s="156" t="s">
        <v>127</v>
      </c>
      <c r="I15" s="159" t="s">
        <v>336</v>
      </c>
      <c r="J15" s="156"/>
      <c r="K15" s="144"/>
      <c r="L15" s="145"/>
      <c r="M15" s="145"/>
      <c r="N15" s="146"/>
      <c r="O15" s="20">
        <v>1</v>
      </c>
      <c r="P15" s="20" t="s">
        <v>348</v>
      </c>
      <c r="Q15" s="22" t="s">
        <v>355</v>
      </c>
      <c r="R15" s="51" t="s">
        <v>212</v>
      </c>
    </row>
    <row r="16" spans="1:20" ht="43.2" x14ac:dyDescent="0.3">
      <c r="A16" s="142"/>
      <c r="B16" s="143"/>
      <c r="C16" s="150"/>
      <c r="D16" s="151"/>
      <c r="E16" s="151"/>
      <c r="F16" s="152"/>
      <c r="G16" s="155"/>
      <c r="H16" s="158"/>
      <c r="I16" s="161"/>
      <c r="J16" s="158"/>
      <c r="K16" s="150"/>
      <c r="L16" s="151"/>
      <c r="M16" s="151"/>
      <c r="N16" s="152"/>
      <c r="O16" s="20">
        <v>2</v>
      </c>
      <c r="P16" s="20" t="s">
        <v>349</v>
      </c>
      <c r="Q16" s="22" t="s">
        <v>356</v>
      </c>
      <c r="R16" s="51" t="s">
        <v>361</v>
      </c>
    </row>
    <row r="17" spans="1:18" ht="57.6" x14ac:dyDescent="0.3">
      <c r="A17" s="180" t="s">
        <v>185</v>
      </c>
      <c r="B17" s="181"/>
      <c r="C17" s="162" t="s">
        <v>332</v>
      </c>
      <c r="D17" s="163"/>
      <c r="E17" s="163"/>
      <c r="F17" s="164"/>
      <c r="G17" s="171" t="s">
        <v>127</v>
      </c>
      <c r="H17" s="177" t="s">
        <v>127</v>
      </c>
      <c r="I17" s="174" t="s">
        <v>337</v>
      </c>
      <c r="J17" s="171"/>
      <c r="K17" s="162"/>
      <c r="L17" s="163"/>
      <c r="M17" s="163"/>
      <c r="N17" s="164"/>
      <c r="O17" s="23">
        <v>3</v>
      </c>
      <c r="P17" s="24" t="s">
        <v>350</v>
      </c>
      <c r="Q17" s="24" t="s">
        <v>354</v>
      </c>
      <c r="R17" s="95" t="s">
        <v>362</v>
      </c>
    </row>
    <row r="18" spans="1:18" ht="72" x14ac:dyDescent="0.3">
      <c r="A18" s="184"/>
      <c r="B18" s="185"/>
      <c r="C18" s="168"/>
      <c r="D18" s="169"/>
      <c r="E18" s="169"/>
      <c r="F18" s="170"/>
      <c r="G18" s="173"/>
      <c r="H18" s="179"/>
      <c r="I18" s="176"/>
      <c r="J18" s="173"/>
      <c r="K18" s="168"/>
      <c r="L18" s="169"/>
      <c r="M18" s="169"/>
      <c r="N18" s="170"/>
      <c r="O18" s="23">
        <v>4</v>
      </c>
      <c r="P18" s="24" t="s">
        <v>351</v>
      </c>
      <c r="Q18" s="24" t="s">
        <v>357</v>
      </c>
      <c r="R18" s="95" t="s">
        <v>363</v>
      </c>
    </row>
    <row r="19" spans="1:18" ht="57.6" customHeight="1" x14ac:dyDescent="0.3">
      <c r="A19" s="186" t="s">
        <v>187</v>
      </c>
      <c r="B19" s="187"/>
      <c r="C19" s="112" t="s">
        <v>333</v>
      </c>
      <c r="D19" s="113"/>
      <c r="E19" s="113"/>
      <c r="F19" s="114"/>
      <c r="G19" s="190" t="s">
        <v>38</v>
      </c>
      <c r="H19" s="192" t="s">
        <v>335</v>
      </c>
      <c r="I19" s="194" t="s">
        <v>338</v>
      </c>
      <c r="J19" s="243"/>
      <c r="K19" s="112"/>
      <c r="L19" s="113"/>
      <c r="M19" s="113"/>
      <c r="N19" s="114"/>
      <c r="O19" s="28">
        <v>3</v>
      </c>
      <c r="P19" s="29" t="s">
        <v>350</v>
      </c>
      <c r="Q19" s="29" t="s">
        <v>358</v>
      </c>
      <c r="R19" s="86" t="s">
        <v>364</v>
      </c>
    </row>
    <row r="20" spans="1:18" ht="57.6" x14ac:dyDescent="0.3">
      <c r="A20" s="188"/>
      <c r="B20" s="189"/>
      <c r="C20" s="115"/>
      <c r="D20" s="116"/>
      <c r="E20" s="116"/>
      <c r="F20" s="117"/>
      <c r="G20" s="191"/>
      <c r="H20" s="193"/>
      <c r="I20" s="195"/>
      <c r="J20" s="244"/>
      <c r="K20" s="115"/>
      <c r="L20" s="116"/>
      <c r="M20" s="116"/>
      <c r="N20" s="117"/>
      <c r="O20" s="28">
        <v>5</v>
      </c>
      <c r="P20" s="29" t="s">
        <v>352</v>
      </c>
      <c r="Q20" s="28" t="s">
        <v>359</v>
      </c>
      <c r="R20" s="86" t="s">
        <v>365</v>
      </c>
    </row>
    <row r="21" spans="1:18" ht="33" customHeight="1" x14ac:dyDescent="0.3">
      <c r="A21" s="225" t="s">
        <v>189</v>
      </c>
      <c r="B21" s="226"/>
      <c r="C21" s="227" t="s">
        <v>334</v>
      </c>
      <c r="D21" s="227"/>
      <c r="E21" s="227"/>
      <c r="F21" s="227"/>
      <c r="G21" s="82" t="s">
        <v>127</v>
      </c>
      <c r="H21" s="48" t="s">
        <v>127</v>
      </c>
      <c r="I21" s="46" t="s">
        <v>339</v>
      </c>
      <c r="J21" s="47" t="s">
        <v>340</v>
      </c>
      <c r="K21" s="228" t="s">
        <v>341</v>
      </c>
      <c r="L21" s="228"/>
      <c r="M21" s="228"/>
      <c r="N21" s="228"/>
      <c r="O21" s="31"/>
      <c r="P21" s="32"/>
      <c r="Q21" s="32"/>
      <c r="R21" s="33"/>
    </row>
  </sheetData>
  <mergeCells count="34">
    <mergeCell ref="A17:B18"/>
    <mergeCell ref="C17:F18"/>
    <mergeCell ref="G17:G18"/>
    <mergeCell ref="H17:H18"/>
    <mergeCell ref="C19:F20"/>
    <mergeCell ref="A19:B20"/>
    <mergeCell ref="G19:G20"/>
    <mergeCell ref="H19:H20"/>
    <mergeCell ref="I17:I18"/>
    <mergeCell ref="I15:I16"/>
    <mergeCell ref="H15:H16"/>
    <mergeCell ref="G15:G16"/>
    <mergeCell ref="C15:F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5:J16"/>
    <mergeCell ref="K15:N16"/>
    <mergeCell ref="K17:N18"/>
    <mergeCell ref="J17:J18"/>
    <mergeCell ref="Q13:R13"/>
    <mergeCell ref="K14:N14"/>
    <mergeCell ref="A15:B16"/>
    <mergeCell ref="A21:B21"/>
    <mergeCell ref="C21:F21"/>
    <mergeCell ref="K21:N21"/>
    <mergeCell ref="I19:I20"/>
    <mergeCell ref="K19:N20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1:B21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1" location="Categoría!A6" display="Categoría!A6" xr:uid="{8AB6D96C-A97A-40DF-81ED-76D7A86DE095}"/>
    <hyperlink ref="H15" location="Subcategoria!A2" display="Subcategoria" xr:uid="{A9F88CBA-409E-43AD-9869-FCBB4803D1AA}"/>
    <hyperlink ref="H21" location="Subcategoria!A2" display="Subcategoria" xr:uid="{EDDC4143-23AB-459D-9B05-D9FDA005EDEA}"/>
    <hyperlink ref="H17" location="Subcategoria!A2" display="Subcategoria" xr:uid="{7B25406F-CA80-4E9B-8B08-E76EB2FAA20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1"/>
  <sheetViews>
    <sheetView topLeftCell="O11" zoomScale="80" zoomScaleNormal="80" workbookViewId="0">
      <selection activeCell="R16" sqref="R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11.3320312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tr">
        <f>+'Listado Objetos de Dominio'!A7</f>
        <v>Categoria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+'Listado Objetos de Dominio'!B7</f>
        <v>Objeto de dominio que contiene la información de las categorías de platos que existen en el restaurante. Por ejemplo plato principal, postres, bebidas, entradas, etc.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178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136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202" t="s">
        <v>20</v>
      </c>
      <c r="B9" s="203"/>
      <c r="C9" s="204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98</v>
      </c>
      <c r="C11" s="53" t="str">
        <f>+A6</f>
        <v>Nombre</v>
      </c>
    </row>
    <row r="12" spans="1:20" ht="15" thickBot="1" x14ac:dyDescent="0.35"/>
    <row r="13" spans="1:20" x14ac:dyDescent="0.3">
      <c r="A13" s="205" t="s">
        <v>23</v>
      </c>
      <c r="B13" s="196"/>
      <c r="C13" s="196" t="s">
        <v>1</v>
      </c>
      <c r="D13" s="196"/>
      <c r="E13" s="196"/>
      <c r="F13" s="196"/>
      <c r="G13" s="196" t="s">
        <v>24</v>
      </c>
      <c r="H13" s="196"/>
      <c r="I13" s="196"/>
      <c r="J13" s="196" t="s">
        <v>25</v>
      </c>
      <c r="K13" s="196"/>
      <c r="L13" s="196"/>
      <c r="M13" s="196"/>
      <c r="N13" s="196"/>
      <c r="O13" s="196" t="s">
        <v>26</v>
      </c>
      <c r="P13" s="196"/>
      <c r="Q13" s="196" t="s">
        <v>27</v>
      </c>
      <c r="R13" s="197"/>
    </row>
    <row r="14" spans="1:20" x14ac:dyDescent="0.3">
      <c r="A14" s="206"/>
      <c r="B14" s="198"/>
      <c r="C14" s="198"/>
      <c r="D14" s="198"/>
      <c r="E14" s="198"/>
      <c r="F14" s="198"/>
      <c r="G14" s="19" t="s">
        <v>28</v>
      </c>
      <c r="H14" s="19" t="s">
        <v>29</v>
      </c>
      <c r="I14" s="19" t="s">
        <v>1</v>
      </c>
      <c r="J14" s="19" t="s">
        <v>6</v>
      </c>
      <c r="K14" s="198" t="s">
        <v>1</v>
      </c>
      <c r="L14" s="198"/>
      <c r="M14" s="198"/>
      <c r="N14" s="198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38" t="s">
        <v>182</v>
      </c>
      <c r="B15" s="139"/>
      <c r="C15" s="235" t="s">
        <v>366</v>
      </c>
      <c r="D15" s="235"/>
      <c r="E15" s="235"/>
      <c r="F15" s="235"/>
      <c r="G15" s="219" t="s">
        <v>88</v>
      </c>
      <c r="H15" s="247" t="s">
        <v>88</v>
      </c>
      <c r="I15" s="159" t="s">
        <v>370</v>
      </c>
      <c r="J15" s="21"/>
      <c r="K15" s="235"/>
      <c r="L15" s="235"/>
      <c r="M15" s="235"/>
      <c r="N15" s="235"/>
      <c r="O15" s="20">
        <v>1</v>
      </c>
      <c r="P15" s="20" t="s">
        <v>342</v>
      </c>
      <c r="Q15" s="22" t="s">
        <v>347</v>
      </c>
      <c r="R15" s="51" t="s">
        <v>212</v>
      </c>
    </row>
    <row r="16" spans="1:20" ht="43.2" x14ac:dyDescent="0.3">
      <c r="A16" s="142"/>
      <c r="B16" s="143"/>
      <c r="C16" s="75"/>
      <c r="D16" s="75"/>
      <c r="E16" s="75"/>
      <c r="F16" s="75"/>
      <c r="G16" s="221"/>
      <c r="H16" s="248"/>
      <c r="I16" s="161"/>
      <c r="J16" s="21"/>
      <c r="K16" s="75"/>
      <c r="L16" s="75"/>
      <c r="M16" s="75"/>
      <c r="N16" s="75"/>
      <c r="O16" s="20">
        <v>2</v>
      </c>
      <c r="P16" s="20" t="s">
        <v>343</v>
      </c>
      <c r="Q16" s="22" t="s">
        <v>353</v>
      </c>
      <c r="R16" s="51" t="s">
        <v>360</v>
      </c>
    </row>
    <row r="17" spans="1:18" ht="57.6" x14ac:dyDescent="0.3">
      <c r="A17" s="180" t="s">
        <v>185</v>
      </c>
      <c r="B17" s="181"/>
      <c r="C17" s="217" t="s">
        <v>367</v>
      </c>
      <c r="D17" s="217"/>
      <c r="E17" s="217"/>
      <c r="F17" s="217"/>
      <c r="G17" s="245" t="s">
        <v>88</v>
      </c>
      <c r="H17" s="249" t="s">
        <v>88</v>
      </c>
      <c r="I17" s="174" t="s">
        <v>371</v>
      </c>
      <c r="J17" s="38"/>
      <c r="K17" s="218"/>
      <c r="L17" s="218"/>
      <c r="M17" s="218"/>
      <c r="N17" s="218"/>
      <c r="O17" s="23">
        <v>3</v>
      </c>
      <c r="P17" s="24" t="s">
        <v>344</v>
      </c>
      <c r="Q17" s="24" t="s">
        <v>376</v>
      </c>
      <c r="R17" s="95" t="s">
        <v>379</v>
      </c>
    </row>
    <row r="18" spans="1:18" ht="72" x14ac:dyDescent="0.3">
      <c r="A18" s="184"/>
      <c r="B18" s="185"/>
      <c r="C18" s="44"/>
      <c r="D18" s="44"/>
      <c r="E18" s="44"/>
      <c r="F18" s="44"/>
      <c r="G18" s="246"/>
      <c r="H18" s="250"/>
      <c r="I18" s="176"/>
      <c r="J18" s="38"/>
      <c r="K18" s="73"/>
      <c r="L18" s="73"/>
      <c r="M18" s="73"/>
      <c r="N18" s="73"/>
      <c r="O18" s="23">
        <v>4</v>
      </c>
      <c r="P18" s="24" t="s">
        <v>345</v>
      </c>
      <c r="Q18" s="24" t="s">
        <v>377</v>
      </c>
      <c r="R18" s="95" t="s">
        <v>380</v>
      </c>
    </row>
    <row r="19" spans="1:18" ht="57.6" x14ac:dyDescent="0.3">
      <c r="A19" s="186" t="s">
        <v>187</v>
      </c>
      <c r="B19" s="187"/>
      <c r="C19" s="239" t="s">
        <v>368</v>
      </c>
      <c r="D19" s="239"/>
      <c r="E19" s="239"/>
      <c r="F19" s="239"/>
      <c r="G19" s="231" t="s">
        <v>38</v>
      </c>
      <c r="H19" s="251" t="s">
        <v>335</v>
      </c>
      <c r="I19" s="194" t="s">
        <v>372</v>
      </c>
      <c r="J19" s="42"/>
      <c r="K19" s="236"/>
      <c r="L19" s="236"/>
      <c r="M19" s="236"/>
      <c r="N19" s="236"/>
      <c r="O19" s="28">
        <v>3</v>
      </c>
      <c r="P19" s="29" t="s">
        <v>344</v>
      </c>
      <c r="Q19" s="29" t="s">
        <v>358</v>
      </c>
      <c r="R19" s="86" t="s">
        <v>381</v>
      </c>
    </row>
    <row r="20" spans="1:18" ht="57.6" x14ac:dyDescent="0.3">
      <c r="A20" s="188"/>
      <c r="B20" s="189"/>
      <c r="C20" s="40"/>
      <c r="D20" s="40"/>
      <c r="E20" s="40"/>
      <c r="F20" s="40"/>
      <c r="G20" s="232"/>
      <c r="H20" s="252"/>
      <c r="I20" s="195"/>
      <c r="J20" s="42"/>
      <c r="K20" s="74"/>
      <c r="L20" s="74"/>
      <c r="M20" s="74"/>
      <c r="N20" s="74"/>
      <c r="O20" s="28">
        <v>5</v>
      </c>
      <c r="P20" s="29" t="s">
        <v>346</v>
      </c>
      <c r="Q20" s="28" t="s">
        <v>378</v>
      </c>
      <c r="R20" s="86" t="s">
        <v>382</v>
      </c>
    </row>
    <row r="21" spans="1:18" ht="38.4" customHeight="1" x14ac:dyDescent="0.3">
      <c r="A21" s="225" t="s">
        <v>189</v>
      </c>
      <c r="B21" s="226"/>
      <c r="C21" s="227" t="s">
        <v>369</v>
      </c>
      <c r="D21" s="227"/>
      <c r="E21" s="227"/>
      <c r="F21" s="227"/>
      <c r="G21" s="82" t="s">
        <v>88</v>
      </c>
      <c r="H21" s="253" t="s">
        <v>88</v>
      </c>
      <c r="I21" s="46" t="s">
        <v>373</v>
      </c>
      <c r="J21" s="47" t="s">
        <v>374</v>
      </c>
      <c r="K21" s="228" t="s">
        <v>375</v>
      </c>
      <c r="L21" s="228"/>
      <c r="M21" s="228"/>
      <c r="N21" s="228"/>
      <c r="O21" s="31"/>
      <c r="P21" s="32"/>
      <c r="Q21" s="32"/>
      <c r="R21" s="33"/>
    </row>
  </sheetData>
  <mergeCells count="32">
    <mergeCell ref="G17:G18"/>
    <mergeCell ref="H17:H18"/>
    <mergeCell ref="G19:G20"/>
    <mergeCell ref="H19:H20"/>
    <mergeCell ref="I15:I16"/>
    <mergeCell ref="I17:I18"/>
    <mergeCell ref="I19:I20"/>
    <mergeCell ref="C17:F17"/>
    <mergeCell ref="K17:N17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15:B16"/>
    <mergeCell ref="A17:B18"/>
    <mergeCell ref="G15:G16"/>
    <mergeCell ref="H15:H16"/>
    <mergeCell ref="Q13:R13"/>
    <mergeCell ref="K14:N14"/>
    <mergeCell ref="C15:F15"/>
    <mergeCell ref="K15:N15"/>
    <mergeCell ref="C19:F19"/>
    <mergeCell ref="K19:N19"/>
    <mergeCell ref="A21:B21"/>
    <mergeCell ref="C21:F21"/>
    <mergeCell ref="K21:N21"/>
    <mergeCell ref="A19:B20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1" location="Categoría!A6" display="Categoría!A6" xr:uid="{37FA6F5F-91C7-45C7-BE38-2827BC892336}"/>
    <hyperlink ref="A21:B21" location="'Objeto Dominio N'!T4" display="Reponsabilidad 4" xr:uid="{F5BDF417-40F6-4994-8807-9AF53DF15BD2}"/>
    <hyperlink ref="H15" location="Subcategoria!A2" display="Subcategoria" xr:uid="{3ECCBC24-0828-43D8-93BA-67ED74B27915}"/>
    <hyperlink ref="H21" location="Subcategoria!A2" display="Subcategoria" xr:uid="{994DDE5B-1FDD-4E3C-8CDF-DBEFD6B45FD9}"/>
    <hyperlink ref="H17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">
        <v>88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'Listado Objetos de Dominio'!$B$4</f>
        <v>Objeto de dominio que contiene la información de los países de los cuales son los clientes del restaurante.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137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202" t="s">
        <v>20</v>
      </c>
      <c r="B11" s="203"/>
      <c r="C11" s="204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138</v>
      </c>
      <c r="B13" s="15" t="s">
        <v>139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205" t="s">
        <v>23</v>
      </c>
      <c r="B16" s="196"/>
      <c r="C16" s="196" t="s">
        <v>1</v>
      </c>
      <c r="D16" s="196"/>
      <c r="E16" s="196"/>
      <c r="F16" s="196"/>
      <c r="G16" s="196" t="s">
        <v>24</v>
      </c>
      <c r="H16" s="196"/>
      <c r="I16" s="196"/>
      <c r="J16" s="196" t="s">
        <v>25</v>
      </c>
      <c r="K16" s="196"/>
      <c r="L16" s="196"/>
      <c r="M16" s="196"/>
      <c r="N16" s="196"/>
      <c r="O16" s="196" t="s">
        <v>26</v>
      </c>
      <c r="P16" s="196"/>
      <c r="Q16" s="196" t="s">
        <v>27</v>
      </c>
      <c r="R16" s="197"/>
    </row>
    <row r="17" spans="1:18" x14ac:dyDescent="0.3">
      <c r="A17" s="206"/>
      <c r="B17" s="198"/>
      <c r="C17" s="198"/>
      <c r="D17" s="198"/>
      <c r="E17" s="198"/>
      <c r="F17" s="198"/>
      <c r="G17" s="19" t="s">
        <v>28</v>
      </c>
      <c r="H17" s="19" t="s">
        <v>29</v>
      </c>
      <c r="I17" s="19" t="s">
        <v>1</v>
      </c>
      <c r="J17" s="19" t="s">
        <v>6</v>
      </c>
      <c r="K17" s="198" t="s">
        <v>1</v>
      </c>
      <c r="L17" s="198"/>
      <c r="M17" s="198"/>
      <c r="N17" s="198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33" t="s">
        <v>33</v>
      </c>
      <c r="B18" s="234"/>
      <c r="C18" s="235"/>
      <c r="D18" s="235"/>
      <c r="E18" s="235"/>
      <c r="F18" s="235"/>
      <c r="G18" s="20"/>
      <c r="H18" s="21"/>
      <c r="I18" s="22"/>
      <c r="J18" s="21"/>
      <c r="K18" s="235"/>
      <c r="L18" s="235"/>
      <c r="M18" s="235"/>
      <c r="N18" s="235"/>
      <c r="O18" s="20"/>
      <c r="P18" s="20"/>
      <c r="Q18" s="20"/>
      <c r="R18" s="26"/>
    </row>
    <row r="19" spans="1:18" x14ac:dyDescent="0.3">
      <c r="A19" s="215" t="s">
        <v>34</v>
      </c>
      <c r="B19" s="216"/>
      <c r="C19" s="217"/>
      <c r="D19" s="217"/>
      <c r="E19" s="217"/>
      <c r="F19" s="217"/>
      <c r="G19" s="45"/>
      <c r="H19" s="43"/>
      <c r="I19" s="44"/>
      <c r="J19" s="38"/>
      <c r="K19" s="218"/>
      <c r="L19" s="218"/>
      <c r="M19" s="218"/>
      <c r="N19" s="218"/>
      <c r="O19" s="23"/>
      <c r="P19" s="24"/>
      <c r="Q19" s="24"/>
      <c r="R19" s="27"/>
    </row>
    <row r="20" spans="1:18" x14ac:dyDescent="0.3">
      <c r="A20" s="237" t="s">
        <v>35</v>
      </c>
      <c r="B20" s="238"/>
      <c r="C20" s="239"/>
      <c r="D20" s="239"/>
      <c r="E20" s="239"/>
      <c r="F20" s="239"/>
      <c r="G20" s="41"/>
      <c r="H20" s="39"/>
      <c r="I20" s="40"/>
      <c r="J20" s="42"/>
      <c r="K20" s="236"/>
      <c r="L20" s="236"/>
      <c r="M20" s="236"/>
      <c r="N20" s="236"/>
      <c r="O20" s="28"/>
      <c r="P20" s="29"/>
      <c r="Q20" s="29"/>
      <c r="R20" s="30"/>
    </row>
    <row r="21" spans="1:18" x14ac:dyDescent="0.3">
      <c r="A21" s="225" t="s">
        <v>36</v>
      </c>
      <c r="B21" s="226"/>
      <c r="C21" s="227"/>
      <c r="D21" s="227"/>
      <c r="E21" s="227"/>
      <c r="F21" s="227"/>
      <c r="G21" s="47"/>
      <c r="H21" s="48"/>
      <c r="I21" s="46"/>
      <c r="J21" s="47"/>
      <c r="K21" s="228"/>
      <c r="L21" s="228"/>
      <c r="M21" s="228"/>
      <c r="N21" s="228"/>
      <c r="O21" s="31"/>
      <c r="P21" s="32"/>
      <c r="Q21" s="32"/>
      <c r="R21" s="33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143</v>
      </c>
    </row>
    <row r="3" spans="1:2" ht="28.8" x14ac:dyDescent="0.3">
      <c r="A3" s="52" t="s">
        <v>56</v>
      </c>
      <c r="B3" s="51" t="s">
        <v>159</v>
      </c>
    </row>
    <row r="4" spans="1:2" ht="29.4" thickBot="1" x14ac:dyDescent="0.35">
      <c r="A4" s="55" t="s">
        <v>152</v>
      </c>
      <c r="B4" s="56" t="s">
        <v>181</v>
      </c>
    </row>
    <row r="5" spans="1:2" ht="29.4" thickBot="1" x14ac:dyDescent="0.35">
      <c r="A5" s="55" t="s">
        <v>141</v>
      </c>
      <c r="B5" s="56" t="s">
        <v>160</v>
      </c>
    </row>
    <row r="6" spans="1:2" ht="15" thickBot="1" x14ac:dyDescent="0.35">
      <c r="A6" s="55" t="s">
        <v>142</v>
      </c>
      <c r="B6" s="56" t="s">
        <v>150</v>
      </c>
    </row>
    <row r="7" spans="1:2" ht="43.8" thickBot="1" x14ac:dyDescent="0.35">
      <c r="A7" s="55" t="s">
        <v>89</v>
      </c>
      <c r="B7" s="56" t="s">
        <v>148</v>
      </c>
    </row>
    <row r="8" spans="1:2" ht="43.8" thickBot="1" x14ac:dyDescent="0.35">
      <c r="A8" s="55" t="s">
        <v>127</v>
      </c>
      <c r="B8" s="56" t="s">
        <v>149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Menu!A2" display="Menu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topLeftCell="P1" zoomScale="70" zoomScaleNormal="70" workbookViewId="0">
      <selection activeCell="U8" sqref="U8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1" x14ac:dyDescent="0.3">
      <c r="A2" s="4" t="s">
        <v>3</v>
      </c>
      <c r="B2" s="200" t="str">
        <f>'Listado Objetos de Dominio'!$A$2</f>
        <v>TipoIdentificacion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1" x14ac:dyDescent="0.3">
      <c r="A3" s="4" t="s">
        <v>4</v>
      </c>
      <c r="B3" s="201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A17</f>
        <v>Registrar</v>
      </c>
      <c r="R4" s="91" t="str">
        <f>A20</f>
        <v>Modificar</v>
      </c>
      <c r="S4" s="90" t="str">
        <f>A23</f>
        <v>Eliminar</v>
      </c>
      <c r="T4" s="89" t="str">
        <f>A25</f>
        <v>CambiarEstado</v>
      </c>
      <c r="U4" s="88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226</v>
      </c>
      <c r="R5" s="23" t="s">
        <v>227</v>
      </c>
      <c r="S5" s="28" t="s">
        <v>226</v>
      </c>
      <c r="T5" s="31" t="s">
        <v>227</v>
      </c>
      <c r="U5" s="76" t="s">
        <v>228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226</v>
      </c>
      <c r="R6" s="23" t="s">
        <v>226</v>
      </c>
      <c r="S6" s="28" t="s">
        <v>229</v>
      </c>
      <c r="T6" s="31" t="s">
        <v>227</v>
      </c>
      <c r="U6" s="79" t="s">
        <v>230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226</v>
      </c>
      <c r="R7" s="23" t="s">
        <v>226</v>
      </c>
      <c r="S7" s="28" t="s">
        <v>229</v>
      </c>
      <c r="T7" s="31" t="s">
        <v>227</v>
      </c>
      <c r="U7" s="76" t="s">
        <v>231</v>
      </c>
    </row>
    <row r="8" spans="1:21" x14ac:dyDescent="0.3">
      <c r="A8" s="11" t="s">
        <v>103</v>
      </c>
      <c r="B8" s="5" t="s">
        <v>162</v>
      </c>
      <c r="C8" s="76"/>
      <c r="D8" s="5"/>
      <c r="E8" s="5"/>
      <c r="F8" s="5"/>
      <c r="G8" s="5"/>
      <c r="H8" s="5" t="s">
        <v>50</v>
      </c>
      <c r="I8" s="5" t="s">
        <v>173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383</v>
      </c>
      <c r="Q8" s="34" t="s">
        <v>226</v>
      </c>
      <c r="R8" s="23" t="s">
        <v>227</v>
      </c>
      <c r="S8" s="28" t="s">
        <v>229</v>
      </c>
      <c r="T8" s="31" t="s">
        <v>232</v>
      </c>
      <c r="U8" s="76" t="s">
        <v>233</v>
      </c>
    </row>
    <row r="9" spans="1:21" ht="15" thickBot="1" x14ac:dyDescent="0.35">
      <c r="Q9" s="277"/>
      <c r="R9" s="278"/>
      <c r="S9" s="279"/>
      <c r="T9" s="280"/>
      <c r="U9" s="281"/>
    </row>
    <row r="10" spans="1:21" x14ac:dyDescent="0.3">
      <c r="A10" s="202" t="s">
        <v>20</v>
      </c>
      <c r="B10" s="203"/>
      <c r="C10" s="204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205" t="s">
        <v>23</v>
      </c>
      <c r="B15" s="196"/>
      <c r="C15" s="196" t="s">
        <v>1</v>
      </c>
      <c r="D15" s="196"/>
      <c r="E15" s="196"/>
      <c r="F15" s="196"/>
      <c r="G15" s="196" t="s">
        <v>24</v>
      </c>
      <c r="H15" s="196"/>
      <c r="I15" s="196"/>
      <c r="J15" s="196" t="s">
        <v>25</v>
      </c>
      <c r="K15" s="196"/>
      <c r="L15" s="196"/>
      <c r="M15" s="196"/>
      <c r="N15" s="196"/>
      <c r="O15" s="196" t="s">
        <v>26</v>
      </c>
      <c r="P15" s="196"/>
      <c r="Q15" s="196" t="s">
        <v>27</v>
      </c>
      <c r="R15" s="197"/>
    </row>
    <row r="16" spans="1:21" x14ac:dyDescent="0.3">
      <c r="A16" s="206"/>
      <c r="B16" s="198"/>
      <c r="C16" s="198"/>
      <c r="D16" s="198"/>
      <c r="E16" s="198"/>
      <c r="F16" s="198"/>
      <c r="G16" s="19" t="s">
        <v>28</v>
      </c>
      <c r="H16" s="19" t="s">
        <v>29</v>
      </c>
      <c r="I16" s="19" t="s">
        <v>1</v>
      </c>
      <c r="J16" s="19" t="s">
        <v>6</v>
      </c>
      <c r="K16" s="198" t="s">
        <v>1</v>
      </c>
      <c r="L16" s="198"/>
      <c r="M16" s="198"/>
      <c r="N16" s="198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38" t="s">
        <v>182</v>
      </c>
      <c r="B17" s="139"/>
      <c r="C17" s="144" t="s">
        <v>183</v>
      </c>
      <c r="D17" s="145"/>
      <c r="E17" s="145"/>
      <c r="F17" s="146"/>
      <c r="G17" s="153" t="s">
        <v>192</v>
      </c>
      <c r="H17" s="156" t="s">
        <v>192</v>
      </c>
      <c r="I17" s="159" t="s">
        <v>193</v>
      </c>
      <c r="J17" s="156"/>
      <c r="K17" s="144"/>
      <c r="L17" s="145"/>
      <c r="M17" s="145"/>
      <c r="N17" s="146"/>
      <c r="O17" s="20">
        <v>1</v>
      </c>
      <c r="P17" s="20" t="s">
        <v>198</v>
      </c>
      <c r="Q17" s="75" t="s">
        <v>207</v>
      </c>
      <c r="R17" s="84" t="s">
        <v>208</v>
      </c>
    </row>
    <row r="18" spans="1:18" ht="57.6" x14ac:dyDescent="0.3">
      <c r="A18" s="140"/>
      <c r="B18" s="141"/>
      <c r="C18" s="147"/>
      <c r="D18" s="148"/>
      <c r="E18" s="148"/>
      <c r="F18" s="149"/>
      <c r="G18" s="154"/>
      <c r="H18" s="157"/>
      <c r="I18" s="160"/>
      <c r="J18" s="157"/>
      <c r="K18" s="147"/>
      <c r="L18" s="148"/>
      <c r="M18" s="148"/>
      <c r="N18" s="149"/>
      <c r="O18" s="20">
        <v>2</v>
      </c>
      <c r="P18" s="20" t="s">
        <v>199</v>
      </c>
      <c r="Q18" s="75" t="s">
        <v>209</v>
      </c>
      <c r="R18" s="84" t="s">
        <v>210</v>
      </c>
    </row>
    <row r="19" spans="1:18" ht="43.2" x14ac:dyDescent="0.3">
      <c r="A19" s="142"/>
      <c r="B19" s="143"/>
      <c r="C19" s="150"/>
      <c r="D19" s="151"/>
      <c r="E19" s="151"/>
      <c r="F19" s="152"/>
      <c r="G19" s="155"/>
      <c r="H19" s="158"/>
      <c r="I19" s="161"/>
      <c r="J19" s="158"/>
      <c r="K19" s="150"/>
      <c r="L19" s="151"/>
      <c r="M19" s="151"/>
      <c r="N19" s="152"/>
      <c r="O19" s="20">
        <v>3</v>
      </c>
      <c r="P19" s="20" t="s">
        <v>200</v>
      </c>
      <c r="Q19" s="75" t="s">
        <v>211</v>
      </c>
      <c r="R19" s="84" t="s">
        <v>212</v>
      </c>
    </row>
    <row r="20" spans="1:18" ht="57.6" customHeight="1" x14ac:dyDescent="0.3">
      <c r="A20" s="180" t="s">
        <v>185</v>
      </c>
      <c r="B20" s="181"/>
      <c r="C20" s="162" t="s">
        <v>184</v>
      </c>
      <c r="D20" s="163"/>
      <c r="E20" s="163"/>
      <c r="F20" s="164"/>
      <c r="G20" s="171" t="s">
        <v>192</v>
      </c>
      <c r="H20" s="177" t="s">
        <v>192</v>
      </c>
      <c r="I20" s="174" t="s">
        <v>194</v>
      </c>
      <c r="J20" s="171"/>
      <c r="K20" s="162"/>
      <c r="L20" s="163"/>
      <c r="M20" s="163"/>
      <c r="N20" s="164"/>
      <c r="O20" s="23">
        <v>4</v>
      </c>
      <c r="P20" s="24" t="s">
        <v>201</v>
      </c>
      <c r="Q20" s="44" t="s">
        <v>213</v>
      </c>
      <c r="R20" s="85" t="s">
        <v>214</v>
      </c>
    </row>
    <row r="21" spans="1:18" ht="72" x14ac:dyDescent="0.3">
      <c r="A21" s="182"/>
      <c r="B21" s="183"/>
      <c r="C21" s="165"/>
      <c r="D21" s="166"/>
      <c r="E21" s="166"/>
      <c r="F21" s="167"/>
      <c r="G21" s="172"/>
      <c r="H21" s="178"/>
      <c r="I21" s="175"/>
      <c r="J21" s="172"/>
      <c r="K21" s="165"/>
      <c r="L21" s="166"/>
      <c r="M21" s="166"/>
      <c r="N21" s="167"/>
      <c r="O21" s="23">
        <v>5</v>
      </c>
      <c r="P21" s="24" t="s">
        <v>202</v>
      </c>
      <c r="Q21" s="44" t="s">
        <v>215</v>
      </c>
      <c r="R21" s="85" t="s">
        <v>216</v>
      </c>
    </row>
    <row r="22" spans="1:18" ht="72" x14ac:dyDescent="0.3">
      <c r="A22" s="184"/>
      <c r="B22" s="185"/>
      <c r="C22" s="168"/>
      <c r="D22" s="169"/>
      <c r="E22" s="169"/>
      <c r="F22" s="170"/>
      <c r="G22" s="173"/>
      <c r="H22" s="179"/>
      <c r="I22" s="176"/>
      <c r="J22" s="173"/>
      <c r="K22" s="168"/>
      <c r="L22" s="169"/>
      <c r="M22" s="169"/>
      <c r="N22" s="170"/>
      <c r="O22" s="23">
        <v>6</v>
      </c>
      <c r="P22" s="24" t="s">
        <v>203</v>
      </c>
      <c r="Q22" s="44" t="s">
        <v>217</v>
      </c>
      <c r="R22" s="85" t="s">
        <v>218</v>
      </c>
    </row>
    <row r="23" spans="1:18" ht="57.6" customHeight="1" x14ac:dyDescent="0.3">
      <c r="A23" s="186" t="s">
        <v>187</v>
      </c>
      <c r="B23" s="187"/>
      <c r="C23" s="112" t="s">
        <v>186</v>
      </c>
      <c r="D23" s="113"/>
      <c r="E23" s="113"/>
      <c r="F23" s="114"/>
      <c r="G23" s="190" t="s">
        <v>38</v>
      </c>
      <c r="H23" s="192" t="s">
        <v>39</v>
      </c>
      <c r="I23" s="194" t="s">
        <v>195</v>
      </c>
      <c r="J23" s="190"/>
      <c r="K23" s="112"/>
      <c r="L23" s="113"/>
      <c r="M23" s="113"/>
      <c r="N23" s="114"/>
      <c r="O23" s="28">
        <v>4</v>
      </c>
      <c r="P23" s="29" t="s">
        <v>201</v>
      </c>
      <c r="Q23" s="29" t="s">
        <v>219</v>
      </c>
      <c r="R23" s="86" t="s">
        <v>220</v>
      </c>
    </row>
    <row r="24" spans="1:18" ht="57.6" x14ac:dyDescent="0.3">
      <c r="A24" s="188"/>
      <c r="B24" s="189"/>
      <c r="C24" s="115"/>
      <c r="D24" s="116"/>
      <c r="E24" s="116"/>
      <c r="F24" s="117"/>
      <c r="G24" s="191"/>
      <c r="H24" s="193"/>
      <c r="I24" s="195"/>
      <c r="J24" s="191"/>
      <c r="K24" s="115"/>
      <c r="L24" s="116"/>
      <c r="M24" s="116"/>
      <c r="N24" s="117"/>
      <c r="O24" s="28">
        <v>7</v>
      </c>
      <c r="P24" s="29" t="s">
        <v>204</v>
      </c>
      <c r="Q24" s="29" t="s">
        <v>221</v>
      </c>
      <c r="R24" s="86" t="s">
        <v>222</v>
      </c>
    </row>
    <row r="25" spans="1:18" ht="57.6" x14ac:dyDescent="0.3">
      <c r="A25" s="118" t="s">
        <v>188</v>
      </c>
      <c r="B25" s="119"/>
      <c r="C25" s="122" t="s">
        <v>190</v>
      </c>
      <c r="D25" s="123"/>
      <c r="E25" s="123"/>
      <c r="F25" s="124"/>
      <c r="G25" s="128" t="s">
        <v>192</v>
      </c>
      <c r="H25" s="130" t="s">
        <v>192</v>
      </c>
      <c r="I25" s="132"/>
      <c r="J25" s="128"/>
      <c r="K25" s="122"/>
      <c r="L25" s="123"/>
      <c r="M25" s="123"/>
      <c r="N25" s="124"/>
      <c r="O25" s="31">
        <v>4</v>
      </c>
      <c r="P25" s="32" t="s">
        <v>205</v>
      </c>
      <c r="Q25" s="32" t="s">
        <v>219</v>
      </c>
      <c r="R25" s="87" t="s">
        <v>223</v>
      </c>
    </row>
    <row r="26" spans="1:18" ht="57.6" x14ac:dyDescent="0.3">
      <c r="A26" s="120"/>
      <c r="B26" s="121"/>
      <c r="C26" s="125"/>
      <c r="D26" s="126"/>
      <c r="E26" s="126"/>
      <c r="F26" s="127"/>
      <c r="G26" s="129"/>
      <c r="H26" s="131"/>
      <c r="I26" s="133"/>
      <c r="J26" s="129"/>
      <c r="K26" s="125"/>
      <c r="L26" s="126"/>
      <c r="M26" s="126"/>
      <c r="N26" s="127"/>
      <c r="O26" s="31">
        <v>8</v>
      </c>
      <c r="P26" s="32" t="s">
        <v>206</v>
      </c>
      <c r="Q26" s="32" t="s">
        <v>224</v>
      </c>
      <c r="R26" s="87" t="s">
        <v>225</v>
      </c>
    </row>
    <row r="27" spans="1:18" s="81" customFormat="1" x14ac:dyDescent="0.3">
      <c r="A27" s="134" t="s">
        <v>189</v>
      </c>
      <c r="B27" s="135"/>
      <c r="C27" s="136" t="s">
        <v>191</v>
      </c>
      <c r="D27" s="136"/>
      <c r="E27" s="136"/>
      <c r="F27" s="136"/>
      <c r="G27" s="83" t="s">
        <v>192</v>
      </c>
      <c r="H27" s="54" t="s">
        <v>192</v>
      </c>
      <c r="I27" s="77"/>
      <c r="J27" s="78" t="s">
        <v>197</v>
      </c>
      <c r="K27" s="137" t="s">
        <v>196</v>
      </c>
      <c r="L27" s="137"/>
      <c r="M27" s="137"/>
      <c r="N27" s="137"/>
      <c r="O27" s="76"/>
      <c r="P27" s="79"/>
      <c r="Q27" s="79"/>
      <c r="R27" s="80"/>
    </row>
  </sheetData>
  <mergeCells count="42"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20:B22"/>
    <mergeCell ref="A23:B24"/>
    <mergeCell ref="C23:F24"/>
    <mergeCell ref="G23:G24"/>
    <mergeCell ref="H23:H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5"/>
  <sheetViews>
    <sheetView topLeftCell="C1" zoomScale="55" zoomScaleNormal="55" workbookViewId="0">
      <pane ySplit="4" topLeftCell="A5" activePane="bottomLeft" state="frozen"/>
      <selection activeCell="G25" sqref="G25"/>
      <selection pane="bottomLeft" activeCell="J27" sqref="J27:J29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tr">
        <f>'Listado Objetos de Dominio'!$A$3</f>
        <v>Cliente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'Listado Objetos de Dominio'!$B$3</f>
        <v>Objeto de dominio que representa a cada uno de los clientes que realiza una reserva en el restaurante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A27</f>
        <v>Registrar</v>
      </c>
      <c r="R4" s="91" t="str">
        <f>A30</f>
        <v>IniciarSesion</v>
      </c>
      <c r="S4" s="90" t="str">
        <f>A31</f>
        <v>Modificar</v>
      </c>
      <c r="T4" s="89" t="str">
        <f>A33</f>
        <v>Eliminar</v>
      </c>
    </row>
    <row r="5" spans="1:20" ht="65.25" customHeight="1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226</v>
      </c>
      <c r="R5" s="23" t="s">
        <v>229</v>
      </c>
      <c r="S5" s="28" t="s">
        <v>384</v>
      </c>
      <c r="T5" s="31" t="s">
        <v>226</v>
      </c>
    </row>
    <row r="6" spans="1:20" ht="65.25" customHeight="1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226</v>
      </c>
      <c r="R6" s="23" t="s">
        <v>229</v>
      </c>
      <c r="S6" s="28" t="s">
        <v>229</v>
      </c>
      <c r="T6" s="31" t="s">
        <v>229</v>
      </c>
    </row>
    <row r="7" spans="1:20" ht="65.25" customHeight="1" x14ac:dyDescent="0.3">
      <c r="A7" s="11" t="s">
        <v>386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387</v>
      </c>
      <c r="Q7" s="34" t="s">
        <v>226</v>
      </c>
      <c r="R7" s="23" t="s">
        <v>229</v>
      </c>
      <c r="S7" s="28" t="s">
        <v>229</v>
      </c>
      <c r="T7" s="31" t="s">
        <v>229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226</v>
      </c>
      <c r="R8" s="23" t="s">
        <v>229</v>
      </c>
      <c r="S8" s="28" t="s">
        <v>229</v>
      </c>
      <c r="T8" s="31" t="s">
        <v>229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226</v>
      </c>
      <c r="R9" s="23" t="s">
        <v>229</v>
      </c>
      <c r="S9" s="28" t="s">
        <v>229</v>
      </c>
      <c r="T9" s="31" t="s">
        <v>229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226</v>
      </c>
      <c r="R10" s="23" t="s">
        <v>229</v>
      </c>
      <c r="S10" s="28" t="s">
        <v>229</v>
      </c>
      <c r="T10" s="31" t="s">
        <v>229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226</v>
      </c>
      <c r="R11" s="23" t="s">
        <v>229</v>
      </c>
      <c r="S11" s="28" t="s">
        <v>229</v>
      </c>
      <c r="T11" s="31" t="s">
        <v>229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226</v>
      </c>
      <c r="R12" s="23" t="s">
        <v>226</v>
      </c>
      <c r="S12" s="28" t="s">
        <v>226</v>
      </c>
      <c r="T12" s="31" t="s">
        <v>229</v>
      </c>
    </row>
    <row r="13" spans="1:20" x14ac:dyDescent="0.3">
      <c r="A13" s="11" t="s">
        <v>161</v>
      </c>
      <c r="B13" s="5" t="s">
        <v>162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164</v>
      </c>
      <c r="Q13" s="34" t="s">
        <v>226</v>
      </c>
      <c r="R13" s="23" t="s">
        <v>229</v>
      </c>
      <c r="S13" s="28" t="s">
        <v>229</v>
      </c>
      <c r="T13" s="31" t="s">
        <v>229</v>
      </c>
    </row>
    <row r="14" spans="1:20" x14ac:dyDescent="0.3">
      <c r="A14" s="11" t="s">
        <v>67</v>
      </c>
      <c r="B14" s="5" t="s">
        <v>68</v>
      </c>
      <c r="C14" s="5"/>
      <c r="D14" s="5"/>
      <c r="E14" s="5"/>
      <c r="F14" s="5"/>
      <c r="G14" s="5"/>
      <c r="H14" s="5" t="s">
        <v>69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46</v>
      </c>
      <c r="O14" s="5" t="s">
        <v>46</v>
      </c>
      <c r="P14" s="7" t="s">
        <v>70</v>
      </c>
      <c r="Q14" s="34" t="s">
        <v>226</v>
      </c>
      <c r="R14" s="23" t="s">
        <v>229</v>
      </c>
      <c r="S14" s="28" t="s">
        <v>229</v>
      </c>
      <c r="T14" s="31" t="s">
        <v>229</v>
      </c>
    </row>
    <row r="15" spans="1:20" x14ac:dyDescent="0.3">
      <c r="A15" s="11" t="s">
        <v>152</v>
      </c>
      <c r="B15" s="54" t="s">
        <v>152</v>
      </c>
      <c r="C15" s="5">
        <v>5</v>
      </c>
      <c r="D15" s="5">
        <v>50</v>
      </c>
      <c r="E15" s="5"/>
      <c r="F15" s="5"/>
      <c r="G15" s="5"/>
      <c r="H15" s="5" t="s">
        <v>77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78</v>
      </c>
      <c r="Q15" s="34" t="s">
        <v>226</v>
      </c>
      <c r="R15" s="23" t="s">
        <v>229</v>
      </c>
      <c r="S15" s="28" t="s">
        <v>226</v>
      </c>
      <c r="T15" s="31" t="s">
        <v>229</v>
      </c>
    </row>
    <row r="16" spans="1:20" x14ac:dyDescent="0.3">
      <c r="A16" s="11" t="s">
        <v>141</v>
      </c>
      <c r="B16" s="54" t="s">
        <v>141</v>
      </c>
      <c r="C16" s="5"/>
      <c r="D16" s="5">
        <v>15</v>
      </c>
      <c r="E16" s="5"/>
      <c r="F16" s="5"/>
      <c r="G16" s="5"/>
      <c r="H16" s="6" t="s">
        <v>79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47</v>
      </c>
      <c r="O16" s="5" t="s">
        <v>46</v>
      </c>
      <c r="P16" s="7" t="s">
        <v>80</v>
      </c>
      <c r="Q16" s="34" t="s">
        <v>226</v>
      </c>
      <c r="R16" s="23" t="s">
        <v>229</v>
      </c>
      <c r="S16" s="28" t="s">
        <v>226</v>
      </c>
      <c r="T16" s="31" t="s">
        <v>229</v>
      </c>
    </row>
    <row r="17" spans="1:20" ht="27.6" x14ac:dyDescent="0.3">
      <c r="A17" s="11" t="s">
        <v>169</v>
      </c>
      <c r="B17" s="5" t="s">
        <v>162</v>
      </c>
      <c r="C17" s="5"/>
      <c r="D17" s="5"/>
      <c r="E17" s="5"/>
      <c r="F17" s="5"/>
      <c r="G17" s="5"/>
      <c r="H17" s="5" t="s">
        <v>50</v>
      </c>
      <c r="I17" s="5"/>
      <c r="J17" s="13"/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163</v>
      </c>
      <c r="Q17" s="34" t="s">
        <v>226</v>
      </c>
      <c r="R17" s="23" t="s">
        <v>229</v>
      </c>
      <c r="S17" s="28" t="s">
        <v>229</v>
      </c>
      <c r="T17" s="31" t="s">
        <v>229</v>
      </c>
    </row>
    <row r="18" spans="1:20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8"/>
      <c r="K18" s="57"/>
      <c r="L18" s="57"/>
      <c r="M18" s="57"/>
      <c r="N18" s="57"/>
      <c r="O18" s="57"/>
      <c r="P18" s="59"/>
      <c r="Q18" s="60"/>
      <c r="R18" s="61"/>
      <c r="S18" s="62"/>
      <c r="T18" s="63"/>
    </row>
    <row r="19" spans="1:20" ht="15" thickBot="1" x14ac:dyDescent="0.35"/>
    <row r="20" spans="1:20" x14ac:dyDescent="0.3">
      <c r="A20" s="202" t="s">
        <v>20</v>
      </c>
      <c r="B20" s="203"/>
      <c r="C20" s="204"/>
    </row>
    <row r="21" spans="1:20" x14ac:dyDescent="0.3">
      <c r="A21" s="17" t="s">
        <v>21</v>
      </c>
      <c r="B21" s="16" t="s">
        <v>1</v>
      </c>
      <c r="C21" s="18" t="s">
        <v>22</v>
      </c>
    </row>
    <row r="22" spans="1:20" ht="55.8" thickBot="1" x14ac:dyDescent="0.35">
      <c r="A22" s="14" t="s">
        <v>93</v>
      </c>
      <c r="B22" s="15" t="s">
        <v>92</v>
      </c>
      <c r="C22" s="53" t="str">
        <f>+A12</f>
        <v>CorreoElectronico</v>
      </c>
    </row>
    <row r="23" spans="1:20" ht="69.599999999999994" thickBot="1" x14ac:dyDescent="0.35">
      <c r="A23" s="14" t="s">
        <v>94</v>
      </c>
      <c r="B23" s="15" t="s">
        <v>95</v>
      </c>
      <c r="C23" s="53" t="str">
        <f>+A16</f>
        <v>NumeroCelular</v>
      </c>
    </row>
    <row r="24" spans="1:20" ht="15" thickBot="1" x14ac:dyDescent="0.35"/>
    <row r="25" spans="1:20" x14ac:dyDescent="0.3">
      <c r="A25" s="205" t="s">
        <v>23</v>
      </c>
      <c r="B25" s="196"/>
      <c r="C25" s="196" t="s">
        <v>1</v>
      </c>
      <c r="D25" s="196"/>
      <c r="E25" s="196"/>
      <c r="F25" s="196"/>
      <c r="G25" s="196" t="s">
        <v>24</v>
      </c>
      <c r="H25" s="196"/>
      <c r="I25" s="196"/>
      <c r="J25" s="196" t="s">
        <v>25</v>
      </c>
      <c r="K25" s="196"/>
      <c r="L25" s="196"/>
      <c r="M25" s="196"/>
      <c r="N25" s="196"/>
      <c r="O25" s="196" t="s">
        <v>26</v>
      </c>
      <c r="P25" s="196"/>
      <c r="Q25" s="196" t="s">
        <v>27</v>
      </c>
      <c r="R25" s="197"/>
    </row>
    <row r="26" spans="1:20" x14ac:dyDescent="0.3">
      <c r="A26" s="206"/>
      <c r="B26" s="198"/>
      <c r="C26" s="198"/>
      <c r="D26" s="198"/>
      <c r="E26" s="198"/>
      <c r="F26" s="198"/>
      <c r="G26" s="19" t="s">
        <v>28</v>
      </c>
      <c r="H26" s="19" t="s">
        <v>29</v>
      </c>
      <c r="I26" s="19" t="s">
        <v>1</v>
      </c>
      <c r="J26" s="19" t="s">
        <v>6</v>
      </c>
      <c r="K26" s="198" t="s">
        <v>1</v>
      </c>
      <c r="L26" s="198"/>
      <c r="M26" s="198"/>
      <c r="N26" s="198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ht="43.2" customHeight="1" x14ac:dyDescent="0.3">
      <c r="A27" s="254" t="s">
        <v>182</v>
      </c>
      <c r="B27" s="255"/>
      <c r="C27" s="262" t="s">
        <v>237</v>
      </c>
      <c r="D27" s="263"/>
      <c r="E27" s="263"/>
      <c r="F27" s="264"/>
      <c r="G27" s="219" t="s">
        <v>56</v>
      </c>
      <c r="H27" s="222" t="s">
        <v>56</v>
      </c>
      <c r="I27" s="159" t="s">
        <v>266</v>
      </c>
      <c r="J27" s="156"/>
      <c r="K27" s="144"/>
      <c r="L27" s="145"/>
      <c r="M27" s="145"/>
      <c r="N27" s="146"/>
      <c r="O27" s="20">
        <v>1</v>
      </c>
      <c r="P27" s="20" t="s">
        <v>243</v>
      </c>
      <c r="Q27" s="20" t="s">
        <v>249</v>
      </c>
      <c r="R27" s="51" t="s">
        <v>256</v>
      </c>
    </row>
    <row r="28" spans="1:20" ht="43.2" x14ac:dyDescent="0.3">
      <c r="A28" s="256"/>
      <c r="B28" s="257"/>
      <c r="C28" s="265"/>
      <c r="D28" s="266"/>
      <c r="E28" s="266"/>
      <c r="F28" s="267"/>
      <c r="G28" s="220"/>
      <c r="H28" s="223"/>
      <c r="I28" s="160"/>
      <c r="J28" s="157"/>
      <c r="K28" s="147"/>
      <c r="L28" s="148"/>
      <c r="M28" s="148"/>
      <c r="N28" s="149"/>
      <c r="O28" s="20">
        <v>2</v>
      </c>
      <c r="P28" s="20" t="s">
        <v>244</v>
      </c>
      <c r="Q28" s="20" t="s">
        <v>250</v>
      </c>
      <c r="R28" s="51" t="s">
        <v>257</v>
      </c>
    </row>
    <row r="29" spans="1:20" ht="43.2" x14ac:dyDescent="0.3">
      <c r="A29" s="258"/>
      <c r="B29" s="259"/>
      <c r="C29" s="268"/>
      <c r="D29" s="269"/>
      <c r="E29" s="269"/>
      <c r="F29" s="270"/>
      <c r="G29" s="221"/>
      <c r="H29" s="224"/>
      <c r="I29" s="161"/>
      <c r="J29" s="158"/>
      <c r="K29" s="150"/>
      <c r="L29" s="151"/>
      <c r="M29" s="151"/>
      <c r="N29" s="152"/>
      <c r="O29" s="20">
        <v>3</v>
      </c>
      <c r="P29" s="20" t="s">
        <v>245</v>
      </c>
      <c r="Q29" s="20" t="s">
        <v>251</v>
      </c>
      <c r="R29" s="51" t="s">
        <v>212</v>
      </c>
    </row>
    <row r="30" spans="1:20" ht="43.2" x14ac:dyDescent="0.3">
      <c r="A30" s="215" t="s">
        <v>234</v>
      </c>
      <c r="B30" s="216"/>
      <c r="C30" s="217" t="s">
        <v>238</v>
      </c>
      <c r="D30" s="217"/>
      <c r="E30" s="217"/>
      <c r="F30" s="217"/>
      <c r="G30" s="45" t="s">
        <v>56</v>
      </c>
      <c r="H30" s="43" t="s">
        <v>56</v>
      </c>
      <c r="I30" s="44" t="s">
        <v>267</v>
      </c>
      <c r="J30" s="38"/>
      <c r="K30" s="218"/>
      <c r="L30" s="218"/>
      <c r="M30" s="218"/>
      <c r="N30" s="218"/>
      <c r="O30" s="23">
        <v>4</v>
      </c>
      <c r="P30" s="24" t="s">
        <v>246</v>
      </c>
      <c r="Q30" s="24" t="s">
        <v>252</v>
      </c>
      <c r="R30" s="95" t="s">
        <v>258</v>
      </c>
    </row>
    <row r="31" spans="1:20" ht="43.2" customHeight="1" x14ac:dyDescent="0.3">
      <c r="A31" s="260" t="s">
        <v>185</v>
      </c>
      <c r="B31" s="261"/>
      <c r="C31" s="271" t="s">
        <v>239</v>
      </c>
      <c r="D31" s="272"/>
      <c r="E31" s="272"/>
      <c r="F31" s="273"/>
      <c r="G31" s="231" t="s">
        <v>56</v>
      </c>
      <c r="H31" s="229" t="s">
        <v>56</v>
      </c>
      <c r="I31" s="194" t="s">
        <v>268</v>
      </c>
      <c r="J31" s="190"/>
      <c r="K31" s="112"/>
      <c r="L31" s="113"/>
      <c r="M31" s="113"/>
      <c r="N31" s="114"/>
      <c r="O31" s="28">
        <v>5</v>
      </c>
      <c r="P31" s="29" t="s">
        <v>247</v>
      </c>
      <c r="Q31" s="29" t="s">
        <v>253</v>
      </c>
      <c r="R31" s="86" t="s">
        <v>259</v>
      </c>
    </row>
    <row r="32" spans="1:20" ht="57.6" x14ac:dyDescent="0.3">
      <c r="A32" s="237"/>
      <c r="B32" s="238"/>
      <c r="C32" s="274"/>
      <c r="D32" s="275"/>
      <c r="E32" s="275"/>
      <c r="F32" s="276"/>
      <c r="G32" s="232"/>
      <c r="H32" s="230"/>
      <c r="I32" s="195"/>
      <c r="J32" s="191"/>
      <c r="K32" s="115"/>
      <c r="L32" s="116"/>
      <c r="M32" s="116"/>
      <c r="N32" s="117"/>
      <c r="O32" s="28">
        <v>6</v>
      </c>
      <c r="P32" s="29" t="s">
        <v>248</v>
      </c>
      <c r="Q32" s="29" t="s">
        <v>254</v>
      </c>
      <c r="R32" s="86" t="s">
        <v>260</v>
      </c>
    </row>
    <row r="33" spans="1:18" ht="43.2" x14ac:dyDescent="0.3">
      <c r="A33" s="225" t="s">
        <v>187</v>
      </c>
      <c r="B33" s="226"/>
      <c r="C33" s="227" t="s">
        <v>240</v>
      </c>
      <c r="D33" s="227"/>
      <c r="E33" s="227"/>
      <c r="F33" s="227"/>
      <c r="G33" s="82" t="s">
        <v>38</v>
      </c>
      <c r="H33" s="48" t="s">
        <v>39</v>
      </c>
      <c r="I33" s="46" t="s">
        <v>269</v>
      </c>
      <c r="J33" s="47"/>
      <c r="K33" s="228"/>
      <c r="L33" s="228"/>
      <c r="M33" s="228"/>
      <c r="N33" s="228"/>
      <c r="O33" s="31">
        <v>5</v>
      </c>
      <c r="P33" s="32" t="s">
        <v>247</v>
      </c>
      <c r="Q33" s="32" t="s">
        <v>255</v>
      </c>
      <c r="R33" s="87" t="s">
        <v>261</v>
      </c>
    </row>
    <row r="34" spans="1:18" x14ac:dyDescent="0.3">
      <c r="A34" s="207" t="s">
        <v>235</v>
      </c>
      <c r="B34" s="207"/>
      <c r="C34" s="207" t="s">
        <v>241</v>
      </c>
      <c r="D34" s="207"/>
      <c r="E34" s="207"/>
      <c r="F34" s="207"/>
      <c r="G34" s="83"/>
      <c r="H34" s="83"/>
      <c r="I34" s="76"/>
      <c r="J34" s="76"/>
      <c r="K34" s="209"/>
      <c r="L34" s="210"/>
      <c r="M34" s="210"/>
      <c r="N34" s="211"/>
      <c r="O34" s="76"/>
      <c r="P34" s="76"/>
      <c r="Q34" s="76"/>
      <c r="R34" s="76"/>
    </row>
    <row r="35" spans="1:18" x14ac:dyDescent="0.3">
      <c r="A35" s="208" t="s">
        <v>236</v>
      </c>
      <c r="B35" s="208"/>
      <c r="C35" s="208" t="s">
        <v>242</v>
      </c>
      <c r="D35" s="208"/>
      <c r="E35" s="208"/>
      <c r="F35" s="208"/>
      <c r="G35" s="93" t="s">
        <v>38</v>
      </c>
      <c r="H35" s="93" t="s">
        <v>39</v>
      </c>
      <c r="I35" s="94"/>
      <c r="J35" s="94"/>
      <c r="K35" s="212"/>
      <c r="L35" s="213"/>
      <c r="M35" s="213"/>
      <c r="N35" s="214"/>
      <c r="O35" s="94"/>
      <c r="P35" s="94"/>
      <c r="Q35" s="94"/>
      <c r="R35" s="94"/>
    </row>
  </sheetData>
  <mergeCells count="37">
    <mergeCell ref="A33:B33"/>
    <mergeCell ref="C33:F33"/>
    <mergeCell ref="K33:N33"/>
    <mergeCell ref="C31:F32"/>
    <mergeCell ref="A31:B32"/>
    <mergeCell ref="K31:N32"/>
    <mergeCell ref="H31:H32"/>
    <mergeCell ref="G31:G32"/>
    <mergeCell ref="I31:I32"/>
    <mergeCell ref="J31:J32"/>
    <mergeCell ref="Q25:R25"/>
    <mergeCell ref="K26:N26"/>
    <mergeCell ref="H27:H29"/>
    <mergeCell ref="I27:I29"/>
    <mergeCell ref="J27:J29"/>
    <mergeCell ref="A30:B30"/>
    <mergeCell ref="C30:F30"/>
    <mergeCell ref="K30:N30"/>
    <mergeCell ref="A1:P1"/>
    <mergeCell ref="B2:P2"/>
    <mergeCell ref="B3:P3"/>
    <mergeCell ref="A20:C20"/>
    <mergeCell ref="A25:B26"/>
    <mergeCell ref="C25:F26"/>
    <mergeCell ref="G25:I25"/>
    <mergeCell ref="J25:N25"/>
    <mergeCell ref="O25:P25"/>
    <mergeCell ref="A27:B29"/>
    <mergeCell ref="C27:F29"/>
    <mergeCell ref="K27:N29"/>
    <mergeCell ref="G27:G29"/>
    <mergeCell ref="A34:B34"/>
    <mergeCell ref="A35:B35"/>
    <mergeCell ref="C34:F34"/>
    <mergeCell ref="C35:F35"/>
    <mergeCell ref="K34:N34"/>
    <mergeCell ref="K35:N35"/>
  </mergeCells>
  <hyperlinks>
    <hyperlink ref="A1" location="'Objetos de Dominio'!A1" display="Volver al inicio" xr:uid="{BD3FFCC5-4B44-4838-A36D-76DB08190487}"/>
    <hyperlink ref="H33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0:B30" location="Cliente!R4" display="IniciarSesion" xr:uid="{B337A699-0CE0-4F38-BF55-7E8C0A137EBF}"/>
    <hyperlink ref="A33:B33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5" location="PaisOrigen!A1" display="PaisOrigen" xr:uid="{DDACAE97-3D4F-4336-A561-32860C923531}"/>
    <hyperlink ref="C22" location="Cliente!A11" display="Cliente!A11" xr:uid="{204A7217-38F5-49B8-AB59-3FC8A1201E2E}"/>
    <hyperlink ref="C23" location="Cliente!A14" display="Cliente!A14" xr:uid="{8111DCAE-8DC3-48E7-928D-7B3605332C98}"/>
    <hyperlink ref="B16" location="NumeroCelular!A1" display="NumeroCelular" xr:uid="{63D6FB49-979C-4007-A196-D2EE72F02C7E}"/>
    <hyperlink ref="A27:B29" location="Cliente!Q4" display="Registrar" xr:uid="{423C99B2-0CF5-4005-B5EC-BB4228038CA8}"/>
    <hyperlink ref="A31:B32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5"/>
  <sheetViews>
    <sheetView topLeftCell="N1" zoomScale="55" zoomScaleNormal="55" workbookViewId="0">
      <selection activeCell="T9" sqref="T9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tr">
        <f>'Listado Objetos de Dominio'!$A$4</f>
        <v>PaisOrigen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'Listado Objetos de Dominio'!$B$4</f>
        <v>Objeto de dominio que contiene la información de los países de los cuales son los clientes del restaurante.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Registrar</v>
      </c>
      <c r="R4" s="35" t="str">
        <f>A20</f>
        <v>Modificar</v>
      </c>
      <c r="S4" s="36" t="str">
        <f>A23</f>
        <v>Eliminar</v>
      </c>
      <c r="T4" s="2" t="str">
        <f>A25</f>
        <v>Consultar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226</v>
      </c>
      <c r="R5" s="23" t="s">
        <v>226</v>
      </c>
      <c r="S5" s="28" t="s">
        <v>226</v>
      </c>
      <c r="T5" s="31" t="s">
        <v>228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226</v>
      </c>
      <c r="R6" s="23" t="s">
        <v>226</v>
      </c>
      <c r="S6" s="28" t="s">
        <v>229</v>
      </c>
      <c r="T6" s="32" t="s">
        <v>385</v>
      </c>
    </row>
    <row r="7" spans="1:20" ht="55.2" x14ac:dyDescent="0.3">
      <c r="A7" s="11" t="s">
        <v>83</v>
      </c>
      <c r="B7" s="5" t="s">
        <v>39</v>
      </c>
      <c r="C7" s="5">
        <v>3</v>
      </c>
      <c r="D7" s="5">
        <v>3</v>
      </c>
      <c r="E7" s="5"/>
      <c r="F7" s="5"/>
      <c r="G7" s="5"/>
      <c r="H7" s="7" t="s">
        <v>50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 t="s">
        <v>226</v>
      </c>
      <c r="R7" s="23" t="s">
        <v>226</v>
      </c>
      <c r="S7" s="28" t="s">
        <v>229</v>
      </c>
      <c r="T7" s="31" t="s">
        <v>231</v>
      </c>
    </row>
    <row r="8" spans="1:20" x14ac:dyDescent="0.3">
      <c r="A8" s="11" t="s">
        <v>166</v>
      </c>
      <c r="B8" s="5" t="s">
        <v>86</v>
      </c>
      <c r="C8" s="5"/>
      <c r="D8" s="5"/>
      <c r="E8" s="5"/>
      <c r="F8" s="5"/>
      <c r="G8" s="5"/>
      <c r="H8" s="5" t="s">
        <v>167</v>
      </c>
      <c r="I8" s="5"/>
      <c r="J8" s="6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168</v>
      </c>
      <c r="Q8" s="34" t="s">
        <v>226</v>
      </c>
      <c r="R8" s="23" t="s">
        <v>226</v>
      </c>
      <c r="S8" s="28" t="s">
        <v>229</v>
      </c>
      <c r="T8" s="31" t="s">
        <v>229</v>
      </c>
    </row>
    <row r="9" spans="1:20" ht="15" thickBot="1" x14ac:dyDescent="0.35"/>
    <row r="10" spans="1:20" x14ac:dyDescent="0.3">
      <c r="A10" s="202" t="s">
        <v>20</v>
      </c>
      <c r="B10" s="203"/>
      <c r="C10" s="204"/>
    </row>
    <row r="11" spans="1:20" x14ac:dyDescent="0.3">
      <c r="A11" s="17" t="s">
        <v>21</v>
      </c>
      <c r="B11" s="16" t="s">
        <v>1</v>
      </c>
      <c r="C11" s="18" t="s">
        <v>22</v>
      </c>
    </row>
    <row r="12" spans="1:20" ht="55.8" thickBot="1" x14ac:dyDescent="0.35">
      <c r="A12" s="14" t="s">
        <v>52</v>
      </c>
      <c r="B12" s="15" t="s">
        <v>170</v>
      </c>
      <c r="C12" s="53" t="str">
        <f>+A6</f>
        <v>Nombre</v>
      </c>
    </row>
    <row r="13" spans="1:20" ht="69.599999999999994" thickBot="1" x14ac:dyDescent="0.35">
      <c r="A13" s="14" t="s">
        <v>97</v>
      </c>
      <c r="B13" s="15" t="s">
        <v>96</v>
      </c>
      <c r="C13" s="53" t="str">
        <f>+A7</f>
        <v>CodigoISO3</v>
      </c>
    </row>
    <row r="14" spans="1:20" ht="15" thickBot="1" x14ac:dyDescent="0.35"/>
    <row r="15" spans="1:20" x14ac:dyDescent="0.3">
      <c r="A15" s="205" t="s">
        <v>23</v>
      </c>
      <c r="B15" s="196"/>
      <c r="C15" s="196" t="s">
        <v>1</v>
      </c>
      <c r="D15" s="196"/>
      <c r="E15" s="196"/>
      <c r="F15" s="196"/>
      <c r="G15" s="196" t="s">
        <v>24</v>
      </c>
      <c r="H15" s="196"/>
      <c r="I15" s="196"/>
      <c r="J15" s="196" t="s">
        <v>25</v>
      </c>
      <c r="K15" s="196"/>
      <c r="L15" s="196"/>
      <c r="M15" s="196"/>
      <c r="N15" s="196"/>
      <c r="O15" s="196" t="s">
        <v>26</v>
      </c>
      <c r="P15" s="196"/>
      <c r="Q15" s="196" t="s">
        <v>27</v>
      </c>
      <c r="R15" s="197"/>
    </row>
    <row r="16" spans="1:20" x14ac:dyDescent="0.3">
      <c r="A16" s="206"/>
      <c r="B16" s="198"/>
      <c r="C16" s="198"/>
      <c r="D16" s="198"/>
      <c r="E16" s="198"/>
      <c r="F16" s="198"/>
      <c r="G16" s="19" t="s">
        <v>28</v>
      </c>
      <c r="H16" s="19" t="s">
        <v>29</v>
      </c>
      <c r="I16" s="19" t="s">
        <v>1</v>
      </c>
      <c r="J16" s="19" t="s">
        <v>6</v>
      </c>
      <c r="K16" s="198" t="s">
        <v>1</v>
      </c>
      <c r="L16" s="198"/>
      <c r="M16" s="198"/>
      <c r="N16" s="198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43.2" customHeight="1" x14ac:dyDescent="0.3">
      <c r="A17" s="138" t="s">
        <v>182</v>
      </c>
      <c r="B17" s="139"/>
      <c r="C17" s="144" t="s">
        <v>262</v>
      </c>
      <c r="D17" s="145"/>
      <c r="E17" s="145"/>
      <c r="F17" s="146"/>
      <c r="G17" s="153" t="s">
        <v>152</v>
      </c>
      <c r="H17" s="156" t="s">
        <v>152</v>
      </c>
      <c r="I17" s="159" t="s">
        <v>270</v>
      </c>
      <c r="J17" s="156"/>
      <c r="K17" s="144"/>
      <c r="L17" s="145"/>
      <c r="M17" s="145"/>
      <c r="N17" s="146"/>
      <c r="O17" s="20">
        <v>1</v>
      </c>
      <c r="P17" s="20" t="s">
        <v>274</v>
      </c>
      <c r="Q17" s="75" t="s">
        <v>283</v>
      </c>
      <c r="R17" s="84" t="s">
        <v>212</v>
      </c>
    </row>
    <row r="18" spans="1:18" ht="43.2" x14ac:dyDescent="0.3">
      <c r="A18" s="140"/>
      <c r="B18" s="141"/>
      <c r="C18" s="147"/>
      <c r="D18" s="282"/>
      <c r="E18" s="282"/>
      <c r="F18" s="149"/>
      <c r="G18" s="154"/>
      <c r="H18" s="157"/>
      <c r="I18" s="160"/>
      <c r="J18" s="157"/>
      <c r="K18" s="147"/>
      <c r="L18" s="282"/>
      <c r="M18" s="282"/>
      <c r="N18" s="149"/>
      <c r="O18" s="20">
        <v>2</v>
      </c>
      <c r="P18" s="20" t="s">
        <v>275</v>
      </c>
      <c r="Q18" s="75" t="s">
        <v>284</v>
      </c>
      <c r="R18" s="84" t="s">
        <v>281</v>
      </c>
    </row>
    <row r="19" spans="1:18" ht="43.2" x14ac:dyDescent="0.3">
      <c r="A19" s="142"/>
      <c r="B19" s="143"/>
      <c r="C19" s="150"/>
      <c r="D19" s="151"/>
      <c r="E19" s="151"/>
      <c r="F19" s="152"/>
      <c r="G19" s="155"/>
      <c r="H19" s="158"/>
      <c r="I19" s="161"/>
      <c r="J19" s="158"/>
      <c r="K19" s="150"/>
      <c r="L19" s="151"/>
      <c r="M19" s="151"/>
      <c r="N19" s="152"/>
      <c r="O19" s="20">
        <v>3</v>
      </c>
      <c r="P19" s="20" t="s">
        <v>276</v>
      </c>
      <c r="Q19" s="75" t="s">
        <v>285</v>
      </c>
      <c r="R19" s="84" t="s">
        <v>282</v>
      </c>
    </row>
    <row r="20" spans="1:18" ht="43.2" x14ac:dyDescent="0.3">
      <c r="A20" s="180" t="s">
        <v>185</v>
      </c>
      <c r="B20" s="181"/>
      <c r="C20" s="162" t="s">
        <v>263</v>
      </c>
      <c r="D20" s="163"/>
      <c r="E20" s="163"/>
      <c r="F20" s="164"/>
      <c r="G20" s="171" t="s">
        <v>152</v>
      </c>
      <c r="H20" s="177" t="s">
        <v>152</v>
      </c>
      <c r="I20" s="174" t="s">
        <v>271</v>
      </c>
      <c r="J20" s="171"/>
      <c r="K20" s="162"/>
      <c r="L20" s="163"/>
      <c r="M20" s="163"/>
      <c r="N20" s="164"/>
      <c r="O20" s="23">
        <v>4</v>
      </c>
      <c r="P20" s="24" t="s">
        <v>277</v>
      </c>
      <c r="Q20" s="44" t="s">
        <v>286</v>
      </c>
      <c r="R20" s="85" t="s">
        <v>291</v>
      </c>
    </row>
    <row r="21" spans="1:18" ht="57.6" x14ac:dyDescent="0.3">
      <c r="A21" s="182"/>
      <c r="B21" s="183"/>
      <c r="C21" s="165"/>
      <c r="D21" s="283"/>
      <c r="E21" s="283"/>
      <c r="F21" s="167"/>
      <c r="G21" s="172"/>
      <c r="H21" s="178"/>
      <c r="I21" s="175"/>
      <c r="J21" s="172"/>
      <c r="K21" s="165"/>
      <c r="L21" s="283"/>
      <c r="M21" s="283"/>
      <c r="N21" s="167"/>
      <c r="O21" s="23">
        <v>5</v>
      </c>
      <c r="P21" s="24" t="s">
        <v>278</v>
      </c>
      <c r="Q21" s="44" t="s">
        <v>287</v>
      </c>
      <c r="R21" s="85" t="s">
        <v>292</v>
      </c>
    </row>
    <row r="22" spans="1:18" ht="57.6" x14ac:dyDescent="0.3">
      <c r="A22" s="184"/>
      <c r="B22" s="185"/>
      <c r="C22" s="168"/>
      <c r="D22" s="169"/>
      <c r="E22" s="169"/>
      <c r="F22" s="170"/>
      <c r="G22" s="173"/>
      <c r="H22" s="179"/>
      <c r="I22" s="176"/>
      <c r="J22" s="173"/>
      <c r="K22" s="168"/>
      <c r="L22" s="169"/>
      <c r="M22" s="169"/>
      <c r="N22" s="170"/>
      <c r="O22" s="23">
        <v>6</v>
      </c>
      <c r="P22" s="24" t="s">
        <v>279</v>
      </c>
      <c r="Q22" s="44" t="s">
        <v>288</v>
      </c>
      <c r="R22" s="85" t="s">
        <v>293</v>
      </c>
    </row>
    <row r="23" spans="1:18" ht="57.6" x14ac:dyDescent="0.3">
      <c r="A23" s="186" t="s">
        <v>187</v>
      </c>
      <c r="B23" s="187"/>
      <c r="C23" s="112" t="s">
        <v>264</v>
      </c>
      <c r="D23" s="113"/>
      <c r="E23" s="113"/>
      <c r="F23" s="114"/>
      <c r="G23" s="190" t="s">
        <v>38</v>
      </c>
      <c r="H23" s="192" t="s">
        <v>39</v>
      </c>
      <c r="I23" s="194" t="s">
        <v>273</v>
      </c>
      <c r="J23" s="190"/>
      <c r="K23" s="112"/>
      <c r="L23" s="113"/>
      <c r="M23" s="113"/>
      <c r="N23" s="114"/>
      <c r="O23" s="28">
        <v>4</v>
      </c>
      <c r="P23" s="29" t="s">
        <v>277</v>
      </c>
      <c r="Q23" s="29" t="s">
        <v>289</v>
      </c>
      <c r="R23" s="86" t="s">
        <v>294</v>
      </c>
    </row>
    <row r="24" spans="1:18" ht="57.6" x14ac:dyDescent="0.3">
      <c r="A24" s="188"/>
      <c r="B24" s="189"/>
      <c r="C24" s="115"/>
      <c r="D24" s="116"/>
      <c r="E24" s="116"/>
      <c r="F24" s="117"/>
      <c r="G24" s="191"/>
      <c r="H24" s="193"/>
      <c r="I24" s="195"/>
      <c r="J24" s="191"/>
      <c r="K24" s="115"/>
      <c r="L24" s="116"/>
      <c r="M24" s="116"/>
      <c r="N24" s="117"/>
      <c r="O24" s="28">
        <v>7</v>
      </c>
      <c r="P24" s="29" t="s">
        <v>280</v>
      </c>
      <c r="Q24" s="29" t="s">
        <v>290</v>
      </c>
      <c r="R24" s="86" t="s">
        <v>295</v>
      </c>
    </row>
    <row r="25" spans="1:18" ht="25.8" customHeight="1" x14ac:dyDescent="0.3">
      <c r="A25" s="225" t="s">
        <v>189</v>
      </c>
      <c r="B25" s="226"/>
      <c r="C25" s="227" t="s">
        <v>265</v>
      </c>
      <c r="D25" s="227"/>
      <c r="E25" s="227"/>
      <c r="F25" s="227"/>
      <c r="G25" s="47" t="s">
        <v>152</v>
      </c>
      <c r="H25" s="48" t="s">
        <v>152</v>
      </c>
      <c r="I25" s="46" t="s">
        <v>272</v>
      </c>
      <c r="J25" s="47"/>
      <c r="K25" s="228"/>
      <c r="L25" s="228"/>
      <c r="M25" s="228"/>
      <c r="N25" s="228"/>
      <c r="O25" s="31"/>
      <c r="P25" s="32"/>
      <c r="Q25" s="32"/>
      <c r="R25" s="33"/>
    </row>
  </sheetData>
  <mergeCells count="35">
    <mergeCell ref="G20:G22"/>
    <mergeCell ref="H20:H22"/>
    <mergeCell ref="I20:I22"/>
    <mergeCell ref="J20:J22"/>
    <mergeCell ref="K20:N22"/>
    <mergeCell ref="A25:B25"/>
    <mergeCell ref="C25:F25"/>
    <mergeCell ref="K25:N25"/>
    <mergeCell ref="K23:N24"/>
    <mergeCell ref="J23:J24"/>
    <mergeCell ref="I23:I24"/>
    <mergeCell ref="H23:H24"/>
    <mergeCell ref="G23:G24"/>
    <mergeCell ref="C23:F24"/>
    <mergeCell ref="A23:B24"/>
    <mergeCell ref="A15:B16"/>
    <mergeCell ref="C15:F16"/>
    <mergeCell ref="G15:I15"/>
    <mergeCell ref="J15:N15"/>
    <mergeCell ref="I17:I19"/>
    <mergeCell ref="J17:J19"/>
    <mergeCell ref="K17:N19"/>
    <mergeCell ref="H17:H19"/>
    <mergeCell ref="G17:G19"/>
    <mergeCell ref="C17:F19"/>
    <mergeCell ref="A17:B19"/>
    <mergeCell ref="A20:B22"/>
    <mergeCell ref="C20:F22"/>
    <mergeCell ref="Q15:R15"/>
    <mergeCell ref="K16:N16"/>
    <mergeCell ref="A1:P1"/>
    <mergeCell ref="B2:P2"/>
    <mergeCell ref="B3:P3"/>
    <mergeCell ref="A10:C10"/>
    <mergeCell ref="O15:P15"/>
  </mergeCells>
  <hyperlinks>
    <hyperlink ref="A1" location="'Objetos de Dominio'!A1" display="Volver al inicio" xr:uid="{0B6B7A21-4F42-4461-B988-DE8CBBB8B21F}"/>
    <hyperlink ref="H25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5:B25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2" location="Nacionalidad!A6" display="Nacionalidad!A6" xr:uid="{1B137E60-A55D-4AAD-8EF4-F9E99007A7CE}"/>
    <hyperlink ref="C13" location="Nacionalidad!A7" display="Nacionalidad!A7" xr:uid="{F53E6861-E7DD-42B3-917D-32A3B2D65384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20"/>
  <sheetViews>
    <sheetView topLeftCell="A3" zoomScale="80" zoomScaleNormal="80" workbookViewId="0">
      <selection activeCell="A12" sqref="A1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tr">
        <f>+'Listado Objetos de Dominio'!A5</f>
        <v>NumeroCelular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+'Listado Objetos de Dominio'!B5</f>
        <v>Objeto de dominio que contiene la información del número de celular de cada uno de los clientes del restaurante.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27.6" x14ac:dyDescent="0.3">
      <c r="A6" s="11" t="s">
        <v>152</v>
      </c>
      <c r="B6" s="5" t="s">
        <v>39</v>
      </c>
      <c r="C6" s="5">
        <v>3</v>
      </c>
      <c r="D6" s="5">
        <v>3</v>
      </c>
      <c r="E6" s="5"/>
      <c r="F6" s="5"/>
      <c r="G6" s="5"/>
      <c r="H6" s="7" t="s">
        <v>50</v>
      </c>
      <c r="I6" s="5"/>
      <c r="J6" s="13"/>
      <c r="K6" s="5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153</v>
      </c>
      <c r="Q6" s="34"/>
      <c r="R6" s="23"/>
      <c r="S6" s="28"/>
      <c r="T6" s="31"/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171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/>
      <c r="R7" s="23"/>
      <c r="S7" s="28"/>
      <c r="T7" s="31"/>
    </row>
    <row r="8" spans="1:20" ht="55.2" x14ac:dyDescent="0.3">
      <c r="A8" s="11" t="s">
        <v>154</v>
      </c>
      <c r="B8" s="5" t="s">
        <v>155</v>
      </c>
      <c r="C8" s="5"/>
      <c r="D8" s="5"/>
      <c r="E8" s="5"/>
      <c r="F8" s="5"/>
      <c r="G8" s="5"/>
      <c r="H8" s="7" t="s">
        <v>120</v>
      </c>
      <c r="I8" s="5"/>
      <c r="J8" s="13" t="s">
        <v>58</v>
      </c>
      <c r="K8" s="5" t="s">
        <v>156</v>
      </c>
      <c r="L8" s="5" t="s">
        <v>46</v>
      </c>
      <c r="M8" s="5" t="s">
        <v>47</v>
      </c>
      <c r="N8" s="5" t="s">
        <v>47</v>
      </c>
      <c r="O8" s="5" t="s">
        <v>46</v>
      </c>
      <c r="P8" s="7" t="s">
        <v>157</v>
      </c>
      <c r="Q8" s="34"/>
      <c r="R8" s="23"/>
      <c r="S8" s="28"/>
      <c r="T8" s="31"/>
    </row>
    <row r="9" spans="1:20" ht="15" thickBot="1" x14ac:dyDescent="0.35"/>
    <row r="10" spans="1:20" x14ac:dyDescent="0.3">
      <c r="A10" s="202" t="s">
        <v>20</v>
      </c>
      <c r="B10" s="203"/>
      <c r="C10" s="204"/>
    </row>
    <row r="11" spans="1:20" x14ac:dyDescent="0.3">
      <c r="A11" s="17" t="s">
        <v>21</v>
      </c>
      <c r="B11" s="16" t="s">
        <v>1</v>
      </c>
      <c r="C11" s="18" t="s">
        <v>22</v>
      </c>
    </row>
    <row r="12" spans="1:20" ht="69.599999999999994" thickBot="1" x14ac:dyDescent="0.35">
      <c r="A12" s="14" t="s">
        <v>158</v>
      </c>
      <c r="B12" s="15" t="s">
        <v>172</v>
      </c>
      <c r="C12" s="53" t="str">
        <f>+A8</f>
        <v>Numero</v>
      </c>
    </row>
    <row r="13" spans="1:20" ht="15" thickBot="1" x14ac:dyDescent="0.35">
      <c r="A13" s="14"/>
      <c r="B13" s="15"/>
      <c r="C13" s="53"/>
    </row>
    <row r="14" spans="1:20" ht="15" thickBot="1" x14ac:dyDescent="0.35"/>
    <row r="15" spans="1:20" x14ac:dyDescent="0.3">
      <c r="A15" s="205" t="s">
        <v>23</v>
      </c>
      <c r="B15" s="196"/>
      <c r="C15" s="196" t="s">
        <v>1</v>
      </c>
      <c r="D15" s="196"/>
      <c r="E15" s="196"/>
      <c r="F15" s="196"/>
      <c r="G15" s="196" t="s">
        <v>24</v>
      </c>
      <c r="H15" s="196"/>
      <c r="I15" s="196"/>
      <c r="J15" s="196" t="s">
        <v>25</v>
      </c>
      <c r="K15" s="196"/>
      <c r="L15" s="196"/>
      <c r="M15" s="196"/>
      <c r="N15" s="196"/>
      <c r="O15" s="196" t="s">
        <v>26</v>
      </c>
      <c r="P15" s="196"/>
      <c r="Q15" s="196" t="s">
        <v>27</v>
      </c>
      <c r="R15" s="197"/>
    </row>
    <row r="16" spans="1:20" x14ac:dyDescent="0.3">
      <c r="A16" s="206"/>
      <c r="B16" s="198"/>
      <c r="C16" s="198"/>
      <c r="D16" s="198"/>
      <c r="E16" s="198"/>
      <c r="F16" s="198"/>
      <c r="G16" s="19" t="s">
        <v>28</v>
      </c>
      <c r="H16" s="19" t="s">
        <v>29</v>
      </c>
      <c r="I16" s="19" t="s">
        <v>1</v>
      </c>
      <c r="J16" s="19" t="s">
        <v>6</v>
      </c>
      <c r="K16" s="198" t="s">
        <v>1</v>
      </c>
      <c r="L16" s="198"/>
      <c r="M16" s="198"/>
      <c r="N16" s="198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3">
      <c r="A17" s="233" t="s">
        <v>33</v>
      </c>
      <c r="B17" s="234"/>
      <c r="C17" s="235"/>
      <c r="D17" s="235"/>
      <c r="E17" s="235"/>
      <c r="F17" s="235"/>
      <c r="G17" s="20"/>
      <c r="H17" s="21"/>
      <c r="I17" s="22"/>
      <c r="J17" s="21"/>
      <c r="K17" s="235"/>
      <c r="L17" s="235"/>
      <c r="M17" s="235"/>
      <c r="N17" s="235"/>
      <c r="O17" s="20"/>
      <c r="P17" s="20"/>
      <c r="Q17" s="20"/>
      <c r="R17" s="26"/>
    </row>
    <row r="18" spans="1:18" x14ac:dyDescent="0.3">
      <c r="A18" s="215" t="s">
        <v>34</v>
      </c>
      <c r="B18" s="216"/>
      <c r="C18" s="217"/>
      <c r="D18" s="217"/>
      <c r="E18" s="217"/>
      <c r="F18" s="217"/>
      <c r="G18" s="45"/>
      <c r="H18" s="43"/>
      <c r="I18" s="44"/>
      <c r="J18" s="38"/>
      <c r="K18" s="218"/>
      <c r="L18" s="218"/>
      <c r="M18" s="218"/>
      <c r="N18" s="218"/>
      <c r="O18" s="23"/>
      <c r="P18" s="24"/>
      <c r="Q18" s="24"/>
      <c r="R18" s="27"/>
    </row>
    <row r="19" spans="1:18" x14ac:dyDescent="0.3">
      <c r="A19" s="237" t="s">
        <v>35</v>
      </c>
      <c r="B19" s="238"/>
      <c r="C19" s="239"/>
      <c r="D19" s="239"/>
      <c r="E19" s="239"/>
      <c r="F19" s="239"/>
      <c r="G19" s="41"/>
      <c r="H19" s="39"/>
      <c r="I19" s="40"/>
      <c r="J19" s="42"/>
      <c r="K19" s="236"/>
      <c r="L19" s="236"/>
      <c r="M19" s="236"/>
      <c r="N19" s="236"/>
      <c r="O19" s="28"/>
      <c r="P19" s="29"/>
      <c r="Q19" s="29"/>
      <c r="R19" s="30"/>
    </row>
    <row r="20" spans="1:18" x14ac:dyDescent="0.3">
      <c r="A20" s="225" t="s">
        <v>36</v>
      </c>
      <c r="B20" s="226"/>
      <c r="C20" s="227"/>
      <c r="D20" s="227"/>
      <c r="E20" s="227"/>
      <c r="F20" s="227"/>
      <c r="G20" s="47"/>
      <c r="H20" s="48"/>
      <c r="I20" s="46"/>
      <c r="J20" s="47"/>
      <c r="K20" s="228"/>
      <c r="L20" s="228"/>
      <c r="M20" s="228"/>
      <c r="N20" s="228"/>
      <c r="O20" s="31"/>
      <c r="P20" s="32"/>
      <c r="Q20" s="32"/>
      <c r="R20" s="33"/>
    </row>
  </sheetData>
  <mergeCells count="23">
    <mergeCell ref="A19:B19"/>
    <mergeCell ref="C19:F19"/>
    <mergeCell ref="K19:N19"/>
    <mergeCell ref="A20:B20"/>
    <mergeCell ref="C20:F20"/>
    <mergeCell ref="K20:N20"/>
    <mergeCell ref="Q15:R15"/>
    <mergeCell ref="K16:N16"/>
    <mergeCell ref="A17:B17"/>
    <mergeCell ref="C17:F17"/>
    <mergeCell ref="K17:N17"/>
    <mergeCell ref="A18:B18"/>
    <mergeCell ref="C18:F18"/>
    <mergeCell ref="K18:N18"/>
    <mergeCell ref="A1:P1"/>
    <mergeCell ref="B2:P2"/>
    <mergeCell ref="B3:P3"/>
    <mergeCell ref="A10:C10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ED5983EF-10C3-4021-AA2E-6D6CBADEBCDB}"/>
    <hyperlink ref="H20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8:B18" location="'Objeto Dominio N'!R4" display="Reponsabilidad 2" xr:uid="{410ACEA4-8107-46D3-A558-E018A8FD48EE}"/>
    <hyperlink ref="A17:B17" location="'Objeto Dominio N'!Q4" display="Reponsabilidad 1" xr:uid="{83F992CD-E1E5-46A7-AC81-DFF114393351}"/>
    <hyperlink ref="A20:B20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9:B19" location="'Objeto Dominio N'!S4" display="Reponsabilidad 3" xr:uid="{D555A49B-D200-4B30-811D-26BFD48D6D35}"/>
    <hyperlink ref="C12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">
        <v>88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'Listado Objetos de Dominio'!$B$4</f>
        <v>Objeto de dominio que contiene la información de los países de los cuales son los clientes del restaurante.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82.8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202" t="s">
        <v>20</v>
      </c>
      <c r="B21" s="203"/>
      <c r="C21" s="204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205" t="s">
        <v>23</v>
      </c>
      <c r="B25" s="196"/>
      <c r="C25" s="196" t="s">
        <v>1</v>
      </c>
      <c r="D25" s="196"/>
      <c r="E25" s="196"/>
      <c r="F25" s="196"/>
      <c r="G25" s="196" t="s">
        <v>24</v>
      </c>
      <c r="H25" s="196"/>
      <c r="I25" s="196"/>
      <c r="J25" s="196" t="s">
        <v>25</v>
      </c>
      <c r="K25" s="196"/>
      <c r="L25" s="196"/>
      <c r="M25" s="196"/>
      <c r="N25" s="196"/>
      <c r="O25" s="196" t="s">
        <v>26</v>
      </c>
      <c r="P25" s="196"/>
      <c r="Q25" s="196" t="s">
        <v>27</v>
      </c>
      <c r="R25" s="197"/>
    </row>
    <row r="26" spans="1:20" x14ac:dyDescent="0.3">
      <c r="A26" s="206"/>
      <c r="B26" s="198"/>
      <c r="C26" s="198"/>
      <c r="D26" s="198"/>
      <c r="E26" s="198"/>
      <c r="F26" s="198"/>
      <c r="G26" s="19" t="s">
        <v>28</v>
      </c>
      <c r="H26" s="19" t="s">
        <v>29</v>
      </c>
      <c r="I26" s="19" t="s">
        <v>1</v>
      </c>
      <c r="J26" s="19" t="s">
        <v>6</v>
      </c>
      <c r="K26" s="198" t="s">
        <v>1</v>
      </c>
      <c r="L26" s="198"/>
      <c r="M26" s="198"/>
      <c r="N26" s="198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33" t="s">
        <v>33</v>
      </c>
      <c r="B27" s="234"/>
      <c r="C27" s="235"/>
      <c r="D27" s="235"/>
      <c r="E27" s="235"/>
      <c r="F27" s="235"/>
      <c r="G27" s="20"/>
      <c r="H27" s="21"/>
      <c r="I27" s="22"/>
      <c r="J27" s="21"/>
      <c r="K27" s="235"/>
      <c r="L27" s="235"/>
      <c r="M27" s="235"/>
      <c r="N27" s="235"/>
      <c r="O27" s="20"/>
      <c r="P27" s="20"/>
      <c r="Q27" s="20"/>
      <c r="R27" s="26"/>
    </row>
    <row r="28" spans="1:20" x14ac:dyDescent="0.3">
      <c r="A28" s="215" t="s">
        <v>34</v>
      </c>
      <c r="B28" s="216"/>
      <c r="C28" s="217"/>
      <c r="D28" s="217"/>
      <c r="E28" s="217"/>
      <c r="F28" s="217"/>
      <c r="G28" s="45"/>
      <c r="H28" s="43"/>
      <c r="I28" s="44"/>
      <c r="J28" s="38"/>
      <c r="K28" s="218"/>
      <c r="L28" s="218"/>
      <c r="M28" s="218"/>
      <c r="N28" s="218"/>
      <c r="O28" s="23"/>
      <c r="P28" s="24"/>
      <c r="Q28" s="24"/>
      <c r="R28" s="27"/>
    </row>
    <row r="29" spans="1:20" x14ac:dyDescent="0.3">
      <c r="A29" s="237" t="s">
        <v>35</v>
      </c>
      <c r="B29" s="238"/>
      <c r="C29" s="239"/>
      <c r="D29" s="239"/>
      <c r="E29" s="239"/>
      <c r="F29" s="239"/>
      <c r="G29" s="41"/>
      <c r="H29" s="39"/>
      <c r="I29" s="40"/>
      <c r="J29" s="42"/>
      <c r="K29" s="236"/>
      <c r="L29" s="236"/>
      <c r="M29" s="236"/>
      <c r="N29" s="236"/>
      <c r="O29" s="28"/>
      <c r="P29" s="29"/>
      <c r="Q29" s="29"/>
      <c r="R29" s="30"/>
    </row>
    <row r="30" spans="1:20" x14ac:dyDescent="0.3">
      <c r="A30" s="225" t="s">
        <v>36</v>
      </c>
      <c r="B30" s="226"/>
      <c r="C30" s="227"/>
      <c r="D30" s="227"/>
      <c r="E30" s="227"/>
      <c r="F30" s="227"/>
      <c r="G30" s="47"/>
      <c r="H30" s="48"/>
      <c r="I30" s="46"/>
      <c r="J30" s="47"/>
      <c r="K30" s="228"/>
      <c r="L30" s="228"/>
      <c r="M30" s="228"/>
      <c r="N30" s="228"/>
      <c r="O30" s="31"/>
      <c r="P30" s="32"/>
      <c r="Q30" s="32"/>
      <c r="R30" s="33"/>
    </row>
  </sheetData>
  <mergeCells count="23">
    <mergeCell ref="A29:B29"/>
    <mergeCell ref="C29:F29"/>
    <mergeCell ref="K29:N29"/>
    <mergeCell ref="A30:B30"/>
    <mergeCell ref="C30:F30"/>
    <mergeCell ref="K30:N30"/>
    <mergeCell ref="Q25:R25"/>
    <mergeCell ref="K26:N26"/>
    <mergeCell ref="A27:B27"/>
    <mergeCell ref="C27:F27"/>
    <mergeCell ref="K27:N27"/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0" x14ac:dyDescent="0.3">
      <c r="A2" s="4" t="s">
        <v>3</v>
      </c>
      <c r="B2" s="200" t="s">
        <v>88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0" ht="15" thickBot="1" x14ac:dyDescent="0.35">
      <c r="A3" s="4" t="s">
        <v>4</v>
      </c>
      <c r="B3" s="201" t="str">
        <f>'Listado Objetos de Dominio'!$B$4</f>
        <v>Objeto de dominio que contiene la información de los países de los cuales son los clientes del restaurante.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202" t="s">
        <v>20</v>
      </c>
      <c r="B13" s="203"/>
      <c r="C13" s="204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205" t="s">
        <v>23</v>
      </c>
      <c r="B18" s="196"/>
      <c r="C18" s="196" t="s">
        <v>1</v>
      </c>
      <c r="D18" s="196"/>
      <c r="E18" s="196"/>
      <c r="F18" s="196"/>
      <c r="G18" s="196" t="s">
        <v>24</v>
      </c>
      <c r="H18" s="196"/>
      <c r="I18" s="196"/>
      <c r="J18" s="196" t="s">
        <v>25</v>
      </c>
      <c r="K18" s="196"/>
      <c r="L18" s="196"/>
      <c r="M18" s="196"/>
      <c r="N18" s="196"/>
      <c r="O18" s="196" t="s">
        <v>26</v>
      </c>
      <c r="P18" s="196"/>
      <c r="Q18" s="196" t="s">
        <v>27</v>
      </c>
      <c r="R18" s="197"/>
    </row>
    <row r="19" spans="1:18" x14ac:dyDescent="0.3">
      <c r="A19" s="206"/>
      <c r="B19" s="198"/>
      <c r="C19" s="198"/>
      <c r="D19" s="198"/>
      <c r="E19" s="198"/>
      <c r="F19" s="198"/>
      <c r="G19" s="19" t="s">
        <v>28</v>
      </c>
      <c r="H19" s="19" t="s">
        <v>29</v>
      </c>
      <c r="I19" s="19" t="s">
        <v>1</v>
      </c>
      <c r="J19" s="19" t="s">
        <v>6</v>
      </c>
      <c r="K19" s="198" t="s">
        <v>1</v>
      </c>
      <c r="L19" s="198"/>
      <c r="M19" s="198"/>
      <c r="N19" s="198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33" t="s">
        <v>33</v>
      </c>
      <c r="B20" s="234"/>
      <c r="C20" s="235"/>
      <c r="D20" s="235"/>
      <c r="E20" s="235"/>
      <c r="F20" s="235"/>
      <c r="G20" s="20"/>
      <c r="H20" s="21"/>
      <c r="I20" s="22"/>
      <c r="J20" s="21"/>
      <c r="K20" s="235"/>
      <c r="L20" s="235"/>
      <c r="M20" s="235"/>
      <c r="N20" s="235"/>
      <c r="O20" s="20"/>
      <c r="P20" s="20"/>
      <c r="Q20" s="20"/>
      <c r="R20" s="26"/>
    </row>
    <row r="21" spans="1:18" x14ac:dyDescent="0.3">
      <c r="A21" s="215" t="s">
        <v>34</v>
      </c>
      <c r="B21" s="216"/>
      <c r="C21" s="217"/>
      <c r="D21" s="217"/>
      <c r="E21" s="217"/>
      <c r="F21" s="217"/>
      <c r="G21" s="45"/>
      <c r="H21" s="43"/>
      <c r="I21" s="44"/>
      <c r="J21" s="38"/>
      <c r="K21" s="218"/>
      <c r="L21" s="218"/>
      <c r="M21" s="218"/>
      <c r="N21" s="218"/>
      <c r="O21" s="23"/>
      <c r="P21" s="24"/>
      <c r="Q21" s="24"/>
      <c r="R21" s="27"/>
    </row>
    <row r="22" spans="1:18" x14ac:dyDescent="0.3">
      <c r="A22" s="237" t="s">
        <v>35</v>
      </c>
      <c r="B22" s="238"/>
      <c r="C22" s="239"/>
      <c r="D22" s="239"/>
      <c r="E22" s="239"/>
      <c r="F22" s="239"/>
      <c r="G22" s="41"/>
      <c r="H22" s="39"/>
      <c r="I22" s="40"/>
      <c r="J22" s="42"/>
      <c r="K22" s="236"/>
      <c r="L22" s="236"/>
      <c r="M22" s="236"/>
      <c r="N22" s="236"/>
      <c r="O22" s="28"/>
      <c r="P22" s="29"/>
      <c r="Q22" s="29"/>
      <c r="R22" s="30"/>
    </row>
    <row r="23" spans="1:18" x14ac:dyDescent="0.3">
      <c r="A23" s="225" t="s">
        <v>36</v>
      </c>
      <c r="B23" s="226"/>
      <c r="C23" s="227"/>
      <c r="D23" s="227"/>
      <c r="E23" s="227"/>
      <c r="F23" s="227"/>
      <c r="G23" s="47"/>
      <c r="H23" s="48"/>
      <c r="I23" s="46"/>
      <c r="J23" s="47"/>
      <c r="K23" s="228"/>
      <c r="L23" s="228"/>
      <c r="M23" s="228"/>
      <c r="N23" s="228"/>
      <c r="O23" s="31"/>
      <c r="P23" s="32"/>
      <c r="Q23" s="32"/>
      <c r="R23" s="33"/>
    </row>
  </sheetData>
  <mergeCells count="23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tabSelected="1" topLeftCell="P1" zoomScale="70" zoomScaleNormal="70" workbookViewId="0">
      <selection activeCell="S9" sqref="S9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99" t="s">
        <v>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21" x14ac:dyDescent="0.3">
      <c r="A2" s="4" t="s">
        <v>3</v>
      </c>
      <c r="B2" s="200" t="str">
        <f>+'Listado Objetos de Dominio'!A6</f>
        <v>Menu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21" ht="15" thickBot="1" x14ac:dyDescent="0.35">
      <c r="A3" s="4" t="s">
        <v>4</v>
      </c>
      <c r="B3" s="201" t="str">
        <f>+'Listado Objetos de Dominio'!B6</f>
        <v>Objeto de dominio que contiene la información del menú del restaurante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2" t="str">
        <f>A22</f>
        <v>Registrar</v>
      </c>
      <c r="R4" s="91" t="str">
        <f>A25</f>
        <v>Modificar</v>
      </c>
      <c r="S4" s="90" t="str">
        <f>A28</f>
        <v>Eliminar</v>
      </c>
      <c r="T4" s="297" t="str">
        <f>A29</f>
        <v>CambiarEstado</v>
      </c>
      <c r="U4" s="54" t="str">
        <f>+A31</f>
        <v>Cosultar</v>
      </c>
    </row>
    <row r="5" spans="1:21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226</v>
      </c>
      <c r="R5" s="23" t="s">
        <v>384</v>
      </c>
      <c r="S5" s="28" t="s">
        <v>226</v>
      </c>
      <c r="T5" s="296" t="s">
        <v>227</v>
      </c>
      <c r="U5" s="76" t="s">
        <v>228</v>
      </c>
    </row>
    <row r="6" spans="1:21" ht="55.2" x14ac:dyDescent="0.3">
      <c r="A6" s="11" t="s">
        <v>180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388</v>
      </c>
      <c r="Q6" s="34" t="s">
        <v>226</v>
      </c>
      <c r="R6" s="23" t="s">
        <v>226</v>
      </c>
      <c r="S6" s="28" t="s">
        <v>229</v>
      </c>
      <c r="T6" s="296" t="s">
        <v>227</v>
      </c>
      <c r="U6" s="79" t="s">
        <v>385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131</v>
      </c>
      <c r="Q7" s="34" t="s">
        <v>226</v>
      </c>
      <c r="R7" s="23" t="s">
        <v>226</v>
      </c>
      <c r="S7" s="28" t="s">
        <v>229</v>
      </c>
      <c r="T7" s="296" t="s">
        <v>227</v>
      </c>
      <c r="U7" s="76" t="s">
        <v>389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130</v>
      </c>
      <c r="Q8" s="34" t="s">
        <v>226</v>
      </c>
      <c r="R8" s="23" t="s">
        <v>226</v>
      </c>
      <c r="S8" s="28" t="s">
        <v>229</v>
      </c>
      <c r="T8" s="296" t="s">
        <v>227</v>
      </c>
      <c r="U8" s="79" t="s">
        <v>390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129</v>
      </c>
      <c r="Q9" s="34" t="s">
        <v>226</v>
      </c>
      <c r="R9" s="23" t="s">
        <v>226</v>
      </c>
      <c r="S9" s="28" t="s">
        <v>229</v>
      </c>
      <c r="T9" s="296" t="s">
        <v>227</v>
      </c>
      <c r="U9" s="79" t="s">
        <v>391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128</v>
      </c>
      <c r="Q10" s="34" t="s">
        <v>226</v>
      </c>
      <c r="R10" s="23" t="s">
        <v>226</v>
      </c>
      <c r="S10" s="28" t="s">
        <v>229</v>
      </c>
      <c r="T10" s="63" t="s">
        <v>227</v>
      </c>
      <c r="U10" s="79" t="s">
        <v>391</v>
      </c>
    </row>
    <row r="11" spans="1:21" x14ac:dyDescent="0.3">
      <c r="A11" s="11" t="s">
        <v>86</v>
      </c>
      <c r="B11" s="5" t="s">
        <v>140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133</v>
      </c>
      <c r="Q11" s="34" t="s">
        <v>226</v>
      </c>
      <c r="R11" s="23" t="s">
        <v>226</v>
      </c>
      <c r="S11" s="28" t="s">
        <v>229</v>
      </c>
      <c r="T11" s="31" t="s">
        <v>227</v>
      </c>
      <c r="U11" s="76" t="s">
        <v>392</v>
      </c>
    </row>
    <row r="12" spans="1:21" x14ac:dyDescent="0.3">
      <c r="A12" s="5" t="s">
        <v>103</v>
      </c>
      <c r="B12" s="5" t="s">
        <v>162</v>
      </c>
      <c r="C12" s="76"/>
      <c r="D12" s="5"/>
      <c r="E12" s="5"/>
      <c r="F12" s="5"/>
      <c r="G12" s="5"/>
      <c r="H12" s="5" t="s">
        <v>50</v>
      </c>
      <c r="I12" s="5" t="s">
        <v>173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174</v>
      </c>
      <c r="Q12" s="34" t="s">
        <v>226</v>
      </c>
      <c r="R12" s="23" t="s">
        <v>226</v>
      </c>
      <c r="S12" s="28" t="s">
        <v>229</v>
      </c>
      <c r="T12" s="31" t="s">
        <v>232</v>
      </c>
      <c r="U12" s="76" t="s">
        <v>233</v>
      </c>
    </row>
    <row r="13" spans="1:21" ht="15" thickBot="1" x14ac:dyDescent="0.35"/>
    <row r="14" spans="1:21" x14ac:dyDescent="0.3">
      <c r="A14" s="202" t="s">
        <v>20</v>
      </c>
      <c r="B14" s="203"/>
      <c r="C14" s="204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132</v>
      </c>
      <c r="C16" s="53" t="str">
        <f>+A6</f>
        <v>Plato</v>
      </c>
    </row>
    <row r="17" spans="1:18" ht="69.599999999999994" thickBot="1" x14ac:dyDescent="0.35">
      <c r="A17" s="14" t="s">
        <v>134</v>
      </c>
      <c r="B17" s="15" t="s">
        <v>135</v>
      </c>
      <c r="C17" s="53" t="str">
        <f>+A7</f>
        <v>Descripcion</v>
      </c>
    </row>
    <row r="18" spans="1:18" ht="55.8" thickBot="1" x14ac:dyDescent="0.35">
      <c r="A18" s="14" t="s">
        <v>175</v>
      </c>
      <c r="B18" s="15" t="s">
        <v>176</v>
      </c>
      <c r="C18" s="53" t="str">
        <f>+A11</f>
        <v>Imagen</v>
      </c>
    </row>
    <row r="19" spans="1:18" ht="15" thickBot="1" x14ac:dyDescent="0.35"/>
    <row r="20" spans="1:18" x14ac:dyDescent="0.3">
      <c r="A20" s="205" t="s">
        <v>23</v>
      </c>
      <c r="B20" s="196"/>
      <c r="C20" s="196" t="s">
        <v>1</v>
      </c>
      <c r="D20" s="196"/>
      <c r="E20" s="196"/>
      <c r="F20" s="196"/>
      <c r="G20" s="196" t="s">
        <v>24</v>
      </c>
      <c r="H20" s="196"/>
      <c r="I20" s="196"/>
      <c r="J20" s="196" t="s">
        <v>25</v>
      </c>
      <c r="K20" s="196"/>
      <c r="L20" s="196"/>
      <c r="M20" s="196"/>
      <c r="N20" s="196"/>
      <c r="O20" s="196" t="s">
        <v>26</v>
      </c>
      <c r="P20" s="196"/>
      <c r="Q20" s="196" t="s">
        <v>27</v>
      </c>
      <c r="R20" s="197"/>
    </row>
    <row r="21" spans="1:18" x14ac:dyDescent="0.3">
      <c r="A21" s="206"/>
      <c r="B21" s="198"/>
      <c r="C21" s="198"/>
      <c r="D21" s="198"/>
      <c r="E21" s="198"/>
      <c r="F21" s="198"/>
      <c r="G21" s="19" t="s">
        <v>28</v>
      </c>
      <c r="H21" s="19" t="s">
        <v>29</v>
      </c>
      <c r="I21" s="19" t="s">
        <v>1</v>
      </c>
      <c r="J21" s="19" t="s">
        <v>6</v>
      </c>
      <c r="K21" s="198" t="s">
        <v>1</v>
      </c>
      <c r="L21" s="198"/>
      <c r="M21" s="198"/>
      <c r="N21" s="198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54" t="s">
        <v>182</v>
      </c>
      <c r="B22" s="255"/>
      <c r="C22" s="144" t="s">
        <v>297</v>
      </c>
      <c r="D22" s="145"/>
      <c r="E22" s="145"/>
      <c r="F22" s="146"/>
      <c r="G22" s="153" t="s">
        <v>142</v>
      </c>
      <c r="H22" s="156" t="s">
        <v>142</v>
      </c>
      <c r="I22" s="159" t="s">
        <v>302</v>
      </c>
      <c r="J22" s="156"/>
      <c r="K22" s="144"/>
      <c r="L22" s="145"/>
      <c r="M22" s="145"/>
      <c r="N22" s="146"/>
      <c r="O22" s="20">
        <v>1</v>
      </c>
      <c r="P22" s="20" t="s">
        <v>308</v>
      </c>
      <c r="Q22" s="20" t="s">
        <v>315</v>
      </c>
      <c r="R22" s="84" t="s">
        <v>323</v>
      </c>
    </row>
    <row r="23" spans="1:18" ht="43.2" x14ac:dyDescent="0.3">
      <c r="A23" s="256"/>
      <c r="B23" s="257"/>
      <c r="C23" s="147"/>
      <c r="D23" s="148"/>
      <c r="E23" s="148"/>
      <c r="F23" s="149"/>
      <c r="G23" s="154"/>
      <c r="H23" s="157"/>
      <c r="I23" s="160"/>
      <c r="J23" s="157"/>
      <c r="K23" s="147"/>
      <c r="L23" s="148"/>
      <c r="M23" s="148"/>
      <c r="N23" s="149"/>
      <c r="O23" s="20">
        <v>2</v>
      </c>
      <c r="P23" s="20" t="s">
        <v>309</v>
      </c>
      <c r="Q23" s="20" t="s">
        <v>316</v>
      </c>
      <c r="R23" s="84" t="s">
        <v>322</v>
      </c>
    </row>
    <row r="24" spans="1:18" ht="43.2" x14ac:dyDescent="0.3">
      <c r="A24" s="258"/>
      <c r="B24" s="259"/>
      <c r="C24" s="150"/>
      <c r="D24" s="151"/>
      <c r="E24" s="151"/>
      <c r="F24" s="152"/>
      <c r="G24" s="155"/>
      <c r="H24" s="158"/>
      <c r="I24" s="161"/>
      <c r="J24" s="158"/>
      <c r="K24" s="150"/>
      <c r="L24" s="151"/>
      <c r="M24" s="151"/>
      <c r="N24" s="152"/>
      <c r="O24" s="20">
        <v>3</v>
      </c>
      <c r="P24" s="20" t="s">
        <v>310</v>
      </c>
      <c r="Q24" s="20" t="s">
        <v>317</v>
      </c>
      <c r="R24" s="84" t="s">
        <v>324</v>
      </c>
    </row>
    <row r="25" spans="1:18" ht="57.6" x14ac:dyDescent="0.3">
      <c r="A25" s="286" t="s">
        <v>185</v>
      </c>
      <c r="B25" s="287"/>
      <c r="C25" s="162" t="s">
        <v>298</v>
      </c>
      <c r="D25" s="163"/>
      <c r="E25" s="163"/>
      <c r="F25" s="164"/>
      <c r="G25" s="171" t="s">
        <v>142</v>
      </c>
      <c r="H25" s="177" t="s">
        <v>142</v>
      </c>
      <c r="I25" s="174" t="s">
        <v>303</v>
      </c>
      <c r="J25" s="171"/>
      <c r="K25" s="162"/>
      <c r="L25" s="163"/>
      <c r="M25" s="163"/>
      <c r="N25" s="164"/>
      <c r="O25" s="23">
        <v>4</v>
      </c>
      <c r="P25" s="24" t="s">
        <v>311</v>
      </c>
      <c r="Q25" s="24" t="s">
        <v>318</v>
      </c>
      <c r="R25" s="85" t="s">
        <v>325</v>
      </c>
    </row>
    <row r="26" spans="1:18" ht="57.6" x14ac:dyDescent="0.3">
      <c r="A26" s="288"/>
      <c r="B26" s="289"/>
      <c r="C26" s="165"/>
      <c r="D26" s="166"/>
      <c r="E26" s="166"/>
      <c r="F26" s="167"/>
      <c r="G26" s="172"/>
      <c r="H26" s="178"/>
      <c r="I26" s="175"/>
      <c r="J26" s="172"/>
      <c r="K26" s="165"/>
      <c r="L26" s="166"/>
      <c r="M26" s="166"/>
      <c r="N26" s="167"/>
      <c r="O26" s="23">
        <v>5</v>
      </c>
      <c r="P26" s="24" t="s">
        <v>312</v>
      </c>
      <c r="Q26" s="24" t="s">
        <v>319</v>
      </c>
      <c r="R26" s="85" t="s">
        <v>326</v>
      </c>
    </row>
    <row r="27" spans="1:18" ht="57.6" x14ac:dyDescent="0.3">
      <c r="A27" s="290"/>
      <c r="B27" s="291"/>
      <c r="C27" s="168"/>
      <c r="D27" s="169"/>
      <c r="E27" s="169"/>
      <c r="F27" s="170"/>
      <c r="G27" s="173"/>
      <c r="H27" s="179"/>
      <c r="I27" s="176"/>
      <c r="J27" s="173"/>
      <c r="K27" s="168"/>
      <c r="L27" s="169"/>
      <c r="M27" s="169"/>
      <c r="N27" s="170"/>
      <c r="O27" s="23">
        <v>6</v>
      </c>
      <c r="P27" s="24" t="s">
        <v>313</v>
      </c>
      <c r="Q27" s="24" t="s">
        <v>320</v>
      </c>
      <c r="R27" s="85" t="s">
        <v>327</v>
      </c>
    </row>
    <row r="28" spans="1:18" ht="57.6" x14ac:dyDescent="0.3">
      <c r="A28" s="237" t="s">
        <v>187</v>
      </c>
      <c r="B28" s="238"/>
      <c r="C28" s="239" t="s">
        <v>299</v>
      </c>
      <c r="D28" s="239"/>
      <c r="E28" s="239"/>
      <c r="F28" s="239"/>
      <c r="G28" s="41" t="s">
        <v>38</v>
      </c>
      <c r="H28" s="39" t="s">
        <v>39</v>
      </c>
      <c r="I28" s="40" t="s">
        <v>269</v>
      </c>
      <c r="J28" s="42"/>
      <c r="K28" s="236"/>
      <c r="L28" s="236"/>
      <c r="M28" s="236"/>
      <c r="N28" s="236"/>
      <c r="O28" s="28">
        <v>4</v>
      </c>
      <c r="P28" s="29" t="s">
        <v>311</v>
      </c>
      <c r="Q28" s="29" t="s">
        <v>318</v>
      </c>
      <c r="R28" s="86" t="s">
        <v>328</v>
      </c>
    </row>
    <row r="29" spans="1:18" ht="43.2" customHeight="1" x14ac:dyDescent="0.3">
      <c r="A29" s="292" t="s">
        <v>188</v>
      </c>
      <c r="B29" s="293"/>
      <c r="C29" s="122" t="s">
        <v>300</v>
      </c>
      <c r="D29" s="123"/>
      <c r="E29" s="123"/>
      <c r="F29" s="124"/>
      <c r="G29" s="128" t="s">
        <v>142</v>
      </c>
      <c r="H29" s="130" t="s">
        <v>142</v>
      </c>
      <c r="I29" s="132" t="s">
        <v>304</v>
      </c>
      <c r="J29" s="128"/>
      <c r="K29" s="122"/>
      <c r="L29" s="123"/>
      <c r="M29" s="123"/>
      <c r="N29" s="124"/>
      <c r="O29" s="31">
        <v>4</v>
      </c>
      <c r="P29" s="32" t="s">
        <v>311</v>
      </c>
      <c r="Q29" s="32" t="s">
        <v>318</v>
      </c>
      <c r="R29" s="87" t="s">
        <v>329</v>
      </c>
    </row>
    <row r="30" spans="1:18" ht="57.6" x14ac:dyDescent="0.3">
      <c r="A30" s="294"/>
      <c r="B30" s="295"/>
      <c r="C30" s="125"/>
      <c r="D30" s="126"/>
      <c r="E30" s="126"/>
      <c r="F30" s="127"/>
      <c r="G30" s="129"/>
      <c r="H30" s="131"/>
      <c r="I30" s="133"/>
      <c r="J30" s="129"/>
      <c r="K30" s="125"/>
      <c r="L30" s="126"/>
      <c r="M30" s="126"/>
      <c r="N30" s="127"/>
      <c r="O30" s="31">
        <v>7</v>
      </c>
      <c r="P30" s="32" t="s">
        <v>314</v>
      </c>
      <c r="Q30" s="32" t="s">
        <v>321</v>
      </c>
      <c r="R30" s="87" t="s">
        <v>330</v>
      </c>
    </row>
    <row r="31" spans="1:18" ht="30" customHeight="1" x14ac:dyDescent="0.3">
      <c r="A31" s="284" t="s">
        <v>296</v>
      </c>
      <c r="B31" s="285"/>
      <c r="C31" s="240" t="s">
        <v>301</v>
      </c>
      <c r="D31" s="241"/>
      <c r="E31" s="241"/>
      <c r="F31" s="242"/>
      <c r="G31" s="83" t="s">
        <v>142</v>
      </c>
      <c r="H31" s="76" t="s">
        <v>142</v>
      </c>
      <c r="I31" s="76" t="s">
        <v>305</v>
      </c>
      <c r="J31" s="76" t="s">
        <v>306</v>
      </c>
      <c r="K31" s="209" t="s">
        <v>307</v>
      </c>
      <c r="L31" s="210"/>
      <c r="M31" s="210"/>
      <c r="N31" s="211"/>
      <c r="O31" s="76"/>
      <c r="P31" s="76"/>
      <c r="Q31" s="76"/>
      <c r="R31" s="76"/>
    </row>
  </sheetData>
  <mergeCells count="38">
    <mergeCell ref="A1:P1"/>
    <mergeCell ref="B2:P2"/>
    <mergeCell ref="B3:P3"/>
    <mergeCell ref="A14:C14"/>
    <mergeCell ref="A20:B21"/>
    <mergeCell ref="C20:F21"/>
    <mergeCell ref="G20:I20"/>
    <mergeCell ref="J20:N20"/>
    <mergeCell ref="O20:P20"/>
    <mergeCell ref="K28:N28"/>
    <mergeCell ref="Q20:R20"/>
    <mergeCell ref="K21:N21"/>
    <mergeCell ref="G25:G27"/>
    <mergeCell ref="C25:F27"/>
    <mergeCell ref="A25:B27"/>
    <mergeCell ref="C29:F30"/>
    <mergeCell ref="G29:G30"/>
    <mergeCell ref="H29:H30"/>
    <mergeCell ref="I29:I30"/>
    <mergeCell ref="J29:J30"/>
    <mergeCell ref="K29:N30"/>
    <mergeCell ref="A29:B30"/>
    <mergeCell ref="A31:B31"/>
    <mergeCell ref="C31:F31"/>
    <mergeCell ref="K31:N31"/>
    <mergeCell ref="A22:B24"/>
    <mergeCell ref="C22:F24"/>
    <mergeCell ref="G22:G24"/>
    <mergeCell ref="H22:H24"/>
    <mergeCell ref="I22:I24"/>
    <mergeCell ref="J22:J24"/>
    <mergeCell ref="K22:N24"/>
    <mergeCell ref="K25:N27"/>
    <mergeCell ref="J25:J27"/>
    <mergeCell ref="I25:I27"/>
    <mergeCell ref="H25:H27"/>
    <mergeCell ref="A28:B28"/>
    <mergeCell ref="C28:F28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PaisOrigen</vt:lpstr>
      <vt:lpstr>NumeroCelular</vt:lpstr>
      <vt:lpstr>Usuario</vt:lpstr>
      <vt:lpstr>Permiso</vt:lpstr>
      <vt:lpstr>Menu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2023-09-08T21:49:21Z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