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sDoc\nt\"/>
    </mc:Choice>
  </mc:AlternateContent>
  <bookViews>
    <workbookView xWindow="240" yWindow="45" windowWidth="21180" windowHeight="1011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D29" i="1"/>
  <c r="C31" i="1"/>
  <c r="B24" i="1"/>
  <c r="F24" i="1"/>
  <c r="C24" i="1"/>
  <c r="E2" i="1"/>
  <c r="D2" i="1"/>
  <c r="B8" i="1" l="1"/>
  <c r="D24" i="1"/>
  <c r="H1" i="1" l="1"/>
  <c r="H2" i="1"/>
  <c r="C3" i="1"/>
  <c r="C4" i="1"/>
  <c r="C5" i="1"/>
  <c r="C6" i="1"/>
  <c r="C7" i="1"/>
  <c r="C8" i="1"/>
  <c r="C2" i="1"/>
  <c r="B4" i="1"/>
  <c r="E4" i="1" s="1"/>
  <c r="B5" i="1"/>
  <c r="E5" i="1" s="1"/>
  <c r="B6" i="1"/>
  <c r="E6" i="1" s="1"/>
  <c r="B7" i="1"/>
  <c r="E7" i="1" s="1"/>
  <c r="E8" i="1"/>
  <c r="B3" i="1"/>
  <c r="E3" i="1" s="1"/>
  <c r="B2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D3" i="1" l="1"/>
  <c r="D8" i="1"/>
  <c r="D6" i="1"/>
  <c r="D4" i="1"/>
  <c r="D7" i="1"/>
  <c r="D5" i="1"/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5" i="1"/>
  <c r="E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5" i="1"/>
  <c r="G24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25" i="1"/>
  <c r="H24" i="1"/>
  <c r="C26" i="1"/>
  <c r="C27" i="1"/>
  <c r="C28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5" i="1"/>
</calcChain>
</file>

<file path=xl/sharedStrings.xml><?xml version="1.0" encoding="utf-8"?>
<sst xmlns="http://schemas.openxmlformats.org/spreadsheetml/2006/main" count="16" uniqueCount="16">
  <si>
    <t>an</t>
  </si>
  <si>
    <t>bn</t>
  </si>
  <si>
    <t>cn</t>
  </si>
  <si>
    <t>teta</t>
  </si>
  <si>
    <t>dc</t>
  </si>
  <si>
    <t>f</t>
  </si>
  <si>
    <t>t</t>
  </si>
  <si>
    <t>g1(t)</t>
  </si>
  <si>
    <t>g2(t)</t>
  </si>
  <si>
    <t>g3(t)</t>
  </si>
  <si>
    <t>g4(t)</t>
  </si>
  <si>
    <t>g5(t)</t>
  </si>
  <si>
    <t>g6(t)</t>
  </si>
  <si>
    <t>g7(t)</t>
  </si>
  <si>
    <t>g(t)</t>
  </si>
  <si>
    <t>Armónicos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</si>
</sst>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Hoja1!$J$24:$J$104</c:f>
              <c:numCache>
                <c:formatCode>General</c:formatCode>
                <c:ptCount val="81"/>
                <c:pt idx="0">
                  <c:v>6.4150372196050631E-2</c:v>
                </c:pt>
                <c:pt idx="1">
                  <c:v>5.1171211126015526E-2</c:v>
                </c:pt>
                <c:pt idx="2">
                  <c:v>1.6533310217456632E-2</c:v>
                </c:pt>
                <c:pt idx="3">
                  <c:v>-2.8359549399372741E-2</c:v>
                </c:pt>
                <c:pt idx="4">
                  <c:v>-6.7642192902073017E-2</c:v>
                </c:pt>
                <c:pt idx="5">
                  <c:v>-8.4260381810930818E-2</c:v>
                </c:pt>
                <c:pt idx="6">
                  <c:v>-6.3402414633696169E-2</c:v>
                </c:pt>
                <c:pt idx="7">
                  <c:v>4.5168168891932536E-3</c:v>
                </c:pt>
                <c:pt idx="8">
                  <c:v>0.12180156037936785</c:v>
                </c:pt>
                <c:pt idx="9">
                  <c:v>0.28264886485782986</c:v>
                </c:pt>
                <c:pt idx="10">
                  <c:v>0.4736430370147553</c:v>
                </c:pt>
                <c:pt idx="11">
                  <c:v>0.67546832842809246</c:v>
                </c:pt>
                <c:pt idx="12">
                  <c:v>0.86557213085383988</c:v>
                </c:pt>
                <c:pt idx="13">
                  <c:v>1.0213873056845877</c:v>
                </c:pt>
                <c:pt idx="14">
                  <c:v>1.1236463348872263</c:v>
                </c:pt>
                <c:pt idx="15">
                  <c:v>1.1592970452829245</c:v>
                </c:pt>
                <c:pt idx="16">
                  <c:v>1.1235657923441673</c:v>
                </c:pt>
                <c:pt idx="17">
                  <c:v>1.020814161684001</c:v>
                </c:pt>
                <c:pt idx="18">
                  <c:v>0.86399851026092356</c:v>
                </c:pt>
                <c:pt idx="19">
                  <c:v>0.67275556887455568</c:v>
                </c:pt>
                <c:pt idx="20">
                  <c:v>0.47037441742107794</c:v>
                </c:pt>
                <c:pt idx="21">
                  <c:v>0.28013414245674251</c:v>
                </c:pt>
                <c:pt idx="22">
                  <c:v>0.12163912952851885</c:v>
                </c:pt>
                <c:pt idx="23">
                  <c:v>7.8265642627354803E-3</c:v>
                </c:pt>
                <c:pt idx="24">
                  <c:v>-5.6772406161850086E-2</c:v>
                </c:pt>
                <c:pt idx="25">
                  <c:v>-7.6162071061884051E-2</c:v>
                </c:pt>
                <c:pt idx="26">
                  <c:v>-6.1367889348266591E-2</c:v>
                </c:pt>
                <c:pt idx="27">
                  <c:v>-2.7596077714807987E-2</c:v>
                </c:pt>
                <c:pt idx="28">
                  <c:v>9.3147180046675992E-3</c:v>
                </c:pt>
                <c:pt idx="29">
                  <c:v>3.6358722490663742E-2</c:v>
                </c:pt>
                <c:pt idx="30">
                  <c:v>4.5961235842690962E-2</c:v>
                </c:pt>
                <c:pt idx="31">
                  <c:v>3.7122049458940654E-2</c:v>
                </c:pt>
                <c:pt idx="32">
                  <c:v>1.4863964970028676E-2</c:v>
                </c:pt>
                <c:pt idx="33">
                  <c:v>-1.1835088535874394E-2</c:v>
                </c:pt>
                <c:pt idx="34">
                  <c:v>-3.306203981484529E-2</c:v>
                </c:pt>
                <c:pt idx="35">
                  <c:v>-4.1124709593217623E-2</c:v>
                </c:pt>
                <c:pt idx="36">
                  <c:v>-3.2981497271786619E-2</c:v>
                </c:pt>
                <c:pt idx="37">
                  <c:v>-1.126194453528695E-2</c:v>
                </c:pt>
                <c:pt idx="38">
                  <c:v>1.6437585562945056E-2</c:v>
                </c:pt>
                <c:pt idx="39">
                  <c:v>3.9834809012477657E-2</c:v>
                </c:pt>
                <c:pt idx="40">
                  <c:v>4.9229855436367986E-2</c:v>
                </c:pt>
                <c:pt idx="41">
                  <c:v>3.8873444891749653E-2</c:v>
                </c:pt>
                <c:pt idx="42">
                  <c:v>9.4771488555147054E-3</c:v>
                </c:pt>
                <c:pt idx="43">
                  <c:v>-3.0905825088352268E-2</c:v>
                </c:pt>
                <c:pt idx="44">
                  <c:v>-6.7997897820113451E-2</c:v>
                </c:pt>
                <c:pt idx="45">
                  <c:v>-8.4260381810930873E-2</c:v>
                </c:pt>
                <c:pt idx="46">
                  <c:v>-6.3046709715656124E-2</c:v>
                </c:pt>
                <c:pt idx="47">
                  <c:v>7.0630925781711706E-3</c:v>
                </c:pt>
                <c:pt idx="48">
                  <c:v>0.1288577217413075</c:v>
                </c:pt>
                <c:pt idx="49">
                  <c:v>0.29494663109209229</c:v>
                </c:pt>
                <c:pt idx="50">
                  <c:v>0.48856355377443461</c:v>
                </c:pt>
                <c:pt idx="51">
                  <c:v>0.68664064531282576</c:v>
                </c:pt>
                <c:pt idx="52">
                  <c:v>0.86449806543285301</c:v>
                </c:pt>
                <c:pt idx="53">
                  <c:v>1.0010687309467536</c:v>
                </c:pt>
                <c:pt idx="54">
                  <c:v>1.0834144471348384</c:v>
                </c:pt>
                <c:pt idx="55">
                  <c:v>1.1094345957770078</c:v>
                </c:pt>
                <c:pt idx="56">
                  <c:v>1.0880904728643179</c:v>
                </c:pt>
                <c:pt idx="57">
                  <c:v>1.0370645169248904</c:v>
                </c:pt>
                <c:pt idx="58">
                  <c:v>0.97839609754962753</c:v>
                </c:pt>
                <c:pt idx="59">
                  <c:v>0.9331288248324473</c:v>
                </c:pt>
                <c:pt idx="60">
                  <c:v>0.91624535494650305</c:v>
                </c:pt>
                <c:pt idx="61">
                  <c:v>0.93309487290879667</c:v>
                </c:pt>
                <c:pt idx="62">
                  <c:v>0.97815469788304887</c:v>
                </c:pt>
                <c:pt idx="63">
                  <c:v>1.0364025954245002</c:v>
                </c:pt>
                <c:pt idx="64">
                  <c:v>1.0869511139715078</c:v>
                </c:pt>
                <c:pt idx="65">
                  <c:v>1.1080630623161645</c:v>
                </c:pt>
                <c:pt idx="66">
                  <c:v>1.0823556307850977</c:v>
                </c:pt>
                <c:pt idx="67">
                  <c:v>1.0009799534469677</c:v>
                </c:pt>
                <c:pt idx="68">
                  <c:v>0.86583028635921311</c:v>
                </c:pt>
                <c:pt idx="69">
                  <c:v>0.68931945294273489</c:v>
                </c:pt>
                <c:pt idx="70">
                  <c:v>0.49183217336813267</c:v>
                </c:pt>
                <c:pt idx="71">
                  <c:v>0.29749530541684777</c:v>
                </c:pt>
                <c:pt idx="72">
                  <c:v>0.12926155225874378</c:v>
                </c:pt>
                <c:pt idx="73">
                  <c:v>4.4152667050232353E-3</c:v>
                </c:pt>
                <c:pt idx="74">
                  <c:v>-6.8537359294690736E-2</c:v>
                </c:pt>
                <c:pt idx="75">
                  <c:v>-9.0987159099133574E-2</c:v>
                </c:pt>
                <c:pt idx="76">
                  <c:v>-7.3213385024175459E-2</c:v>
                </c:pt>
                <c:pt idx="77">
                  <c:v>-3.1580519273122776E-2</c:v>
                </c:pt>
                <c:pt idx="78">
                  <c:v>1.5363520141956521E-2</c:v>
                </c:pt>
                <c:pt idx="79">
                  <c:v>5.1007125897210348E-2</c:v>
                </c:pt>
                <c:pt idx="80">
                  <c:v>6.4150372196050853E-2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450D-9B0F-317773F1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24416"/>
        <c:axId val="96925952"/>
      </c:lineChart>
      <c:catAx>
        <c:axId val="969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6925952"/>
        <c:crosses val="autoZero"/>
        <c:auto val="1"/>
        <c:lblAlgn val="ctr"/>
        <c:lblOffset val="100"/>
        <c:noMultiLvlLbl val="0"/>
      </c:catAx>
      <c:valAx>
        <c:axId val="969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2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Hoja1!$B$24:$B$104</c:f>
              <c:numCache>
                <c:formatCode>General</c:formatCode>
                <c:ptCount val="81"/>
                <c:pt idx="0">
                  <c:v>9.3230807144514177E-2</c:v>
                </c:pt>
                <c:pt idx="1">
                  <c:v>7.5283906671618744E-2</c:v>
                </c:pt>
                <c:pt idx="2">
                  <c:v>5.6872855879653454E-2</c:v>
                </c:pt>
                <c:pt idx="3">
                  <c:v>3.8111165019046392E-2</c:v>
                </c:pt>
                <c:pt idx="4">
                  <c:v>1.9114506152848515E-2</c:v>
                </c:pt>
                <c:pt idx="5">
                  <c:v>2.9847537066620311E-17</c:v>
                </c:pt>
                <c:pt idx="6">
                  <c:v>-1.9114506152848456E-2</c:v>
                </c:pt>
                <c:pt idx="7">
                  <c:v>-3.8111165019046329E-2</c:v>
                </c:pt>
                <c:pt idx="8">
                  <c:v>-5.6872855879653399E-2</c:v>
                </c:pt>
                <c:pt idx="9">
                  <c:v>-7.5283906671618689E-2</c:v>
                </c:pt>
                <c:pt idx="10">
                  <c:v>-9.3230807144514122E-2</c:v>
                </c:pt>
                <c:pt idx="11">
                  <c:v>-0.11060290868897425</c:v>
                </c:pt>
                <c:pt idx="12">
                  <c:v>-0.12729310652216749</c:v>
                </c:pt>
                <c:pt idx="13">
                  <c:v>-0.14319850002439832</c:v>
                </c:pt>
                <c:pt idx="14">
                  <c:v>-0.15822102715564537</c:v>
                </c:pt>
                <c:pt idx="15">
                  <c:v>-0.17226806904064731</c:v>
                </c:pt>
                <c:pt idx="16">
                  <c:v>-0.18525302099506774</c:v>
                </c:pt>
                <c:pt idx="17">
                  <c:v>-0.19709582647217277</c:v>
                </c:pt>
                <c:pt idx="18">
                  <c:v>-0.2077234706380639</c:v>
                </c:pt>
                <c:pt idx="19">
                  <c:v>-0.2170704305324079</c:v>
                </c:pt>
                <c:pt idx="20">
                  <c:v>-0.22507907903927651</c:v>
                </c:pt>
                <c:pt idx="21">
                  <c:v>-0.23170004017747917</c:v>
                </c:pt>
                <c:pt idx="22">
                  <c:v>-0.23689249351990588</c:v>
                </c:pt>
                <c:pt idx="23">
                  <c:v>-0.24062442586503455</c:v>
                </c:pt>
                <c:pt idx="24">
                  <c:v>-0.24287282860896398</c:v>
                </c:pt>
                <c:pt idx="25">
                  <c:v>-0.24362383960110814</c:v>
                </c:pt>
                <c:pt idx="26">
                  <c:v>-0.24287282860896398</c:v>
                </c:pt>
                <c:pt idx="27">
                  <c:v>-0.24062442586503449</c:v>
                </c:pt>
                <c:pt idx="28">
                  <c:v>-0.23689249351990579</c:v>
                </c:pt>
                <c:pt idx="29">
                  <c:v>-0.23170004017747911</c:v>
                </c:pt>
                <c:pt idx="30">
                  <c:v>-0.22507907903927646</c:v>
                </c:pt>
                <c:pt idx="31">
                  <c:v>-0.21707043053240774</c:v>
                </c:pt>
                <c:pt idx="32">
                  <c:v>-0.20772347063806371</c:v>
                </c:pt>
                <c:pt idx="33">
                  <c:v>-0.19709582647217255</c:v>
                </c:pt>
                <c:pt idx="34">
                  <c:v>-0.18525302099506752</c:v>
                </c:pt>
                <c:pt idx="35">
                  <c:v>-0.1722680690406472</c:v>
                </c:pt>
                <c:pt idx="36">
                  <c:v>-0.15822102715564518</c:v>
                </c:pt>
                <c:pt idx="37">
                  <c:v>-0.14319850002439807</c:v>
                </c:pt>
                <c:pt idx="38">
                  <c:v>-0.12729310652216713</c:v>
                </c:pt>
                <c:pt idx="39">
                  <c:v>-0.11060290868897395</c:v>
                </c:pt>
                <c:pt idx="40">
                  <c:v>-9.32308071445139E-2</c:v>
                </c:pt>
                <c:pt idx="41">
                  <c:v>-7.528390667161837E-2</c:v>
                </c:pt>
                <c:pt idx="42">
                  <c:v>-5.6872855879653378E-2</c:v>
                </c:pt>
                <c:pt idx="43">
                  <c:v>-3.8111165019046211E-2</c:v>
                </c:pt>
                <c:pt idx="44">
                  <c:v>-1.9114506152848439E-2</c:v>
                </c:pt>
                <c:pt idx="45">
                  <c:v>-5.9695074133240622E-17</c:v>
                </c:pt>
                <c:pt idx="46">
                  <c:v>1.9114506152848317E-2</c:v>
                </c:pt>
                <c:pt idx="47">
                  <c:v>3.8111165019046087E-2</c:v>
                </c:pt>
                <c:pt idx="48">
                  <c:v>5.687285587965326E-2</c:v>
                </c:pt>
                <c:pt idx="49">
                  <c:v>7.5283906671618259E-2</c:v>
                </c:pt>
                <c:pt idx="50">
                  <c:v>9.3230807144513789E-2</c:v>
                </c:pt>
                <c:pt idx="51">
                  <c:v>0.11060290868897402</c:v>
                </c:pt>
                <c:pt idx="52">
                  <c:v>0.12729310652216702</c:v>
                </c:pt>
                <c:pt idx="53">
                  <c:v>0.14319850002439796</c:v>
                </c:pt>
                <c:pt idx="54">
                  <c:v>0.15822102715564476</c:v>
                </c:pt>
                <c:pt idx="55">
                  <c:v>0.17226806904064682</c:v>
                </c:pt>
                <c:pt idx="56">
                  <c:v>0.1852530209950673</c:v>
                </c:pt>
                <c:pt idx="57">
                  <c:v>0.19709582647217225</c:v>
                </c:pt>
                <c:pt idx="58">
                  <c:v>0.2077234706380634</c:v>
                </c:pt>
                <c:pt idx="59">
                  <c:v>0.21707043053240729</c:v>
                </c:pt>
                <c:pt idx="60">
                  <c:v>0.2250790790392761</c:v>
                </c:pt>
                <c:pt idx="61">
                  <c:v>0.23170004017747878</c:v>
                </c:pt>
                <c:pt idx="62">
                  <c:v>0.23689249351990557</c:v>
                </c:pt>
                <c:pt idx="63">
                  <c:v>0.24062442586503432</c:v>
                </c:pt>
                <c:pt idx="64">
                  <c:v>0.24287282860896386</c:v>
                </c:pt>
                <c:pt idx="65">
                  <c:v>0.24362383960110814</c:v>
                </c:pt>
                <c:pt idx="66">
                  <c:v>0.24287282860896409</c:v>
                </c:pt>
                <c:pt idx="67">
                  <c:v>0.24062442586503477</c:v>
                </c:pt>
                <c:pt idx="68">
                  <c:v>0.23689249351990621</c:v>
                </c:pt>
                <c:pt idx="69">
                  <c:v>0.23170004017747975</c:v>
                </c:pt>
                <c:pt idx="70">
                  <c:v>0.22507907903927715</c:v>
                </c:pt>
                <c:pt idx="71">
                  <c:v>0.21707043053240874</c:v>
                </c:pt>
                <c:pt idx="72">
                  <c:v>0.20772347063806484</c:v>
                </c:pt>
                <c:pt idx="73">
                  <c:v>0.19709582647217386</c:v>
                </c:pt>
                <c:pt idx="74">
                  <c:v>0.18525302099506907</c:v>
                </c:pt>
                <c:pt idx="75">
                  <c:v>0.17226806904064879</c:v>
                </c:pt>
                <c:pt idx="76">
                  <c:v>0.15822102715564718</c:v>
                </c:pt>
                <c:pt idx="77">
                  <c:v>0.14319850002440018</c:v>
                </c:pt>
                <c:pt idx="78">
                  <c:v>0.12729310652216938</c:v>
                </c:pt>
                <c:pt idx="79">
                  <c:v>0.11060290868897647</c:v>
                </c:pt>
                <c:pt idx="80">
                  <c:v>9.3230807144516328E-2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4F5A-A4A1-739AC100F143}"/>
            </c:ext>
          </c:extLst>
        </c:ser>
        <c:ser>
          <c:idx val="1"/>
          <c:order val="1"/>
          <c:marker>
            <c:symbol val="none"/>
          </c:marker>
          <c:val>
            <c:numRef>
              <c:f>Hoja1!$C$24:$C$104</c:f>
              <c:numCache>
                <c:formatCode>General</c:formatCode>
                <c:ptCount val="81"/>
                <c:pt idx="0">
                  <c:v>-0.47746482927568606</c:v>
                </c:pt>
                <c:pt idx="1">
                  <c:v>-0.44668912653875403</c:v>
                </c:pt>
                <c:pt idx="2">
                  <c:v>-0.40491445503022089</c:v>
                </c:pt>
                <c:pt idx="3">
                  <c:v>-0.35316944580481274</c:v>
                </c:pt>
                <c:pt idx="4">
                  <c:v>-0.29272823272149895</c:v>
                </c:pt>
                <c:pt idx="5">
                  <c:v>-0.22507907903927646</c:v>
                </c:pt>
                <c:pt idx="6">
                  <c:v>-0.15188773143647069</c:v>
                </c:pt>
                <c:pt idx="7">
                  <c:v>-7.4956403799218849E-2</c:v>
                </c:pt>
                <c:pt idx="8">
                  <c:v>3.820599265611587E-3</c:v>
                </c:pt>
                <c:pt idx="9">
                  <c:v>8.2503526496680565E-2</c:v>
                </c:pt>
                <c:pt idx="10">
                  <c:v>0.15915494309189535</c:v>
                </c:pt>
                <c:pt idx="11">
                  <c:v>0.23188743678321477</c:v>
                </c:pt>
                <c:pt idx="12">
                  <c:v>0.2989100921906514</c:v>
                </c:pt>
                <c:pt idx="13">
                  <c:v>0.35857258910263334</c:v>
                </c:pt>
                <c:pt idx="14">
                  <c:v>0.40940583883671278</c:v>
                </c:pt>
                <c:pt idx="15">
                  <c:v>0.45015815807855325</c:v>
                </c:pt>
                <c:pt idx="16">
                  <c:v>0.47982608947922695</c:v>
                </c:pt>
                <c:pt idx="17">
                  <c:v>0.49767911010543026</c:v>
                </c:pt>
                <c:pt idx="18">
                  <c:v>0.50327761933856752</c:v>
                </c:pt>
                <c:pt idx="19">
                  <c:v>0.49648376330093202</c:v>
                </c:pt>
                <c:pt idx="20">
                  <c:v>0.4774648292756859</c:v>
                </c:pt>
                <c:pt idx="21">
                  <c:v>0.44668912653875387</c:v>
                </c:pt>
                <c:pt idx="22">
                  <c:v>0.40491445503022072</c:v>
                </c:pt>
                <c:pt idx="23">
                  <c:v>0.35316944580481219</c:v>
                </c:pt>
                <c:pt idx="24">
                  <c:v>0.29272823272149839</c:v>
                </c:pt>
                <c:pt idx="25">
                  <c:v>0.22507907903927582</c:v>
                </c:pt>
                <c:pt idx="26">
                  <c:v>0.15188773143646997</c:v>
                </c:pt>
                <c:pt idx="27">
                  <c:v>7.4956403799218141E-2</c:v>
                </c:pt>
                <c:pt idx="28">
                  <c:v>-3.8205992656123078E-3</c:v>
                </c:pt>
                <c:pt idx="29">
                  <c:v>-8.2503526496681384E-2</c:v>
                </c:pt>
                <c:pt idx="30">
                  <c:v>-0.15915494309189612</c:v>
                </c:pt>
                <c:pt idx="31">
                  <c:v>-0.23188743678321591</c:v>
                </c:pt>
                <c:pt idx="32">
                  <c:v>-0.29891009219065234</c:v>
                </c:pt>
                <c:pt idx="33">
                  <c:v>-0.35857258910263412</c:v>
                </c:pt>
                <c:pt idx="34">
                  <c:v>-0.40940583883671344</c:v>
                </c:pt>
                <c:pt idx="35">
                  <c:v>-0.45015815807855364</c:v>
                </c:pt>
                <c:pt idx="36">
                  <c:v>-0.47982608947922722</c:v>
                </c:pt>
                <c:pt idx="37">
                  <c:v>-0.49767911010543042</c:v>
                </c:pt>
                <c:pt idx="38">
                  <c:v>-0.50327761933856752</c:v>
                </c:pt>
                <c:pt idx="39">
                  <c:v>-0.49648376330093186</c:v>
                </c:pt>
                <c:pt idx="40">
                  <c:v>-0.47746482927568568</c:v>
                </c:pt>
                <c:pt idx="41">
                  <c:v>-0.44668912653875348</c:v>
                </c:pt>
                <c:pt idx="42">
                  <c:v>-0.4049144550302205</c:v>
                </c:pt>
                <c:pt idx="43">
                  <c:v>-0.35316944580481258</c:v>
                </c:pt>
                <c:pt idx="44">
                  <c:v>-0.29272823272149878</c:v>
                </c:pt>
                <c:pt idx="45">
                  <c:v>-0.22507907903927668</c:v>
                </c:pt>
                <c:pt idx="46">
                  <c:v>-0.15188773143647133</c:v>
                </c:pt>
                <c:pt idx="47">
                  <c:v>-7.4956403799219529E-2</c:v>
                </c:pt>
                <c:pt idx="48">
                  <c:v>3.8205992656104582E-3</c:v>
                </c:pt>
                <c:pt idx="49">
                  <c:v>8.2503526496679108E-2</c:v>
                </c:pt>
                <c:pt idx="50">
                  <c:v>0.15915494309189393</c:v>
                </c:pt>
                <c:pt idx="51">
                  <c:v>0.2318874367832135</c:v>
                </c:pt>
                <c:pt idx="52">
                  <c:v>0.29891009219064979</c:v>
                </c:pt>
                <c:pt idx="53">
                  <c:v>0.35857258910263162</c:v>
                </c:pt>
                <c:pt idx="54">
                  <c:v>0.40940583883671111</c:v>
                </c:pt>
                <c:pt idx="55">
                  <c:v>0.45015815807855164</c:v>
                </c:pt>
                <c:pt idx="56">
                  <c:v>0.479826089479226</c:v>
                </c:pt>
                <c:pt idx="57">
                  <c:v>0.49767911010542976</c:v>
                </c:pt>
                <c:pt idx="58">
                  <c:v>0.50327761933856752</c:v>
                </c:pt>
                <c:pt idx="59">
                  <c:v>0.49648376330093286</c:v>
                </c:pt>
                <c:pt idx="60">
                  <c:v>0.47746482927568756</c:v>
                </c:pt>
                <c:pt idx="61">
                  <c:v>0.44668912653875642</c:v>
                </c:pt>
                <c:pt idx="62">
                  <c:v>0.40491445503022372</c:v>
                </c:pt>
                <c:pt idx="63">
                  <c:v>0.35316944580481646</c:v>
                </c:pt>
                <c:pt idx="64">
                  <c:v>0.29272823272150356</c:v>
                </c:pt>
                <c:pt idx="65">
                  <c:v>0.22507907903928193</c:v>
                </c:pt>
                <c:pt idx="66">
                  <c:v>0.15188773143647694</c:v>
                </c:pt>
                <c:pt idx="67">
                  <c:v>7.4956403799224885E-2</c:v>
                </c:pt>
                <c:pt idx="68">
                  <c:v>-3.8205992656050324E-3</c:v>
                </c:pt>
                <c:pt idx="69">
                  <c:v>-8.2503526496673765E-2</c:v>
                </c:pt>
                <c:pt idx="70">
                  <c:v>-0.15915494309188838</c:v>
                </c:pt>
                <c:pt idx="71">
                  <c:v>-0.23188743678320789</c:v>
                </c:pt>
                <c:pt idx="72">
                  <c:v>-0.2989100921906454</c:v>
                </c:pt>
                <c:pt idx="73">
                  <c:v>-0.35857258910262779</c:v>
                </c:pt>
                <c:pt idx="74">
                  <c:v>-0.40940583883670789</c:v>
                </c:pt>
                <c:pt idx="75">
                  <c:v>-0.4501581580785492</c:v>
                </c:pt>
                <c:pt idx="76">
                  <c:v>-0.47982608947922412</c:v>
                </c:pt>
                <c:pt idx="77">
                  <c:v>-0.49767911010542881</c:v>
                </c:pt>
                <c:pt idx="78">
                  <c:v>-0.50327761933856763</c:v>
                </c:pt>
                <c:pt idx="79">
                  <c:v>-0.49648376330093374</c:v>
                </c:pt>
                <c:pt idx="80">
                  <c:v>-0.47746482927568923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6-4F5A-A4A1-739AC100F143}"/>
            </c:ext>
          </c:extLst>
        </c:ser>
        <c:ser>
          <c:idx val="2"/>
          <c:order val="2"/>
          <c:marker>
            <c:symbol val="none"/>
          </c:marker>
          <c:val>
            <c:numRef>
              <c:f>Hoja1!$D$24:$D$104</c:f>
              <c:numCache>
                <c:formatCode>General</c:formatCode>
                <c:ptCount val="81"/>
                <c:pt idx="0">
                  <c:v>-0.18112965507435563</c:v>
                </c:pt>
                <c:pt idx="1">
                  <c:v>-0.15861047245208448</c:v>
                </c:pt>
                <c:pt idx="2">
                  <c:v>-0.12732644987058692</c:v>
                </c:pt>
                <c:pt idx="3">
                  <c:v>-8.9006347398278202E-2</c:v>
                </c:pt>
                <c:pt idx="4">
                  <c:v>-4.5767739998516591E-2</c:v>
                </c:pt>
                <c:pt idx="5">
                  <c:v>-4.3532583292401429E-17</c:v>
                </c:pt>
                <c:pt idx="6">
                  <c:v>4.5767739998516507E-2</c:v>
                </c:pt>
                <c:pt idx="7">
                  <c:v>8.900634739827816E-2</c:v>
                </c:pt>
                <c:pt idx="8">
                  <c:v>0.12732644987058683</c:v>
                </c:pt>
                <c:pt idx="9">
                  <c:v>0.15861047245208443</c:v>
                </c:pt>
                <c:pt idx="10">
                  <c:v>0.18112965507435558</c:v>
                </c:pt>
                <c:pt idx="11">
                  <c:v>0.19363958412053509</c:v>
                </c:pt>
                <c:pt idx="12">
                  <c:v>0.19544895891989225</c:v>
                </c:pt>
                <c:pt idx="13">
                  <c:v>0.18645779313295366</c:v>
                </c:pt>
                <c:pt idx="14">
                  <c:v>0.16716294001254092</c:v>
                </c:pt>
                <c:pt idx="15">
                  <c:v>0.13863063621391841</c:v>
                </c:pt>
                <c:pt idx="16">
                  <c:v>0.10243758138747321</c:v>
                </c:pt>
                <c:pt idx="17">
                  <c:v>6.0583809505017239E-2</c:v>
                </c:pt>
                <c:pt idx="18">
                  <c:v>1.5382166664090192E-2</c:v>
                </c:pt>
                <c:pt idx="19">
                  <c:v>-3.0669497155607066E-2</c:v>
                </c:pt>
                <c:pt idx="20">
                  <c:v>-7.5026359679758847E-2</c:v>
                </c:pt>
                <c:pt idx="21">
                  <c:v>-0.11523725362346221</c:v>
                </c:pt>
                <c:pt idx="22">
                  <c:v>-0.14908011858562678</c:v>
                </c:pt>
                <c:pt idx="23">
                  <c:v>-0.17468479246050189</c:v>
                </c:pt>
                <c:pt idx="24">
                  <c:v>-0.19063635689337904</c:v>
                </c:pt>
                <c:pt idx="25">
                  <c:v>-0.19605332589413416</c:v>
                </c:pt>
                <c:pt idx="26">
                  <c:v>-0.19063635689337888</c:v>
                </c:pt>
                <c:pt idx="27">
                  <c:v>-0.17468479246050167</c:v>
                </c:pt>
                <c:pt idx="28">
                  <c:v>-0.14908011858562636</c:v>
                </c:pt>
                <c:pt idx="29">
                  <c:v>-0.11523725362346171</c:v>
                </c:pt>
                <c:pt idx="30">
                  <c:v>-7.5026359679758264E-2</c:v>
                </c:pt>
                <c:pt idx="31">
                  <c:v>-3.0669497155606452E-2</c:v>
                </c:pt>
                <c:pt idx="32">
                  <c:v>1.5382166664090815E-2</c:v>
                </c:pt>
                <c:pt idx="33">
                  <c:v>6.0583809505018002E-2</c:v>
                </c:pt>
                <c:pt idx="34">
                  <c:v>0.10243758138747389</c:v>
                </c:pt>
                <c:pt idx="35">
                  <c:v>0.13863063621391886</c:v>
                </c:pt>
                <c:pt idx="36">
                  <c:v>0.16716294001254126</c:v>
                </c:pt>
                <c:pt idx="37">
                  <c:v>0.18645779313295391</c:v>
                </c:pt>
                <c:pt idx="38">
                  <c:v>0.19544895891989231</c:v>
                </c:pt>
                <c:pt idx="39">
                  <c:v>0.19363958412053492</c:v>
                </c:pt>
                <c:pt idx="40">
                  <c:v>0.18112965507435533</c:v>
                </c:pt>
                <c:pt idx="41">
                  <c:v>0.15861047245208409</c:v>
                </c:pt>
                <c:pt idx="42">
                  <c:v>0.12732644987058647</c:v>
                </c:pt>
                <c:pt idx="43">
                  <c:v>8.9006347398277799E-2</c:v>
                </c:pt>
                <c:pt idx="44">
                  <c:v>4.5767739998516535E-2</c:v>
                </c:pt>
                <c:pt idx="45">
                  <c:v>7.2058328789668375E-17</c:v>
                </c:pt>
                <c:pt idx="46">
                  <c:v>-4.5767739998516396E-2</c:v>
                </c:pt>
                <c:pt idx="47">
                  <c:v>-8.9006347398277966E-2</c:v>
                </c:pt>
                <c:pt idx="48">
                  <c:v>-0.12732644987058664</c:v>
                </c:pt>
                <c:pt idx="49">
                  <c:v>-0.15861047245208401</c:v>
                </c:pt>
                <c:pt idx="50">
                  <c:v>-0.18112965507435527</c:v>
                </c:pt>
                <c:pt idx="51">
                  <c:v>-0.19363958412053497</c:v>
                </c:pt>
                <c:pt idx="52">
                  <c:v>-0.19544895891989233</c:v>
                </c:pt>
                <c:pt idx="53">
                  <c:v>-0.1864577931329541</c:v>
                </c:pt>
                <c:pt idx="54">
                  <c:v>-0.16716294001254178</c:v>
                </c:pt>
                <c:pt idx="55">
                  <c:v>-0.13863063621391958</c:v>
                </c:pt>
                <c:pt idx="56">
                  <c:v>-0.10243758138747476</c:v>
                </c:pt>
                <c:pt idx="57">
                  <c:v>-6.0583809505019133E-2</c:v>
                </c:pt>
                <c:pt idx="58">
                  <c:v>-1.538216666409252E-2</c:v>
                </c:pt>
                <c:pt idx="59">
                  <c:v>3.0669497155604585E-2</c:v>
                </c:pt>
                <c:pt idx="60">
                  <c:v>7.502635967975653E-2</c:v>
                </c:pt>
                <c:pt idx="61">
                  <c:v>0.11523725362346006</c:v>
                </c:pt>
                <c:pt idx="62">
                  <c:v>0.1490801185856247</c:v>
                </c:pt>
                <c:pt idx="63">
                  <c:v>0.17468479246050042</c:v>
                </c:pt>
                <c:pt idx="64">
                  <c:v>0.19063635689337824</c:v>
                </c:pt>
                <c:pt idx="65">
                  <c:v>0.19605332589413416</c:v>
                </c:pt>
                <c:pt idx="66">
                  <c:v>0.19063635689337977</c:v>
                </c:pt>
                <c:pt idx="67">
                  <c:v>0.17468479246050353</c:v>
                </c:pt>
                <c:pt idx="68">
                  <c:v>0.14908011858562914</c:v>
                </c:pt>
                <c:pt idx="69">
                  <c:v>0.11523725362346558</c:v>
                </c:pt>
                <c:pt idx="70">
                  <c:v>7.5026359679762511E-2</c:v>
                </c:pt>
                <c:pt idx="71">
                  <c:v>3.0669497155611337E-2</c:v>
                </c:pt>
                <c:pt idx="72">
                  <c:v>-1.5382166664086056E-2</c:v>
                </c:pt>
                <c:pt idx="73">
                  <c:v>-6.0583809505012964E-2</c:v>
                </c:pt>
                <c:pt idx="74">
                  <c:v>-0.10243758138746892</c:v>
                </c:pt>
                <c:pt idx="75">
                  <c:v>-0.138630636213915</c:v>
                </c:pt>
                <c:pt idx="76">
                  <c:v>-0.1671629400125382</c:v>
                </c:pt>
                <c:pt idx="77">
                  <c:v>-0.1864577931329521</c:v>
                </c:pt>
                <c:pt idx="78">
                  <c:v>-0.19544895891989181</c:v>
                </c:pt>
                <c:pt idx="79">
                  <c:v>-0.19363958412053603</c:v>
                </c:pt>
                <c:pt idx="80">
                  <c:v>-0.18112965507435777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6-4F5A-A4A1-739AC100F143}"/>
            </c:ext>
          </c:extLst>
        </c:ser>
        <c:ser>
          <c:idx val="3"/>
          <c:order val="3"/>
          <c:marker>
            <c:symbol val="none"/>
          </c:marker>
          <c:val>
            <c:numRef>
              <c:f>Hoja1!$E$24:$E$104</c:f>
              <c:numCache>
                <c:formatCode>General</c:formatCode>
                <c:ptCount val="81"/>
                <c:pt idx="0">
                  <c:v>-1.9498843262010494E-17</c:v>
                </c:pt>
                <c:pt idx="1">
                  <c:v>-4.9181582154173314E-2</c:v>
                </c:pt>
                <c:pt idx="2">
                  <c:v>-9.354892837886393E-2</c:v>
                </c:pt>
                <c:pt idx="3">
                  <c:v>-0.12875905370012097</c:v>
                </c:pt>
                <c:pt idx="4">
                  <c:v>-0.15136534572813143</c:v>
                </c:pt>
                <c:pt idx="5">
                  <c:v>-0.15915494309189535</c:v>
                </c:pt>
                <c:pt idx="6">
                  <c:v>-0.1513653457281314</c:v>
                </c:pt>
                <c:pt idx="7">
                  <c:v>-0.12875905370012097</c:v>
                </c:pt>
                <c:pt idx="8">
                  <c:v>-9.3548928378863916E-2</c:v>
                </c:pt>
                <c:pt idx="9">
                  <c:v>-4.918158215417337E-2</c:v>
                </c:pt>
                <c:pt idx="10">
                  <c:v>-7.0678992921411486E-17</c:v>
                </c:pt>
                <c:pt idx="11">
                  <c:v>4.9181582154173238E-2</c:v>
                </c:pt>
                <c:pt idx="12">
                  <c:v>9.3548928378863916E-2</c:v>
                </c:pt>
                <c:pt idx="13">
                  <c:v>0.12875905370012097</c:v>
                </c:pt>
                <c:pt idx="14">
                  <c:v>0.1513653457281314</c:v>
                </c:pt>
                <c:pt idx="15">
                  <c:v>0.15915494309189535</c:v>
                </c:pt>
                <c:pt idx="16">
                  <c:v>0.15136534572813137</c:v>
                </c:pt>
                <c:pt idx="17">
                  <c:v>0.12875905370012092</c:v>
                </c:pt>
                <c:pt idx="18">
                  <c:v>9.3548928378863694E-2</c:v>
                </c:pt>
                <c:pt idx="19">
                  <c:v>4.9181582154173051E-2</c:v>
                </c:pt>
                <c:pt idx="20">
                  <c:v>-2.6321712842363546E-16</c:v>
                </c:pt>
                <c:pt idx="21">
                  <c:v>-4.918158215417355E-2</c:v>
                </c:pt>
                <c:pt idx="22">
                  <c:v>-9.3548928378864124E-2</c:v>
                </c:pt>
                <c:pt idx="23">
                  <c:v>-0.1287590537001212</c:v>
                </c:pt>
                <c:pt idx="24">
                  <c:v>-0.15136534572813151</c:v>
                </c:pt>
                <c:pt idx="25">
                  <c:v>-0.15915494309189535</c:v>
                </c:pt>
                <c:pt idx="26">
                  <c:v>-0.15136534572813123</c:v>
                </c:pt>
                <c:pt idx="27">
                  <c:v>-0.12875905370012067</c:v>
                </c:pt>
                <c:pt idx="28">
                  <c:v>-9.3548928378863486E-2</c:v>
                </c:pt>
                <c:pt idx="29">
                  <c:v>-4.9181582154172801E-2</c:v>
                </c:pt>
                <c:pt idx="30">
                  <c:v>5.2643425684727093E-16</c:v>
                </c:pt>
                <c:pt idx="31">
                  <c:v>4.9181582154174064E-2</c:v>
                </c:pt>
                <c:pt idx="32">
                  <c:v>9.3548928378864568E-2</c:v>
                </c:pt>
                <c:pt idx="33">
                  <c:v>0.12875905370012145</c:v>
                </c:pt>
                <c:pt idx="34">
                  <c:v>0.15136534572813165</c:v>
                </c:pt>
                <c:pt idx="35">
                  <c:v>0.15915494309189535</c:v>
                </c:pt>
                <c:pt idx="36">
                  <c:v>0.15136534572813115</c:v>
                </c:pt>
                <c:pt idx="37">
                  <c:v>0.1287590537001205</c:v>
                </c:pt>
                <c:pt idx="38">
                  <c:v>9.3548928378863042E-2</c:v>
                </c:pt>
                <c:pt idx="39">
                  <c:v>4.9181582154172281E-2</c:v>
                </c:pt>
                <c:pt idx="40">
                  <c:v>-7.8965138527090634E-16</c:v>
                </c:pt>
                <c:pt idx="41">
                  <c:v>-4.918158215417405E-2</c:v>
                </c:pt>
                <c:pt idx="42">
                  <c:v>-9.3548928378864318E-2</c:v>
                </c:pt>
                <c:pt idx="43">
                  <c:v>-0.12875905370012111</c:v>
                </c:pt>
                <c:pt idx="44">
                  <c:v>-0.15136534572813146</c:v>
                </c:pt>
                <c:pt idx="45">
                  <c:v>-0.15915494309189535</c:v>
                </c:pt>
                <c:pt idx="46">
                  <c:v>-0.15136534572813151</c:v>
                </c:pt>
                <c:pt idx="47">
                  <c:v>-0.1287590537001212</c:v>
                </c:pt>
                <c:pt idx="48">
                  <c:v>-9.3548928378864429E-2</c:v>
                </c:pt>
                <c:pt idx="49">
                  <c:v>-4.9181582154174182E-2</c:v>
                </c:pt>
                <c:pt idx="50">
                  <c:v>-9.2614328810497989E-16</c:v>
                </c:pt>
                <c:pt idx="51">
                  <c:v>4.9181582154172419E-2</c:v>
                </c:pt>
                <c:pt idx="52">
                  <c:v>9.3548928378862917E-2</c:v>
                </c:pt>
                <c:pt idx="53">
                  <c:v>0.12875905370012009</c:v>
                </c:pt>
                <c:pt idx="54">
                  <c:v>0.15136534572813085</c:v>
                </c:pt>
                <c:pt idx="55">
                  <c:v>0.15915494309189535</c:v>
                </c:pt>
                <c:pt idx="56">
                  <c:v>0.15136534572813196</c:v>
                </c:pt>
                <c:pt idx="57">
                  <c:v>0.12875905370012219</c:v>
                </c:pt>
                <c:pt idx="58">
                  <c:v>9.3548928378865817E-2</c:v>
                </c:pt>
                <c:pt idx="59">
                  <c:v>4.9181582154175812E-2</c:v>
                </c:pt>
                <c:pt idx="60">
                  <c:v>2.9246539331665117E-15</c:v>
                </c:pt>
                <c:pt idx="61">
                  <c:v>-4.9181582154170247E-2</c:v>
                </c:pt>
                <c:pt idx="62">
                  <c:v>-9.3548928378861543E-2</c:v>
                </c:pt>
                <c:pt idx="63">
                  <c:v>-0.12875905370011909</c:v>
                </c:pt>
                <c:pt idx="64">
                  <c:v>-0.15136534572813032</c:v>
                </c:pt>
                <c:pt idx="65">
                  <c:v>-0.15915494309189535</c:v>
                </c:pt>
                <c:pt idx="66">
                  <c:v>-0.15136534572813265</c:v>
                </c:pt>
                <c:pt idx="67">
                  <c:v>-0.12875905370012319</c:v>
                </c:pt>
                <c:pt idx="68">
                  <c:v>-9.3548928378867191E-2</c:v>
                </c:pt>
                <c:pt idx="69">
                  <c:v>-4.9181582154177443E-2</c:v>
                </c:pt>
                <c:pt idx="70">
                  <c:v>-4.6404486065423983E-15</c:v>
                </c:pt>
                <c:pt idx="71">
                  <c:v>4.9181582154168617E-2</c:v>
                </c:pt>
                <c:pt idx="72">
                  <c:v>9.3548928378860141E-2</c:v>
                </c:pt>
                <c:pt idx="73">
                  <c:v>0.12875905370011809</c:v>
                </c:pt>
                <c:pt idx="74">
                  <c:v>0.15136534572812979</c:v>
                </c:pt>
                <c:pt idx="75">
                  <c:v>0.15915494309189535</c:v>
                </c:pt>
                <c:pt idx="76">
                  <c:v>0.1513653457281332</c:v>
                </c:pt>
                <c:pt idx="77">
                  <c:v>0.12875905370012455</c:v>
                </c:pt>
                <c:pt idx="78">
                  <c:v>9.3548928378868593E-2</c:v>
                </c:pt>
                <c:pt idx="79">
                  <c:v>4.9181582154179074E-2</c:v>
                </c:pt>
                <c:pt idx="80">
                  <c:v>6.3562432799182838E-15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6-4F5A-A4A1-739AC100F143}"/>
            </c:ext>
          </c:extLst>
        </c:ser>
        <c:ser>
          <c:idx val="4"/>
          <c:order val="4"/>
          <c:marker>
            <c:symbol val="none"/>
          </c:marker>
          <c:val>
            <c:numRef>
              <c:f>Hoja1!$F$24:$F$104</c:f>
              <c:numCache>
                <c:formatCode>General</c:formatCode>
                <c:ptCount val="81"/>
                <c:pt idx="0">
                  <c:v>0.10867779304461353</c:v>
                </c:pt>
                <c:pt idx="1">
                  <c:v>0.1176319955364806</c:v>
                </c:pt>
                <c:pt idx="2">
                  <c:v>0.10867779304461342</c:v>
                </c:pt>
                <c:pt idx="3">
                  <c:v>8.3178381728350986E-2</c:v>
                </c:pt>
                <c:pt idx="4">
                  <c:v>4.5015815807855179E-2</c:v>
                </c:pt>
                <c:pt idx="5">
                  <c:v>-1.4230563409471159E-16</c:v>
                </c:pt>
                <c:pt idx="6">
                  <c:v>-4.501581580785545E-2</c:v>
                </c:pt>
                <c:pt idx="7">
                  <c:v>-8.3178381728351222E-2</c:v>
                </c:pt>
                <c:pt idx="8">
                  <c:v>-0.10867779304461352</c:v>
                </c:pt>
                <c:pt idx="9">
                  <c:v>-0.1176319955364806</c:v>
                </c:pt>
                <c:pt idx="10">
                  <c:v>-0.10867779304461345</c:v>
                </c:pt>
                <c:pt idx="11">
                  <c:v>-8.3178381728351056E-2</c:v>
                </c:pt>
                <c:pt idx="12">
                  <c:v>-4.5015815807855193E-2</c:v>
                </c:pt>
                <c:pt idx="13">
                  <c:v>1.8013306828765966E-16</c:v>
                </c:pt>
                <c:pt idx="14">
                  <c:v>4.5015815807855526E-2</c:v>
                </c:pt>
                <c:pt idx="15">
                  <c:v>8.317838172835125E-2</c:v>
                </c:pt>
                <c:pt idx="16">
                  <c:v>0.10867779304461356</c:v>
                </c:pt>
                <c:pt idx="17">
                  <c:v>0.1176319955364806</c:v>
                </c:pt>
                <c:pt idx="18">
                  <c:v>0.10867779304461329</c:v>
                </c:pt>
                <c:pt idx="19">
                  <c:v>8.3178381728350931E-2</c:v>
                </c:pt>
                <c:pt idx="20">
                  <c:v>4.5015815807855013E-2</c:v>
                </c:pt>
                <c:pt idx="21">
                  <c:v>-3.7467780233325301E-16</c:v>
                </c:pt>
                <c:pt idx="22">
                  <c:v>-4.5015815807855707E-2</c:v>
                </c:pt>
                <c:pt idx="23">
                  <c:v>-8.3178381728351458E-2</c:v>
                </c:pt>
                <c:pt idx="24">
                  <c:v>-0.10867779304461367</c:v>
                </c:pt>
                <c:pt idx="25">
                  <c:v>-0.1176319955364806</c:v>
                </c:pt>
                <c:pt idx="26">
                  <c:v>-0.10867779304461322</c:v>
                </c:pt>
                <c:pt idx="27">
                  <c:v>-8.3178381728350639E-2</c:v>
                </c:pt>
                <c:pt idx="28">
                  <c:v>-4.5015815807854645E-2</c:v>
                </c:pt>
                <c:pt idx="29">
                  <c:v>5.6922253637884637E-16</c:v>
                </c:pt>
                <c:pt idx="30">
                  <c:v>4.5015815807855887E-2</c:v>
                </c:pt>
                <c:pt idx="31">
                  <c:v>8.3178381728351597E-2</c:v>
                </c:pt>
                <c:pt idx="32">
                  <c:v>0.10867779304461374</c:v>
                </c:pt>
                <c:pt idx="33">
                  <c:v>0.1176319955364806</c:v>
                </c:pt>
                <c:pt idx="34">
                  <c:v>0.10867779304461316</c:v>
                </c:pt>
                <c:pt idx="35">
                  <c:v>8.3178381728350501E-2</c:v>
                </c:pt>
                <c:pt idx="36">
                  <c:v>4.5015815807854458E-2</c:v>
                </c:pt>
                <c:pt idx="37">
                  <c:v>-9.7272367022796689E-16</c:v>
                </c:pt>
                <c:pt idx="38">
                  <c:v>-4.5015815807856262E-2</c:v>
                </c:pt>
                <c:pt idx="39">
                  <c:v>-8.3178381728351722E-2</c:v>
                </c:pt>
                <c:pt idx="40">
                  <c:v>-0.10867779304461374</c:v>
                </c:pt>
                <c:pt idx="41">
                  <c:v>-0.1176319955364806</c:v>
                </c:pt>
                <c:pt idx="42">
                  <c:v>-0.10867779304461332</c:v>
                </c:pt>
                <c:pt idx="43">
                  <c:v>-8.3178381728350959E-2</c:v>
                </c:pt>
                <c:pt idx="44">
                  <c:v>-4.5015815807855249E-2</c:v>
                </c:pt>
                <c:pt idx="45">
                  <c:v>-8.6469994547602129E-17</c:v>
                </c:pt>
                <c:pt idx="46">
                  <c:v>4.5015815807855089E-2</c:v>
                </c:pt>
                <c:pt idx="47">
                  <c:v>8.3178381728350834E-2</c:v>
                </c:pt>
                <c:pt idx="48">
                  <c:v>0.10867779304461325</c:v>
                </c:pt>
                <c:pt idx="49">
                  <c:v>0.1176319955364806</c:v>
                </c:pt>
                <c:pt idx="50">
                  <c:v>0.10867779304461381</c:v>
                </c:pt>
                <c:pt idx="51">
                  <c:v>8.3178381728351861E-2</c:v>
                </c:pt>
                <c:pt idx="52">
                  <c:v>4.5015815807856421E-2</c:v>
                </c:pt>
                <c:pt idx="53">
                  <c:v>1.3546200591266981E-15</c:v>
                </c:pt>
                <c:pt idx="54">
                  <c:v>-4.5015815807853916E-2</c:v>
                </c:pt>
                <c:pt idx="55">
                  <c:v>-8.3178381728349945E-2</c:v>
                </c:pt>
                <c:pt idx="56">
                  <c:v>-0.10867779304461277</c:v>
                </c:pt>
                <c:pt idx="57">
                  <c:v>-0.1176319955364806</c:v>
                </c:pt>
                <c:pt idx="58">
                  <c:v>-0.10867779304461429</c:v>
                </c:pt>
                <c:pt idx="59">
                  <c:v>-8.3178381728352749E-2</c:v>
                </c:pt>
                <c:pt idx="60">
                  <c:v>-4.5015815807857587E-2</c:v>
                </c:pt>
                <c:pt idx="61">
                  <c:v>-2.6227701237057942E-15</c:v>
                </c:pt>
                <c:pt idx="62">
                  <c:v>4.5015815807852744E-2</c:v>
                </c:pt>
                <c:pt idx="63">
                  <c:v>8.3178381728349043E-2</c:v>
                </c:pt>
                <c:pt idx="64">
                  <c:v>0.10867779304461228</c:v>
                </c:pt>
                <c:pt idx="65">
                  <c:v>0.1176319955364806</c:v>
                </c:pt>
                <c:pt idx="66">
                  <c:v>0.10867779304461476</c:v>
                </c:pt>
                <c:pt idx="67">
                  <c:v>8.3178381728353651E-2</c:v>
                </c:pt>
                <c:pt idx="68">
                  <c:v>4.5015815807858767E-2</c:v>
                </c:pt>
                <c:pt idx="69">
                  <c:v>3.8909201882848899E-15</c:v>
                </c:pt>
                <c:pt idx="70">
                  <c:v>-4.5015815807851578E-2</c:v>
                </c:pt>
                <c:pt idx="71">
                  <c:v>-8.3178381728348155E-2</c:v>
                </c:pt>
                <c:pt idx="72">
                  <c:v>-0.1086777930446118</c:v>
                </c:pt>
                <c:pt idx="73">
                  <c:v>-0.1176319955364806</c:v>
                </c:pt>
                <c:pt idx="74">
                  <c:v>-0.10867779304461525</c:v>
                </c:pt>
                <c:pt idx="75">
                  <c:v>-8.3178381728354553E-2</c:v>
                </c:pt>
                <c:pt idx="76">
                  <c:v>-4.5015815807859932E-2</c:v>
                </c:pt>
                <c:pt idx="77">
                  <c:v>-5.1590702528639859E-15</c:v>
                </c:pt>
                <c:pt idx="78">
                  <c:v>4.5015815807850398E-2</c:v>
                </c:pt>
                <c:pt idx="79">
                  <c:v>8.3178381728347253E-2</c:v>
                </c:pt>
                <c:pt idx="80">
                  <c:v>0.10867779304461131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6-4F5A-A4A1-739AC100F143}"/>
            </c:ext>
          </c:extLst>
        </c:ser>
        <c:ser>
          <c:idx val="5"/>
          <c:order val="5"/>
          <c:marker>
            <c:symbol val="none"/>
          </c:marker>
          <c:val>
            <c:numRef>
              <c:f>Hoja1!$G$24:$G$104</c:f>
              <c:numCache>
                <c:formatCode>General</c:formatCode>
                <c:ptCount val="81"/>
                <c:pt idx="0">
                  <c:v>0.1591549430918954</c:v>
                </c:pt>
                <c:pt idx="1">
                  <c:v>0.16589303670181002</c:v>
                </c:pt>
                <c:pt idx="2">
                  <c:v>0.13646861294557081</c:v>
                </c:pt>
                <c:pt idx="3">
                  <c:v>7.7295812261071475E-2</c:v>
                </c:pt>
                <c:pt idx="4">
                  <c:v>1.27353308853703E-3</c:v>
                </c:pt>
                <c:pt idx="5">
                  <c:v>-7.5026359679758958E-2</c:v>
                </c:pt>
                <c:pt idx="6">
                  <c:v>-0.13497148501007369</c:v>
                </c:pt>
                <c:pt idx="7">
                  <c:v>-0.1654945877669774</c:v>
                </c:pt>
                <c:pt idx="8">
                  <c:v>-0.15994202982640895</c:v>
                </c:pt>
                <c:pt idx="9">
                  <c:v>-0.11952419636754433</c:v>
                </c:pt>
                <c:pt idx="10">
                  <c:v>-5.3051647697298476E-2</c:v>
                </c:pt>
                <c:pt idx="11">
                  <c:v>2.4985467933072943E-2</c:v>
                </c:pt>
                <c:pt idx="12">
                  <c:v>9.7576077573833103E-2</c:v>
                </c:pt>
                <c:pt idx="13">
                  <c:v>0.14889637551291807</c:v>
                </c:pt>
                <c:pt idx="14">
                  <c:v>0.16775920644618916</c:v>
                </c:pt>
                <c:pt idx="15">
                  <c:v>0.15005271935951764</c:v>
                </c:pt>
                <c:pt idx="16">
                  <c:v>9.9636697396883314E-2</c:v>
                </c:pt>
                <c:pt idx="17">
                  <c:v>2.7501175498893138E-2</c:v>
                </c:pt>
                <c:pt idx="18">
                  <c:v>-5.0629243812157151E-2</c:v>
                </c:pt>
                <c:pt idx="19">
                  <c:v>-0.11772314860160474</c:v>
                </c:pt>
                <c:pt idx="20">
                  <c:v>-0.15915494309189551</c:v>
                </c:pt>
                <c:pt idx="21">
                  <c:v>-0.16589303670180999</c:v>
                </c:pt>
                <c:pt idx="22">
                  <c:v>-0.13646861294557042</c:v>
                </c:pt>
                <c:pt idx="23">
                  <c:v>-7.7295812261071004E-2</c:v>
                </c:pt>
                <c:pt idx="24">
                  <c:v>-1.2735330885366447E-3</c:v>
                </c:pt>
                <c:pt idx="25">
                  <c:v>7.5026359679759708E-2</c:v>
                </c:pt>
                <c:pt idx="26">
                  <c:v>0.13497148501007411</c:v>
                </c:pt>
                <c:pt idx="27">
                  <c:v>0.16549458776697748</c:v>
                </c:pt>
                <c:pt idx="28">
                  <c:v>0.15994202982640859</c:v>
                </c:pt>
                <c:pt idx="29">
                  <c:v>0.11952419636754374</c:v>
                </c:pt>
                <c:pt idx="30">
                  <c:v>5.3051647697297116E-2</c:v>
                </c:pt>
                <c:pt idx="31">
                  <c:v>-2.4985467933074209E-2</c:v>
                </c:pt>
                <c:pt idx="32">
                  <c:v>-9.7576077573833894E-2</c:v>
                </c:pt>
                <c:pt idx="33">
                  <c:v>-0.1488963755129187</c:v>
                </c:pt>
                <c:pt idx="34">
                  <c:v>-0.16775920644618916</c:v>
                </c:pt>
                <c:pt idx="35">
                  <c:v>-0.15005271935951714</c:v>
                </c:pt>
                <c:pt idx="36">
                  <c:v>-9.9636697396882884E-2</c:v>
                </c:pt>
                <c:pt idx="37">
                  <c:v>-2.7501175498892024E-2</c:v>
                </c:pt>
                <c:pt idx="38">
                  <c:v>5.0629243812158227E-2</c:v>
                </c:pt>
                <c:pt idx="39">
                  <c:v>0.11772314860160554</c:v>
                </c:pt>
                <c:pt idx="40">
                  <c:v>0.15915494309189568</c:v>
                </c:pt>
                <c:pt idx="41">
                  <c:v>0.16589303670180991</c:v>
                </c:pt>
                <c:pt idx="42">
                  <c:v>0.13646861294557044</c:v>
                </c:pt>
                <c:pt idx="43">
                  <c:v>7.7295812261071059E-2</c:v>
                </c:pt>
                <c:pt idx="44">
                  <c:v>1.2735330885373021E-3</c:v>
                </c:pt>
                <c:pt idx="45">
                  <c:v>-7.5026359679758584E-2</c:v>
                </c:pt>
                <c:pt idx="46">
                  <c:v>-0.13497148501007336</c:v>
                </c:pt>
                <c:pt idx="47">
                  <c:v>-0.16549458776697729</c:v>
                </c:pt>
                <c:pt idx="48">
                  <c:v>-0.15994202982640915</c:v>
                </c:pt>
                <c:pt idx="49">
                  <c:v>-0.11952419636754547</c:v>
                </c:pt>
                <c:pt idx="50">
                  <c:v>-5.3051647697300003E-2</c:v>
                </c:pt>
                <c:pt idx="51">
                  <c:v>2.4985467933071201E-2</c:v>
                </c:pt>
                <c:pt idx="52">
                  <c:v>9.7576077573831424E-2</c:v>
                </c:pt>
                <c:pt idx="53">
                  <c:v>0.14889637551291676</c:v>
                </c:pt>
                <c:pt idx="54">
                  <c:v>0.16775920644618916</c:v>
                </c:pt>
                <c:pt idx="55">
                  <c:v>0.15005271935951903</c:v>
                </c:pt>
                <c:pt idx="56">
                  <c:v>9.9636697396886298E-2</c:v>
                </c:pt>
                <c:pt idx="57">
                  <c:v>2.7501175498896788E-2</c:v>
                </c:pt>
                <c:pt idx="58">
                  <c:v>-5.0629243812153051E-2</c:v>
                </c:pt>
                <c:pt idx="59">
                  <c:v>-0.11772314860160125</c:v>
                </c:pt>
                <c:pt idx="60">
                  <c:v>-0.15915494309189396</c:v>
                </c:pt>
                <c:pt idx="61">
                  <c:v>-0.16589303670181071</c:v>
                </c:pt>
                <c:pt idx="62">
                  <c:v>-0.13646861294557397</c:v>
                </c:pt>
                <c:pt idx="63">
                  <c:v>-7.7295812261076402E-2</c:v>
                </c:pt>
                <c:pt idx="64">
                  <c:v>-1.2735330885427279E-3</c:v>
                </c:pt>
                <c:pt idx="65">
                  <c:v>7.5026359679753726E-2</c:v>
                </c:pt>
                <c:pt idx="66">
                  <c:v>0.1349714850100705</c:v>
                </c:pt>
                <c:pt idx="67">
                  <c:v>0.16549458776697637</c:v>
                </c:pt>
                <c:pt idx="68">
                  <c:v>0.15994202982641098</c:v>
                </c:pt>
                <c:pt idx="69">
                  <c:v>0.1195241963675497</c:v>
                </c:pt>
                <c:pt idx="70">
                  <c:v>5.3051647697305152E-2</c:v>
                </c:pt>
                <c:pt idx="71">
                  <c:v>-2.4985467933065247E-2</c:v>
                </c:pt>
                <c:pt idx="72">
                  <c:v>-9.7576077573827011E-2</c:v>
                </c:pt>
                <c:pt idx="73">
                  <c:v>-0.14889637551291426</c:v>
                </c:pt>
                <c:pt idx="74">
                  <c:v>-0.16775920644618911</c:v>
                </c:pt>
                <c:pt idx="75">
                  <c:v>-0.15005271935952147</c:v>
                </c:pt>
                <c:pt idx="76">
                  <c:v>-9.9636697396891141E-2</c:v>
                </c:pt>
                <c:pt idx="77">
                  <c:v>-2.7501175498902138E-2</c:v>
                </c:pt>
                <c:pt idx="78">
                  <c:v>5.0629243812147881E-2</c:v>
                </c:pt>
                <c:pt idx="79">
                  <c:v>0.11772314860159698</c:v>
                </c:pt>
                <c:pt idx="80">
                  <c:v>0.15915494309189224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6-4F5A-A4A1-739AC100F143}"/>
            </c:ext>
          </c:extLst>
        </c:ser>
        <c:ser>
          <c:idx val="6"/>
          <c:order val="6"/>
          <c:marker>
            <c:symbol val="none"/>
          </c:marker>
          <c:val>
            <c:numRef>
              <c:f>Hoja1!$H$24:$H$104</c:f>
              <c:numCache>
                <c:formatCode>General</c:formatCode>
                <c:ptCount val="81"/>
                <c:pt idx="0">
                  <c:v>-1.331868673493079E-2</c:v>
                </c:pt>
                <c:pt idx="1">
                  <c:v>-2.8156546638882028E-2</c:v>
                </c:pt>
                <c:pt idx="2">
                  <c:v>-3.4696118372709278E-2</c:v>
                </c:pt>
                <c:pt idx="3">
                  <c:v>-3.1010061504629725E-2</c:v>
                </c:pt>
                <c:pt idx="4">
                  <c:v>-1.8184729503166727E-2</c:v>
                </c:pt>
                <c:pt idx="5">
                  <c:v>1.5455816918442129E-16</c:v>
                </c:pt>
                <c:pt idx="6">
                  <c:v>1.8184729503166994E-2</c:v>
                </c:pt>
                <c:pt idx="7">
                  <c:v>3.1010061504629868E-2</c:v>
                </c:pt>
                <c:pt idx="8">
                  <c:v>3.4696118372709257E-2</c:v>
                </c:pt>
                <c:pt idx="9">
                  <c:v>2.8156546638881851E-2</c:v>
                </c:pt>
                <c:pt idx="10">
                  <c:v>1.3318686734930529E-2</c:v>
                </c:pt>
                <c:pt idx="11">
                  <c:v>-5.4444521455782055E-3</c:v>
                </c:pt>
                <c:pt idx="12">
                  <c:v>-2.2603003879378109E-2</c:v>
                </c:pt>
                <c:pt idx="13">
                  <c:v>-3.3100005739640066E-2</c:v>
                </c:pt>
                <c:pt idx="14">
                  <c:v>-3.3841784788558066E-2</c:v>
                </c:pt>
                <c:pt idx="15">
                  <c:v>-2.4609724148663893E-2</c:v>
                </c:pt>
                <c:pt idx="16">
                  <c:v>-8.1246936970931893E-3</c:v>
                </c:pt>
                <c:pt idx="17">
                  <c:v>1.0754843810231453E-2</c:v>
                </c:pt>
                <c:pt idx="18">
                  <c:v>2.646471728500991E-2</c:v>
                </c:pt>
                <c:pt idx="19">
                  <c:v>3.4374917980719386E-2</c:v>
                </c:pt>
                <c:pt idx="20">
                  <c:v>3.2154154148468117E-2</c:v>
                </c:pt>
                <c:pt idx="21">
                  <c:v>2.0456928574913939E-2</c:v>
                </c:pt>
                <c:pt idx="22">
                  <c:v>2.730643736121004E-3</c:v>
                </c:pt>
                <c:pt idx="23">
                  <c:v>-1.5800415526996618E-2</c:v>
                </c:pt>
                <c:pt idx="24">
                  <c:v>-2.9674781519723647E-2</c:v>
                </c:pt>
                <c:pt idx="25">
                  <c:v>-3.4803405657301292E-2</c:v>
                </c:pt>
                <c:pt idx="26">
                  <c:v>-2.9674781519723338E-2</c:v>
                </c:pt>
                <c:pt idx="27">
                  <c:v>-1.5800415526996098E-2</c:v>
                </c:pt>
                <c:pt idx="28">
                  <c:v>2.7306437361215904E-3</c:v>
                </c:pt>
                <c:pt idx="29">
                  <c:v>2.0456928574914414E-2</c:v>
                </c:pt>
                <c:pt idx="30">
                  <c:v>3.2154154148468346E-2</c:v>
                </c:pt>
                <c:pt idx="31">
                  <c:v>3.4374917980719281E-2</c:v>
                </c:pt>
                <c:pt idx="32">
                  <c:v>2.6464717285009532E-2</c:v>
                </c:pt>
                <c:pt idx="33">
                  <c:v>1.0754843810230836E-2</c:v>
                </c:pt>
                <c:pt idx="34">
                  <c:v>-8.1246936970938224E-3</c:v>
                </c:pt>
                <c:pt idx="35">
                  <c:v>-2.4609724148664351E-2</c:v>
                </c:pt>
                <c:pt idx="36">
                  <c:v>-3.3841784788558218E-2</c:v>
                </c:pt>
                <c:pt idx="37">
                  <c:v>-3.3100005739639823E-2</c:v>
                </c:pt>
                <c:pt idx="38">
                  <c:v>-2.2603003879377557E-2</c:v>
                </c:pt>
                <c:pt idx="39">
                  <c:v>-5.4444521455775169E-3</c:v>
                </c:pt>
                <c:pt idx="40">
                  <c:v>1.3318686734931147E-2</c:v>
                </c:pt>
                <c:pt idx="41">
                  <c:v>2.8156546638882174E-2</c:v>
                </c:pt>
                <c:pt idx="42">
                  <c:v>3.4696118372709299E-2</c:v>
                </c:pt>
                <c:pt idx="43">
                  <c:v>3.1010061504629687E-2</c:v>
                </c:pt>
                <c:pt idx="44">
                  <c:v>1.8184729503166661E-2</c:v>
                </c:pt>
                <c:pt idx="45">
                  <c:v>-2.1744553362845365E-16</c:v>
                </c:pt>
                <c:pt idx="46">
                  <c:v>-1.8184729503166928E-2</c:v>
                </c:pt>
                <c:pt idx="47">
                  <c:v>-3.1010061504629829E-2</c:v>
                </c:pt>
                <c:pt idx="48">
                  <c:v>-3.4696118372709271E-2</c:v>
                </c:pt>
                <c:pt idx="49">
                  <c:v>-2.8156546638881987E-2</c:v>
                </c:pt>
                <c:pt idx="50">
                  <c:v>-1.3318686734930744E-2</c:v>
                </c:pt>
                <c:pt idx="51">
                  <c:v>5.4444521455778248E-3</c:v>
                </c:pt>
                <c:pt idx="52">
                  <c:v>2.2603003879377793E-2</c:v>
                </c:pt>
                <c:pt idx="53">
                  <c:v>3.3100005739639879E-2</c:v>
                </c:pt>
                <c:pt idx="54">
                  <c:v>3.3841784788558205E-2</c:v>
                </c:pt>
                <c:pt idx="55">
                  <c:v>2.4609724148664396E-2</c:v>
                </c:pt>
                <c:pt idx="56">
                  <c:v>8.1246936970939404E-3</c:v>
                </c:pt>
                <c:pt idx="57">
                  <c:v>-1.0754843810230721E-2</c:v>
                </c:pt>
                <c:pt idx="58">
                  <c:v>-2.6464717285009293E-2</c:v>
                </c:pt>
                <c:pt idx="59">
                  <c:v>-3.4374917980719226E-2</c:v>
                </c:pt>
                <c:pt idx="60">
                  <c:v>-3.2154154148468485E-2</c:v>
                </c:pt>
                <c:pt idx="61">
                  <c:v>-2.0456928574914962E-2</c:v>
                </c:pt>
                <c:pt idx="62">
                  <c:v>-2.7306437361222661E-3</c:v>
                </c:pt>
                <c:pt idx="63">
                  <c:v>1.5800415526995435E-2</c:v>
                </c:pt>
                <c:pt idx="64">
                  <c:v>2.967478151972289E-2</c:v>
                </c:pt>
                <c:pt idx="65">
                  <c:v>3.4803405657301292E-2</c:v>
                </c:pt>
                <c:pt idx="66">
                  <c:v>2.9674781519724292E-2</c:v>
                </c:pt>
                <c:pt idx="67">
                  <c:v>1.5800415526997718E-2</c:v>
                </c:pt>
                <c:pt idx="68">
                  <c:v>-2.7306437361197117E-3</c:v>
                </c:pt>
                <c:pt idx="69">
                  <c:v>-2.0456928574912887E-2</c:v>
                </c:pt>
                <c:pt idx="70">
                  <c:v>-3.2154154148467597E-2</c:v>
                </c:pt>
                <c:pt idx="71">
                  <c:v>-3.4374917980719628E-2</c:v>
                </c:pt>
                <c:pt idx="72">
                  <c:v>-2.6464717285010955E-2</c:v>
                </c:pt>
                <c:pt idx="73">
                  <c:v>-1.075484381023304E-2</c:v>
                </c:pt>
                <c:pt idx="74">
                  <c:v>8.124693697091569E-3</c:v>
                </c:pt>
                <c:pt idx="75">
                  <c:v>2.4609724148662495E-2</c:v>
                </c:pt>
                <c:pt idx="76">
                  <c:v>3.3841784788557608E-2</c:v>
                </c:pt>
                <c:pt idx="77">
                  <c:v>3.3100005739640677E-2</c:v>
                </c:pt>
                <c:pt idx="78">
                  <c:v>2.2603003879379645E-2</c:v>
                </c:pt>
                <c:pt idx="79">
                  <c:v>5.4444521455802334E-3</c:v>
                </c:pt>
                <c:pt idx="80">
                  <c:v>-1.3318686734928377E-2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76-4F5A-A4A1-739AC100F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6448"/>
        <c:axId val="95017984"/>
      </c:lineChart>
      <c:catAx>
        <c:axId val="950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5017984"/>
        <c:crosses val="autoZero"/>
        <c:auto val="1"/>
        <c:lblAlgn val="ctr"/>
        <c:lblOffset val="100"/>
        <c:noMultiLvlLbl val="0"/>
      </c:catAx>
      <c:valAx>
        <c:axId val="950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133350</xdr:rowOff>
    </xdr:from>
    <xdr:ext cx="1317092" cy="311496"/>
    <xdr:sp macro="" textlink="">
      <xdr:nvSpPr>
        <xdr:cNvPr id="2" name="1 CuadroTexto"/>
        <xdr:cNvSpPr txBox="1"/>
      </xdr:nvSpPr>
      <xdr:spPr>
        <a:xfrm>
          <a:off x="4600575" y="514350"/>
          <a:ext cx="131709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CO" sz="1400" b="1">
              <a:solidFill>
                <a:srgbClr val="C00000"/>
              </a:solidFill>
            </a:rPr>
            <a:t>G(T)=01000110</a:t>
          </a:r>
        </a:p>
      </xdr:txBody>
    </xdr:sp>
    <xdr:clientData/>
  </xdr:oneCellAnchor>
  <xdr:twoCellAnchor>
    <xdr:from>
      <xdr:col>10</xdr:col>
      <xdr:colOff>390525</xdr:colOff>
      <xdr:row>43</xdr:row>
      <xdr:rowOff>142875</xdr:rowOff>
    </xdr:from>
    <xdr:to>
      <xdr:col>16</xdr:col>
      <xdr:colOff>390525</xdr:colOff>
      <xdr:row>58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28</xdr:row>
      <xdr:rowOff>104775</xdr:rowOff>
    </xdr:from>
    <xdr:to>
      <xdr:col>16</xdr:col>
      <xdr:colOff>381000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333375</xdr:colOff>
          <xdr:row>23</xdr:row>
          <xdr:rowOff>47625</xdr:rowOff>
        </xdr:from>
        <xdr:to>
          <xdr:col>17</xdr:col>
          <xdr:colOff>47625</xdr:colOff>
          <xdr:row>27</xdr:row>
          <xdr:rowOff>180975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9966" mc:Ignorable="a14" a14:legacySpreadsheetColorIndex="57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8</xdr:row>
          <xdr:rowOff>19050</xdr:rowOff>
        </xdr:from>
        <xdr:to>
          <xdr:col>13</xdr:col>
          <xdr:colOff>114300</xdr:colOff>
          <xdr:row>12</xdr:row>
          <xdr:rowOff>133350</xdr:rowOff>
        </xdr:to>
        <xdr:sp macro="" textlink="">
          <xdr:nvSpPr>
            <xdr:cNvPr id="1027" name="Object 5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752475</xdr:colOff>
          <xdr:row>14</xdr:row>
          <xdr:rowOff>9525</xdr:rowOff>
        </xdr:from>
        <xdr:to>
          <xdr:col>15</xdr:col>
          <xdr:colOff>457200</xdr:colOff>
          <xdr:row>20</xdr:row>
          <xdr:rowOff>57150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66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47624</xdr:rowOff>
        </xdr:from>
        <xdr:to>
          <xdr:col>11</xdr:col>
          <xdr:colOff>428625</xdr:colOff>
          <xdr:row>7</xdr:row>
          <xdr:rowOff>190499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E13" sqref="E13"/>
    </sheetView>
  </sheetViews>
  <sheetFormatPr baseColWidth="10" defaultRowHeight="15" x14ac:dyDescent="0.25"/>
  <cols>
    <col min="1" max="1" width="13.42578125" bestFit="1" customWidth="1"/>
    <col min="2" max="2" width="11.85546875" bestFit="1" customWidth="1"/>
    <col min="4" max="5" width="12.7109375" bestFit="1" customWidth="1"/>
  </cols>
  <sheetData>
    <row r="1" spans="1:8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G1" s="1" t="s">
        <v>4</v>
      </c>
      <c r="H1">
        <f>3/8</f>
        <v>0.375</v>
      </c>
    </row>
    <row r="2" spans="1:8" x14ac:dyDescent="0.25">
      <c r="A2">
        <v>1</v>
      </c>
      <c r="B2">
        <f>(1/(PI()*A2))*(COS(PI()*A2/4)-COS(PI()*A2/2)+COS(5*PI()*A2/4)-COS(7*PI()*A2/4))</f>
        <v>-0.22507907903927654</v>
      </c>
      <c r="C2">
        <f>(1/(PI()*A2))*(SIN(PI()*A2/2)-SIN(PI()*A2/4)+SIN(7*PI()*A2/4)-SIN(5*PI()*A2/4))</f>
        <v>9.3230807144514108E-2</v>
      </c>
      <c r="D2">
        <f>SQRT(B2*B2+C2*C2)</f>
        <v>0.24362383960110814</v>
      </c>
      <c r="E2">
        <f>ATAN2(B2,C2)</f>
        <v>2.748893571891069</v>
      </c>
      <c r="G2" s="1" t="s">
        <v>5</v>
      </c>
      <c r="H2">
        <f>1/8</f>
        <v>0.125</v>
      </c>
    </row>
    <row r="3" spans="1:8" x14ac:dyDescent="0.25">
      <c r="A3">
        <v>2</v>
      </c>
      <c r="B3">
        <f>(1/(PI()*A3))*(COS(PI()*A3/4)-COS(PI()*A3/2)+COS(5*PI()*A3/4)-COS(7*PI()*A3/4))</f>
        <v>0.15915494309189546</v>
      </c>
      <c r="C3">
        <f t="shared" ref="C3:C8" si="0">(1/(PI()*A3))*(SIN(PI()*A3/2)-SIN(PI()*A3/4)+SIN(7*PI()*A3/4)-SIN(5*PI()*A3/4))</f>
        <v>-0.47746482927568601</v>
      </c>
      <c r="D3">
        <f t="shared" ref="D3:D8" si="1">SQRT(B3*B3+C3*C3)</f>
        <v>0.50329212104487042</v>
      </c>
      <c r="E3">
        <f t="shared" ref="E3:E8" si="2">ATAN2(B3,C3)</f>
        <v>-1.2490457723982542</v>
      </c>
    </row>
    <row r="4" spans="1:8" x14ac:dyDescent="0.25">
      <c r="A4">
        <v>3</v>
      </c>
      <c r="B4">
        <f t="shared" ref="B4:B7" si="3">(1/(PI()*A4))*(COS(PI()*A4/4)-COS(PI()*A4/2)+COS(5*PI()*A4/4)-COS(7*PI()*A4/4))</f>
        <v>7.502635967975875E-2</v>
      </c>
      <c r="C4">
        <f t="shared" si="0"/>
        <v>-0.18112965507435563</v>
      </c>
      <c r="D4">
        <f t="shared" si="1"/>
        <v>0.19605332589413416</v>
      </c>
      <c r="E4">
        <f t="shared" si="2"/>
        <v>-1.1780972450961726</v>
      </c>
    </row>
    <row r="5" spans="1:8" x14ac:dyDescent="0.25">
      <c r="A5">
        <v>4</v>
      </c>
      <c r="B5">
        <f t="shared" si="3"/>
        <v>-0.15915494309189535</v>
      </c>
      <c r="C5">
        <f t="shared" si="0"/>
        <v>-9.7494216310052471E-18</v>
      </c>
      <c r="D5">
        <f t="shared" si="1"/>
        <v>0.15915494309189535</v>
      </c>
      <c r="E5">
        <f t="shared" si="2"/>
        <v>-3.1415926535897931</v>
      </c>
    </row>
    <row r="6" spans="1:8" x14ac:dyDescent="0.25">
      <c r="A6">
        <v>5</v>
      </c>
      <c r="B6">
        <f t="shared" si="3"/>
        <v>4.5015815807855179E-2</v>
      </c>
      <c r="C6">
        <f t="shared" si="0"/>
        <v>0.10867779304461352</v>
      </c>
      <c r="D6">
        <f t="shared" si="1"/>
        <v>0.1176319955364806</v>
      </c>
      <c r="E6">
        <f t="shared" si="2"/>
        <v>1.1780972450961738</v>
      </c>
    </row>
    <row r="7" spans="1:8" x14ac:dyDescent="0.25">
      <c r="A7">
        <v>6</v>
      </c>
      <c r="B7">
        <f t="shared" si="3"/>
        <v>5.3051647697298317E-2</v>
      </c>
      <c r="C7">
        <f t="shared" si="0"/>
        <v>0.15915494309189537</v>
      </c>
      <c r="D7">
        <f t="shared" si="1"/>
        <v>0.16776404034829012</v>
      </c>
      <c r="E7">
        <f t="shared" si="2"/>
        <v>1.2490457723982553</v>
      </c>
    </row>
    <row r="8" spans="1:8" x14ac:dyDescent="0.25">
      <c r="A8" s="2">
        <v>7</v>
      </c>
      <c r="B8" s="2">
        <f>(1/(PI()*A8))*(COS(PI()*A8/4)-COS(PI()*A8/2)+COS(5*PI()*A8/4)-COS(7*PI()*A8/4))</f>
        <v>-3.2154154148468131E-2</v>
      </c>
      <c r="C8" s="3">
        <f t="shared" si="0"/>
        <v>-1.3318686734930783E-2</v>
      </c>
      <c r="D8" s="3">
        <f t="shared" si="1"/>
        <v>3.4803405657301292E-2</v>
      </c>
      <c r="E8" s="3">
        <f t="shared" si="2"/>
        <v>-2.7488935718910645</v>
      </c>
    </row>
    <row r="23" spans="1:10" x14ac:dyDescent="0.25">
      <c r="A23" s="1" t="s">
        <v>6</v>
      </c>
      <c r="B23" s="1" t="s">
        <v>7</v>
      </c>
      <c r="C23" s="1" t="s">
        <v>8</v>
      </c>
      <c r="D23" s="1" t="s">
        <v>9</v>
      </c>
      <c r="E23" s="1" t="s">
        <v>10</v>
      </c>
      <c r="F23" s="1" t="s">
        <v>11</v>
      </c>
      <c r="G23" s="1" t="s">
        <v>12</v>
      </c>
      <c r="H23" s="1" t="s">
        <v>13</v>
      </c>
      <c r="I23" s="1"/>
      <c r="J23" s="1" t="s">
        <v>14</v>
      </c>
    </row>
    <row r="24" spans="1:10" x14ac:dyDescent="0.25">
      <c r="A24">
        <v>0</v>
      </c>
      <c r="B24">
        <f>$D$2*(SIN(2*PI()*$A$2*$H$2*A24+$E$2))</f>
        <v>9.3230807144514177E-2</v>
      </c>
      <c r="C24">
        <f>$D$3*(SIN(2*PI()*$A$3*$H$2*A24+$E$3))</f>
        <v>-0.47746482927568606</v>
      </c>
      <c r="D24">
        <f>$D$4*(SIN(2*PI()*$A$4*$H$2*A24+$E$4))</f>
        <v>-0.18112965507435563</v>
      </c>
      <c r="E24">
        <f>$D$5*(SIN(2*PI()*$A$5*$H$2*A24+$E$5))</f>
        <v>-1.9498843262010494E-17</v>
      </c>
      <c r="F24">
        <f>$D$6*(SIN(2*PI()*$A$6*$H$2*A24+$E$6))</f>
        <v>0.10867779304461353</v>
      </c>
      <c r="G24">
        <f>$D$7*(SIN(2*PI()*$A$7*$H$2*A24+$E$7))</f>
        <v>0.1591549430918954</v>
      </c>
      <c r="H24">
        <f>$D$8*(SIN(2*PI()*$A$8*$H$2*A24+$E$8))</f>
        <v>-1.331868673493079E-2</v>
      </c>
      <c r="J24" s="4">
        <f>$H$1+SUM(B24:H24)</f>
        <v>6.4150372196050631E-2</v>
      </c>
    </row>
    <row r="25" spans="1:10" x14ac:dyDescent="0.25">
      <c r="A25">
        <f>A24+0.1</f>
        <v>0.1</v>
      </c>
      <c r="B25">
        <f>$D$2*(SIN(2*PI()*$A$2*$H$2*A25+$E$2))</f>
        <v>7.5283906671618744E-2</v>
      </c>
      <c r="C25">
        <f>$D$3*(SIN(2*PI()*$A$3*$H$2*A25+$E$3))</f>
        <v>-0.44668912653875403</v>
      </c>
      <c r="D25">
        <f>$D$4*(SIN(2*PI()*$A$4*$H$2*A25+$E$4))</f>
        <v>-0.15861047245208448</v>
      </c>
      <c r="E25">
        <f>$D$5*(SIN(2*PI()*$A$5*$H$2*A25+$E$5))</f>
        <v>-4.9181582154173314E-2</v>
      </c>
      <c r="F25">
        <f>$D$6*(SIN(2*PI()*$A$6*$H$2*A25+$E$6))</f>
        <v>0.1176319955364806</v>
      </c>
      <c r="G25">
        <f>$D$7*(SIN(2*PI()*$A$7*$H$2*A25+$E$7))</f>
        <v>0.16589303670181002</v>
      </c>
      <c r="H25">
        <f>$D$8*(SIN(2*PI()*$A$8*$H$2*A25+$E$8))</f>
        <v>-2.8156546638882028E-2</v>
      </c>
      <c r="J25" s="4">
        <f t="shared" ref="J25:J88" si="4">$H$1+SUM(B25:H25)</f>
        <v>5.1171211126015526E-2</v>
      </c>
    </row>
    <row r="26" spans="1:10" x14ac:dyDescent="0.25">
      <c r="A26">
        <f t="shared" ref="A26:A89" si="5">A25+0.1</f>
        <v>0.2</v>
      </c>
      <c r="B26">
        <f t="shared" ref="B26:B89" si="6">$D$2*(SIN(2*PI()*$A$2*$H$2*A26+$E$2))</f>
        <v>5.6872855879653454E-2</v>
      </c>
      <c r="C26">
        <f t="shared" ref="C26:C89" si="7">$D$3*(SIN(2*PI()*$A$3*$H$2*A26+$E$3))</f>
        <v>-0.40491445503022089</v>
      </c>
      <c r="D26">
        <f t="shared" ref="D26:D89" si="8">$D$4*(SIN(2*PI()*$A$4*$H$2*A26+$E$4))</f>
        <v>-0.12732644987058692</v>
      </c>
      <c r="E26">
        <f t="shared" ref="E26:E89" si="9">$D$5*(SIN(2*PI()*$A$5*$H$2*A26+$E$5))</f>
        <v>-9.354892837886393E-2</v>
      </c>
      <c r="F26">
        <f t="shared" ref="F26:F89" si="10">$D$6*(SIN(2*PI()*$A$6*$H$2*A26+$E$6))</f>
        <v>0.10867779304461342</v>
      </c>
      <c r="G26">
        <f t="shared" ref="G26:G89" si="11">$D$7*(SIN(2*PI()*$A$7*$H$2*A26+$E$7))</f>
        <v>0.13646861294557081</v>
      </c>
      <c r="H26">
        <f t="shared" ref="H26:H89" si="12">$D$8*(SIN(2*PI()*$A$8*$H$2*A26+$E$8))</f>
        <v>-3.4696118372709278E-2</v>
      </c>
      <c r="J26" s="4">
        <f t="shared" si="4"/>
        <v>1.6533310217456632E-2</v>
      </c>
    </row>
    <row r="27" spans="1:10" x14ac:dyDescent="0.25">
      <c r="A27">
        <f t="shared" si="5"/>
        <v>0.30000000000000004</v>
      </c>
      <c r="B27">
        <f t="shared" si="6"/>
        <v>3.8111165019046392E-2</v>
      </c>
      <c r="C27">
        <f t="shared" si="7"/>
        <v>-0.35316944580481274</v>
      </c>
      <c r="D27">
        <f t="shared" si="8"/>
        <v>-8.9006347398278202E-2</v>
      </c>
      <c r="E27">
        <f t="shared" si="9"/>
        <v>-0.12875905370012097</v>
      </c>
      <c r="F27">
        <f t="shared" si="10"/>
        <v>8.3178381728350986E-2</v>
      </c>
      <c r="G27">
        <f t="shared" si="11"/>
        <v>7.7295812261071475E-2</v>
      </c>
      <c r="H27">
        <f t="shared" si="12"/>
        <v>-3.1010061504629725E-2</v>
      </c>
      <c r="J27" s="4">
        <f t="shared" si="4"/>
        <v>-2.8359549399372741E-2</v>
      </c>
    </row>
    <row r="28" spans="1:10" x14ac:dyDescent="0.25">
      <c r="A28">
        <f t="shared" si="5"/>
        <v>0.4</v>
      </c>
      <c r="B28">
        <f t="shared" si="6"/>
        <v>1.9114506152848515E-2</v>
      </c>
      <c r="C28">
        <f t="shared" si="7"/>
        <v>-0.29272823272149895</v>
      </c>
      <c r="D28">
        <f t="shared" si="8"/>
        <v>-4.5767739998516591E-2</v>
      </c>
      <c r="E28">
        <f t="shared" si="9"/>
        <v>-0.15136534572813143</v>
      </c>
      <c r="F28">
        <f t="shared" si="10"/>
        <v>4.5015815807855179E-2</v>
      </c>
      <c r="G28">
        <f t="shared" si="11"/>
        <v>1.27353308853703E-3</v>
      </c>
      <c r="H28">
        <f t="shared" si="12"/>
        <v>-1.8184729503166727E-2</v>
      </c>
      <c r="J28" s="4">
        <f t="shared" si="4"/>
        <v>-6.7642192902073017E-2</v>
      </c>
    </row>
    <row r="29" spans="1:10" x14ac:dyDescent="0.25">
      <c r="A29">
        <f t="shared" si="5"/>
        <v>0.5</v>
      </c>
      <c r="B29">
        <f t="shared" si="6"/>
        <v>2.9847537066620311E-17</v>
      </c>
      <c r="C29">
        <f t="shared" si="7"/>
        <v>-0.22507907903927646</v>
      </c>
      <c r="D29" s="5">
        <f>$D$4*(SIN(2*PI()*$A$4*$H$2*A29+$E$4))</f>
        <v>-4.3532583292401429E-17</v>
      </c>
      <c r="E29">
        <f t="shared" si="9"/>
        <v>-0.15915494309189535</v>
      </c>
      <c r="F29">
        <f t="shared" si="10"/>
        <v>-1.4230563409471159E-16</v>
      </c>
      <c r="G29">
        <f t="shared" si="11"/>
        <v>-7.5026359679758958E-2</v>
      </c>
      <c r="H29">
        <f t="shared" si="12"/>
        <v>1.5455816918442129E-16</v>
      </c>
      <c r="J29" s="4">
        <f t="shared" si="4"/>
        <v>-8.4260381810930818E-2</v>
      </c>
    </row>
    <row r="30" spans="1:10" x14ac:dyDescent="0.25">
      <c r="A30">
        <f t="shared" si="5"/>
        <v>0.6</v>
      </c>
      <c r="B30">
        <f t="shared" si="6"/>
        <v>-1.9114506152848456E-2</v>
      </c>
      <c r="C30">
        <f t="shared" si="7"/>
        <v>-0.15188773143647069</v>
      </c>
      <c r="D30">
        <f t="shared" si="8"/>
        <v>4.5767739998516507E-2</v>
      </c>
      <c r="E30">
        <f t="shared" si="9"/>
        <v>-0.1513653457281314</v>
      </c>
      <c r="F30">
        <f t="shared" si="10"/>
        <v>-4.501581580785545E-2</v>
      </c>
      <c r="G30">
        <f t="shared" si="11"/>
        <v>-0.13497148501007369</v>
      </c>
      <c r="H30">
        <f t="shared" si="12"/>
        <v>1.8184729503166994E-2</v>
      </c>
      <c r="J30" s="4">
        <f t="shared" si="4"/>
        <v>-6.3402414633696169E-2</v>
      </c>
    </row>
    <row r="31" spans="1:10" x14ac:dyDescent="0.25">
      <c r="A31">
        <f t="shared" si="5"/>
        <v>0.7</v>
      </c>
      <c r="B31">
        <f t="shared" si="6"/>
        <v>-3.8111165019046329E-2</v>
      </c>
      <c r="C31">
        <f>$D$3*(SIN(2*PI()*$A$3*$H$2*A31+$E$3))</f>
        <v>-7.4956403799218849E-2</v>
      </c>
      <c r="D31">
        <f t="shared" si="8"/>
        <v>8.900634739827816E-2</v>
      </c>
      <c r="E31">
        <f t="shared" si="9"/>
        <v>-0.12875905370012097</v>
      </c>
      <c r="F31">
        <f t="shared" si="10"/>
        <v>-8.3178381728351222E-2</v>
      </c>
      <c r="G31">
        <f t="shared" si="11"/>
        <v>-0.1654945877669774</v>
      </c>
      <c r="H31">
        <f t="shared" si="12"/>
        <v>3.1010061504629868E-2</v>
      </c>
      <c r="J31" s="4">
        <f t="shared" si="4"/>
        <v>4.5168168891932536E-3</v>
      </c>
    </row>
    <row r="32" spans="1:10" x14ac:dyDescent="0.25">
      <c r="A32">
        <f t="shared" si="5"/>
        <v>0.79999999999999993</v>
      </c>
      <c r="B32">
        <f t="shared" si="6"/>
        <v>-5.6872855879653399E-2</v>
      </c>
      <c r="C32">
        <f t="shared" si="7"/>
        <v>3.820599265611587E-3</v>
      </c>
      <c r="D32">
        <f t="shared" si="8"/>
        <v>0.12732644987058683</v>
      </c>
      <c r="E32">
        <f t="shared" si="9"/>
        <v>-9.3548928378863916E-2</v>
      </c>
      <c r="F32">
        <f t="shared" si="10"/>
        <v>-0.10867779304461352</v>
      </c>
      <c r="G32">
        <f t="shared" si="11"/>
        <v>-0.15994202982640895</v>
      </c>
      <c r="H32">
        <f t="shared" si="12"/>
        <v>3.4696118372709257E-2</v>
      </c>
      <c r="J32" s="4">
        <f t="shared" si="4"/>
        <v>0.12180156037936785</v>
      </c>
    </row>
    <row r="33" spans="1:10" x14ac:dyDescent="0.25">
      <c r="A33">
        <f t="shared" si="5"/>
        <v>0.89999999999999991</v>
      </c>
      <c r="B33">
        <f t="shared" si="6"/>
        <v>-7.5283906671618689E-2</v>
      </c>
      <c r="C33">
        <f t="shared" si="7"/>
        <v>8.2503526496680565E-2</v>
      </c>
      <c r="D33">
        <f t="shared" si="8"/>
        <v>0.15861047245208443</v>
      </c>
      <c r="E33">
        <f t="shared" si="9"/>
        <v>-4.918158215417337E-2</v>
      </c>
      <c r="F33">
        <f t="shared" si="10"/>
        <v>-0.1176319955364806</v>
      </c>
      <c r="G33">
        <f t="shared" si="11"/>
        <v>-0.11952419636754433</v>
      </c>
      <c r="H33">
        <f t="shared" si="12"/>
        <v>2.8156546638881851E-2</v>
      </c>
      <c r="J33" s="4">
        <f t="shared" si="4"/>
        <v>0.28264886485782986</v>
      </c>
    </row>
    <row r="34" spans="1:10" x14ac:dyDescent="0.25">
      <c r="A34">
        <f t="shared" si="5"/>
        <v>0.99999999999999989</v>
      </c>
      <c r="B34">
        <f t="shared" si="6"/>
        <v>-9.3230807144514122E-2</v>
      </c>
      <c r="C34">
        <f t="shared" si="7"/>
        <v>0.15915494309189535</v>
      </c>
      <c r="D34">
        <f t="shared" si="8"/>
        <v>0.18112965507435558</v>
      </c>
      <c r="E34">
        <f t="shared" si="9"/>
        <v>-7.0678992921411486E-17</v>
      </c>
      <c r="F34">
        <f t="shared" si="10"/>
        <v>-0.10867779304461345</v>
      </c>
      <c r="G34">
        <f t="shared" si="11"/>
        <v>-5.3051647697298476E-2</v>
      </c>
      <c r="H34">
        <f t="shared" si="12"/>
        <v>1.3318686734930529E-2</v>
      </c>
      <c r="J34" s="4">
        <f t="shared" si="4"/>
        <v>0.4736430370147553</v>
      </c>
    </row>
    <row r="35" spans="1:10" x14ac:dyDescent="0.25">
      <c r="A35">
        <f t="shared" si="5"/>
        <v>1.0999999999999999</v>
      </c>
      <c r="B35">
        <f t="shared" si="6"/>
        <v>-0.11060290868897425</v>
      </c>
      <c r="C35">
        <f t="shared" si="7"/>
        <v>0.23188743678321477</v>
      </c>
      <c r="D35">
        <f t="shared" si="8"/>
        <v>0.19363958412053509</v>
      </c>
      <c r="E35">
        <f t="shared" si="9"/>
        <v>4.9181582154173238E-2</v>
      </c>
      <c r="F35">
        <f t="shared" si="10"/>
        <v>-8.3178381728351056E-2</v>
      </c>
      <c r="G35">
        <f t="shared" si="11"/>
        <v>2.4985467933072943E-2</v>
      </c>
      <c r="H35">
        <f t="shared" si="12"/>
        <v>-5.4444521455782055E-3</v>
      </c>
      <c r="J35" s="4">
        <f t="shared" si="4"/>
        <v>0.67546832842809246</v>
      </c>
    </row>
    <row r="36" spans="1:10" x14ac:dyDescent="0.25">
      <c r="A36">
        <f t="shared" si="5"/>
        <v>1.2</v>
      </c>
      <c r="B36">
        <f t="shared" si="6"/>
        <v>-0.12729310652216749</v>
      </c>
      <c r="C36">
        <f t="shared" si="7"/>
        <v>0.2989100921906514</v>
      </c>
      <c r="D36">
        <f t="shared" si="8"/>
        <v>0.19544895891989225</v>
      </c>
      <c r="E36">
        <f t="shared" si="9"/>
        <v>9.3548928378863916E-2</v>
      </c>
      <c r="F36">
        <f t="shared" si="10"/>
        <v>-4.5015815807855193E-2</v>
      </c>
      <c r="G36">
        <f t="shared" si="11"/>
        <v>9.7576077573833103E-2</v>
      </c>
      <c r="H36">
        <f t="shared" si="12"/>
        <v>-2.2603003879378109E-2</v>
      </c>
      <c r="J36" s="4">
        <f t="shared" si="4"/>
        <v>0.86557213085383988</v>
      </c>
    </row>
    <row r="37" spans="1:10" x14ac:dyDescent="0.25">
      <c r="A37">
        <f t="shared" si="5"/>
        <v>1.3</v>
      </c>
      <c r="B37">
        <f t="shared" si="6"/>
        <v>-0.14319850002439832</v>
      </c>
      <c r="C37">
        <f t="shared" si="7"/>
        <v>0.35857258910263334</v>
      </c>
      <c r="D37">
        <f t="shared" si="8"/>
        <v>0.18645779313295366</v>
      </c>
      <c r="E37">
        <f t="shared" si="9"/>
        <v>0.12875905370012097</v>
      </c>
      <c r="F37">
        <f t="shared" si="10"/>
        <v>1.8013306828765966E-16</v>
      </c>
      <c r="G37">
        <f t="shared" si="11"/>
        <v>0.14889637551291807</v>
      </c>
      <c r="H37">
        <f t="shared" si="12"/>
        <v>-3.3100005739640066E-2</v>
      </c>
      <c r="J37" s="4">
        <f t="shared" si="4"/>
        <v>1.0213873056845877</v>
      </c>
    </row>
    <row r="38" spans="1:10" x14ac:dyDescent="0.25">
      <c r="A38">
        <f t="shared" si="5"/>
        <v>1.4000000000000001</v>
      </c>
      <c r="B38">
        <f t="shared" si="6"/>
        <v>-0.15822102715564537</v>
      </c>
      <c r="C38">
        <f t="shared" si="7"/>
        <v>0.40940583883671278</v>
      </c>
      <c r="D38">
        <f t="shared" si="8"/>
        <v>0.16716294001254092</v>
      </c>
      <c r="E38">
        <f t="shared" si="9"/>
        <v>0.1513653457281314</v>
      </c>
      <c r="F38">
        <f t="shared" si="10"/>
        <v>4.5015815807855526E-2</v>
      </c>
      <c r="G38">
        <f t="shared" si="11"/>
        <v>0.16775920644618916</v>
      </c>
      <c r="H38">
        <f t="shared" si="12"/>
        <v>-3.3841784788558066E-2</v>
      </c>
      <c r="J38" s="4">
        <f t="shared" si="4"/>
        <v>1.1236463348872263</v>
      </c>
    </row>
    <row r="39" spans="1:10" x14ac:dyDescent="0.25">
      <c r="A39">
        <f t="shared" si="5"/>
        <v>1.5000000000000002</v>
      </c>
      <c r="B39">
        <f t="shared" si="6"/>
        <v>-0.17226806904064731</v>
      </c>
      <c r="C39">
        <f t="shared" si="7"/>
        <v>0.45015815807855325</v>
      </c>
      <c r="D39">
        <f t="shared" si="8"/>
        <v>0.13863063621391841</v>
      </c>
      <c r="E39">
        <f t="shared" si="9"/>
        <v>0.15915494309189535</v>
      </c>
      <c r="F39">
        <f t="shared" si="10"/>
        <v>8.317838172835125E-2</v>
      </c>
      <c r="G39">
        <f t="shared" si="11"/>
        <v>0.15005271935951764</v>
      </c>
      <c r="H39">
        <f t="shared" si="12"/>
        <v>-2.4609724148663893E-2</v>
      </c>
      <c r="J39" s="4">
        <f t="shared" si="4"/>
        <v>1.1592970452829245</v>
      </c>
    </row>
    <row r="40" spans="1:10" x14ac:dyDescent="0.25">
      <c r="A40">
        <f t="shared" si="5"/>
        <v>1.6000000000000003</v>
      </c>
      <c r="B40">
        <f t="shared" si="6"/>
        <v>-0.18525302099506774</v>
      </c>
      <c r="C40">
        <f t="shared" si="7"/>
        <v>0.47982608947922695</v>
      </c>
      <c r="D40">
        <f t="shared" si="8"/>
        <v>0.10243758138747321</v>
      </c>
      <c r="E40">
        <f t="shared" si="9"/>
        <v>0.15136534572813137</v>
      </c>
      <c r="F40">
        <f t="shared" si="10"/>
        <v>0.10867779304461356</v>
      </c>
      <c r="G40">
        <f t="shared" si="11"/>
        <v>9.9636697396883314E-2</v>
      </c>
      <c r="H40">
        <f t="shared" si="12"/>
        <v>-8.1246936970931893E-3</v>
      </c>
      <c r="J40" s="4">
        <f t="shared" si="4"/>
        <v>1.1235657923441673</v>
      </c>
    </row>
    <row r="41" spans="1:10" x14ac:dyDescent="0.25">
      <c r="A41">
        <f t="shared" si="5"/>
        <v>1.7000000000000004</v>
      </c>
      <c r="B41">
        <f t="shared" si="6"/>
        <v>-0.19709582647217277</v>
      </c>
      <c r="C41">
        <f t="shared" si="7"/>
        <v>0.49767911010543026</v>
      </c>
      <c r="D41">
        <f t="shared" si="8"/>
        <v>6.0583809505017239E-2</v>
      </c>
      <c r="E41">
        <f t="shared" si="9"/>
        <v>0.12875905370012092</v>
      </c>
      <c r="F41">
        <f t="shared" si="10"/>
        <v>0.1176319955364806</v>
      </c>
      <c r="G41">
        <f t="shared" si="11"/>
        <v>2.7501175498893138E-2</v>
      </c>
      <c r="H41">
        <f t="shared" si="12"/>
        <v>1.0754843810231453E-2</v>
      </c>
      <c r="J41" s="4">
        <f t="shared" si="4"/>
        <v>1.020814161684001</v>
      </c>
    </row>
    <row r="42" spans="1:10" x14ac:dyDescent="0.25">
      <c r="A42">
        <f t="shared" si="5"/>
        <v>1.8000000000000005</v>
      </c>
      <c r="B42">
        <f t="shared" si="6"/>
        <v>-0.2077234706380639</v>
      </c>
      <c r="C42">
        <f t="shared" si="7"/>
        <v>0.50327761933856752</v>
      </c>
      <c r="D42">
        <f t="shared" si="8"/>
        <v>1.5382166664090192E-2</v>
      </c>
      <c r="E42">
        <f t="shared" si="9"/>
        <v>9.3548928378863694E-2</v>
      </c>
      <c r="F42">
        <f t="shared" si="10"/>
        <v>0.10867779304461329</v>
      </c>
      <c r="G42">
        <f t="shared" si="11"/>
        <v>-5.0629243812157151E-2</v>
      </c>
      <c r="H42">
        <f t="shared" si="12"/>
        <v>2.646471728500991E-2</v>
      </c>
      <c r="J42" s="4">
        <f t="shared" si="4"/>
        <v>0.86399851026092356</v>
      </c>
    </row>
    <row r="43" spans="1:10" x14ac:dyDescent="0.25">
      <c r="A43">
        <f t="shared" si="5"/>
        <v>1.9000000000000006</v>
      </c>
      <c r="B43">
        <f t="shared" si="6"/>
        <v>-0.2170704305324079</v>
      </c>
      <c r="C43">
        <f t="shared" si="7"/>
        <v>0.49648376330093202</v>
      </c>
      <c r="D43">
        <f t="shared" si="8"/>
        <v>-3.0669497155607066E-2</v>
      </c>
      <c r="E43">
        <f t="shared" si="9"/>
        <v>4.9181582154173051E-2</v>
      </c>
      <c r="F43">
        <f t="shared" si="10"/>
        <v>8.3178381728350931E-2</v>
      </c>
      <c r="G43">
        <f t="shared" si="11"/>
        <v>-0.11772314860160474</v>
      </c>
      <c r="H43">
        <f t="shared" si="12"/>
        <v>3.4374917980719386E-2</v>
      </c>
      <c r="J43" s="4">
        <f t="shared" si="4"/>
        <v>0.67275556887455568</v>
      </c>
    </row>
    <row r="44" spans="1:10" x14ac:dyDescent="0.25">
      <c r="A44">
        <f t="shared" si="5"/>
        <v>2.0000000000000004</v>
      </c>
      <c r="B44">
        <f t="shared" si="6"/>
        <v>-0.22507907903927651</v>
      </c>
      <c r="C44">
        <f t="shared" si="7"/>
        <v>0.4774648292756859</v>
      </c>
      <c r="D44">
        <f t="shared" si="8"/>
        <v>-7.5026359679758847E-2</v>
      </c>
      <c r="E44">
        <f t="shared" si="9"/>
        <v>-2.6321712842363546E-16</v>
      </c>
      <c r="F44">
        <f t="shared" si="10"/>
        <v>4.5015815807855013E-2</v>
      </c>
      <c r="G44">
        <f t="shared" si="11"/>
        <v>-0.15915494309189551</v>
      </c>
      <c r="H44">
        <f t="shared" si="12"/>
        <v>3.2154154148468117E-2</v>
      </c>
      <c r="J44" s="4">
        <f t="shared" si="4"/>
        <v>0.47037441742107794</v>
      </c>
    </row>
    <row r="45" spans="1:10" x14ac:dyDescent="0.25">
      <c r="A45">
        <f t="shared" si="5"/>
        <v>2.1000000000000005</v>
      </c>
      <c r="B45">
        <f t="shared" si="6"/>
        <v>-0.23170004017747917</v>
      </c>
      <c r="C45">
        <f t="shared" si="7"/>
        <v>0.44668912653875387</v>
      </c>
      <c r="D45">
        <f t="shared" si="8"/>
        <v>-0.11523725362346221</v>
      </c>
      <c r="E45">
        <f t="shared" si="9"/>
        <v>-4.918158215417355E-2</v>
      </c>
      <c r="F45">
        <f t="shared" si="10"/>
        <v>-3.7467780233325301E-16</v>
      </c>
      <c r="G45">
        <f t="shared" si="11"/>
        <v>-0.16589303670180999</v>
      </c>
      <c r="H45">
        <f t="shared" si="12"/>
        <v>2.0456928574913939E-2</v>
      </c>
      <c r="J45" s="4">
        <f t="shared" si="4"/>
        <v>0.28013414245674251</v>
      </c>
    </row>
    <row r="46" spans="1:10" x14ac:dyDescent="0.25">
      <c r="A46">
        <f t="shared" si="5"/>
        <v>2.2000000000000006</v>
      </c>
      <c r="B46">
        <f t="shared" si="6"/>
        <v>-0.23689249351990588</v>
      </c>
      <c r="C46">
        <f t="shared" si="7"/>
        <v>0.40491445503022072</v>
      </c>
      <c r="D46">
        <f t="shared" si="8"/>
        <v>-0.14908011858562678</v>
      </c>
      <c r="E46">
        <f t="shared" si="9"/>
        <v>-9.3548928378864124E-2</v>
      </c>
      <c r="F46">
        <f t="shared" si="10"/>
        <v>-4.5015815807855707E-2</v>
      </c>
      <c r="G46">
        <f t="shared" si="11"/>
        <v>-0.13646861294557042</v>
      </c>
      <c r="H46">
        <f t="shared" si="12"/>
        <v>2.730643736121004E-3</v>
      </c>
      <c r="J46" s="4">
        <f t="shared" si="4"/>
        <v>0.12163912952851885</v>
      </c>
    </row>
    <row r="47" spans="1:10" x14ac:dyDescent="0.25">
      <c r="A47">
        <f t="shared" si="5"/>
        <v>2.3000000000000007</v>
      </c>
      <c r="B47">
        <f t="shared" si="6"/>
        <v>-0.24062442586503455</v>
      </c>
      <c r="C47">
        <f t="shared" si="7"/>
        <v>0.35316944580481219</v>
      </c>
      <c r="D47">
        <f t="shared" si="8"/>
        <v>-0.17468479246050189</v>
      </c>
      <c r="E47">
        <f t="shared" si="9"/>
        <v>-0.1287590537001212</v>
      </c>
      <c r="F47">
        <f t="shared" si="10"/>
        <v>-8.3178381728351458E-2</v>
      </c>
      <c r="G47">
        <f t="shared" si="11"/>
        <v>-7.7295812261071004E-2</v>
      </c>
      <c r="H47">
        <f t="shared" si="12"/>
        <v>-1.5800415526996618E-2</v>
      </c>
      <c r="J47" s="4">
        <f t="shared" si="4"/>
        <v>7.8265642627354803E-3</v>
      </c>
    </row>
    <row r="48" spans="1:10" x14ac:dyDescent="0.25">
      <c r="A48">
        <f t="shared" si="5"/>
        <v>2.4000000000000008</v>
      </c>
      <c r="B48">
        <f t="shared" si="6"/>
        <v>-0.24287282860896398</v>
      </c>
      <c r="C48">
        <f t="shared" si="7"/>
        <v>0.29272823272149839</v>
      </c>
      <c r="D48">
        <f t="shared" si="8"/>
        <v>-0.19063635689337904</v>
      </c>
      <c r="E48">
        <f t="shared" si="9"/>
        <v>-0.15136534572813151</v>
      </c>
      <c r="F48">
        <f t="shared" si="10"/>
        <v>-0.10867779304461367</v>
      </c>
      <c r="G48">
        <f t="shared" si="11"/>
        <v>-1.2735330885366447E-3</v>
      </c>
      <c r="H48">
        <f t="shared" si="12"/>
        <v>-2.9674781519723647E-2</v>
      </c>
      <c r="J48" s="4">
        <f t="shared" si="4"/>
        <v>-5.6772406161850086E-2</v>
      </c>
    </row>
    <row r="49" spans="1:10" x14ac:dyDescent="0.25">
      <c r="A49">
        <f t="shared" si="5"/>
        <v>2.5000000000000009</v>
      </c>
      <c r="B49">
        <f t="shared" si="6"/>
        <v>-0.24362383960110814</v>
      </c>
      <c r="C49">
        <f t="shared" si="7"/>
        <v>0.22507907903927582</v>
      </c>
      <c r="D49">
        <f t="shared" si="8"/>
        <v>-0.19605332589413416</v>
      </c>
      <c r="E49">
        <f t="shared" si="9"/>
        <v>-0.15915494309189535</v>
      </c>
      <c r="F49">
        <f t="shared" si="10"/>
        <v>-0.1176319955364806</v>
      </c>
      <c r="G49">
        <f t="shared" si="11"/>
        <v>7.5026359679759708E-2</v>
      </c>
      <c r="H49">
        <f t="shared" si="12"/>
        <v>-3.4803405657301292E-2</v>
      </c>
      <c r="J49" s="4">
        <f t="shared" si="4"/>
        <v>-7.6162071061884051E-2</v>
      </c>
    </row>
    <row r="50" spans="1:10" x14ac:dyDescent="0.25">
      <c r="A50">
        <f t="shared" si="5"/>
        <v>2.600000000000001</v>
      </c>
      <c r="B50">
        <f t="shared" si="6"/>
        <v>-0.24287282860896398</v>
      </c>
      <c r="C50">
        <f t="shared" si="7"/>
        <v>0.15188773143646997</v>
      </c>
      <c r="D50">
        <f t="shared" si="8"/>
        <v>-0.19063635689337888</v>
      </c>
      <c r="E50">
        <f t="shared" si="9"/>
        <v>-0.15136534572813123</v>
      </c>
      <c r="F50">
        <f t="shared" si="10"/>
        <v>-0.10867779304461322</v>
      </c>
      <c r="G50">
        <f t="shared" si="11"/>
        <v>0.13497148501007411</v>
      </c>
      <c r="H50">
        <f t="shared" si="12"/>
        <v>-2.9674781519723338E-2</v>
      </c>
      <c r="J50" s="4">
        <f t="shared" si="4"/>
        <v>-6.1367889348266591E-2</v>
      </c>
    </row>
    <row r="51" spans="1:10" x14ac:dyDescent="0.25">
      <c r="A51">
        <f t="shared" si="5"/>
        <v>2.7000000000000011</v>
      </c>
      <c r="B51">
        <f t="shared" si="6"/>
        <v>-0.24062442586503449</v>
      </c>
      <c r="C51">
        <f t="shared" si="7"/>
        <v>7.4956403799218141E-2</v>
      </c>
      <c r="D51">
        <f t="shared" si="8"/>
        <v>-0.17468479246050167</v>
      </c>
      <c r="E51">
        <f t="shared" si="9"/>
        <v>-0.12875905370012067</v>
      </c>
      <c r="F51">
        <f t="shared" si="10"/>
        <v>-8.3178381728350639E-2</v>
      </c>
      <c r="G51">
        <f t="shared" si="11"/>
        <v>0.16549458776697748</v>
      </c>
      <c r="H51">
        <f t="shared" si="12"/>
        <v>-1.5800415526996098E-2</v>
      </c>
      <c r="J51" s="4">
        <f t="shared" si="4"/>
        <v>-2.7596077714807987E-2</v>
      </c>
    </row>
    <row r="52" spans="1:10" x14ac:dyDescent="0.25">
      <c r="A52">
        <f t="shared" si="5"/>
        <v>2.8000000000000012</v>
      </c>
      <c r="B52">
        <f t="shared" si="6"/>
        <v>-0.23689249351990579</v>
      </c>
      <c r="C52">
        <f t="shared" si="7"/>
        <v>-3.8205992656123078E-3</v>
      </c>
      <c r="D52">
        <f t="shared" si="8"/>
        <v>-0.14908011858562636</v>
      </c>
      <c r="E52">
        <f t="shared" si="9"/>
        <v>-9.3548928378863486E-2</v>
      </c>
      <c r="F52">
        <f t="shared" si="10"/>
        <v>-4.5015815807854645E-2</v>
      </c>
      <c r="G52">
        <f t="shared" si="11"/>
        <v>0.15994202982640859</v>
      </c>
      <c r="H52">
        <f t="shared" si="12"/>
        <v>2.7306437361215904E-3</v>
      </c>
      <c r="J52" s="4">
        <f t="shared" si="4"/>
        <v>9.3147180046675992E-3</v>
      </c>
    </row>
    <row r="53" spans="1:10" x14ac:dyDescent="0.25">
      <c r="A53">
        <f t="shared" si="5"/>
        <v>2.9000000000000012</v>
      </c>
      <c r="B53">
        <f t="shared" si="6"/>
        <v>-0.23170004017747911</v>
      </c>
      <c r="C53">
        <f t="shared" si="7"/>
        <v>-8.2503526496681384E-2</v>
      </c>
      <c r="D53">
        <f t="shared" si="8"/>
        <v>-0.11523725362346171</v>
      </c>
      <c r="E53">
        <f t="shared" si="9"/>
        <v>-4.9181582154172801E-2</v>
      </c>
      <c r="F53">
        <f t="shared" si="10"/>
        <v>5.6922253637884637E-16</v>
      </c>
      <c r="G53">
        <f t="shared" si="11"/>
        <v>0.11952419636754374</v>
      </c>
      <c r="H53">
        <f t="shared" si="12"/>
        <v>2.0456928574914414E-2</v>
      </c>
      <c r="J53" s="4">
        <f t="shared" si="4"/>
        <v>3.6358722490663742E-2</v>
      </c>
    </row>
    <row r="54" spans="1:10" x14ac:dyDescent="0.25">
      <c r="A54">
        <f t="shared" si="5"/>
        <v>3.0000000000000013</v>
      </c>
      <c r="B54">
        <f t="shared" si="6"/>
        <v>-0.22507907903927646</v>
      </c>
      <c r="C54">
        <f t="shared" si="7"/>
        <v>-0.15915494309189612</v>
      </c>
      <c r="D54">
        <f t="shared" si="8"/>
        <v>-7.5026359679758264E-2</v>
      </c>
      <c r="E54">
        <f t="shared" si="9"/>
        <v>5.2643425684727093E-16</v>
      </c>
      <c r="F54">
        <f t="shared" si="10"/>
        <v>4.5015815807855887E-2</v>
      </c>
      <c r="G54">
        <f t="shared" si="11"/>
        <v>5.3051647697297116E-2</v>
      </c>
      <c r="H54">
        <f t="shared" si="12"/>
        <v>3.2154154148468346E-2</v>
      </c>
      <c r="J54" s="4">
        <f t="shared" si="4"/>
        <v>4.5961235842690962E-2</v>
      </c>
    </row>
    <row r="55" spans="1:10" x14ac:dyDescent="0.25">
      <c r="A55">
        <f t="shared" si="5"/>
        <v>3.1000000000000014</v>
      </c>
      <c r="B55">
        <f t="shared" si="6"/>
        <v>-0.21707043053240774</v>
      </c>
      <c r="C55">
        <f t="shared" si="7"/>
        <v>-0.23188743678321591</v>
      </c>
      <c r="D55">
        <f t="shared" si="8"/>
        <v>-3.0669497155606452E-2</v>
      </c>
      <c r="E55">
        <f t="shared" si="9"/>
        <v>4.9181582154174064E-2</v>
      </c>
      <c r="F55">
        <f t="shared" si="10"/>
        <v>8.3178381728351597E-2</v>
      </c>
      <c r="G55">
        <f t="shared" si="11"/>
        <v>-2.4985467933074209E-2</v>
      </c>
      <c r="H55">
        <f t="shared" si="12"/>
        <v>3.4374917980719281E-2</v>
      </c>
      <c r="J55" s="4">
        <f t="shared" si="4"/>
        <v>3.7122049458940654E-2</v>
      </c>
    </row>
    <row r="56" spans="1:10" x14ac:dyDescent="0.25">
      <c r="A56">
        <f t="shared" si="5"/>
        <v>3.2000000000000015</v>
      </c>
      <c r="B56">
        <f t="shared" si="6"/>
        <v>-0.20772347063806371</v>
      </c>
      <c r="C56">
        <f t="shared" si="7"/>
        <v>-0.29891009219065234</v>
      </c>
      <c r="D56">
        <f t="shared" si="8"/>
        <v>1.5382166664090815E-2</v>
      </c>
      <c r="E56">
        <f t="shared" si="9"/>
        <v>9.3548928378864568E-2</v>
      </c>
      <c r="F56">
        <f t="shared" si="10"/>
        <v>0.10867779304461374</v>
      </c>
      <c r="G56">
        <f t="shared" si="11"/>
        <v>-9.7576077573833894E-2</v>
      </c>
      <c r="H56">
        <f t="shared" si="12"/>
        <v>2.6464717285009532E-2</v>
      </c>
      <c r="J56" s="4">
        <f t="shared" si="4"/>
        <v>1.4863964970028676E-2</v>
      </c>
    </row>
    <row r="57" spans="1:10" x14ac:dyDescent="0.25">
      <c r="A57">
        <f t="shared" si="5"/>
        <v>3.3000000000000016</v>
      </c>
      <c r="B57">
        <f t="shared" si="6"/>
        <v>-0.19709582647217255</v>
      </c>
      <c r="C57">
        <f t="shared" si="7"/>
        <v>-0.35857258910263412</v>
      </c>
      <c r="D57">
        <f t="shared" si="8"/>
        <v>6.0583809505018002E-2</v>
      </c>
      <c r="E57">
        <f t="shared" si="9"/>
        <v>0.12875905370012145</v>
      </c>
      <c r="F57">
        <f t="shared" si="10"/>
        <v>0.1176319955364806</v>
      </c>
      <c r="G57">
        <f t="shared" si="11"/>
        <v>-0.1488963755129187</v>
      </c>
      <c r="H57">
        <f t="shared" si="12"/>
        <v>1.0754843810230836E-2</v>
      </c>
      <c r="J57" s="4">
        <f t="shared" si="4"/>
        <v>-1.1835088535874394E-2</v>
      </c>
    </row>
    <row r="58" spans="1:10" x14ac:dyDescent="0.25">
      <c r="A58">
        <f t="shared" si="5"/>
        <v>3.4000000000000017</v>
      </c>
      <c r="B58">
        <f t="shared" si="6"/>
        <v>-0.18525302099506752</v>
      </c>
      <c r="C58">
        <f t="shared" si="7"/>
        <v>-0.40940583883671344</v>
      </c>
      <c r="D58">
        <f t="shared" si="8"/>
        <v>0.10243758138747389</v>
      </c>
      <c r="E58">
        <f t="shared" si="9"/>
        <v>0.15136534572813165</v>
      </c>
      <c r="F58">
        <f t="shared" si="10"/>
        <v>0.10867779304461316</v>
      </c>
      <c r="G58">
        <f t="shared" si="11"/>
        <v>-0.16775920644618916</v>
      </c>
      <c r="H58">
        <f t="shared" si="12"/>
        <v>-8.1246936970938224E-3</v>
      </c>
      <c r="J58" s="4">
        <f t="shared" si="4"/>
        <v>-3.306203981484529E-2</v>
      </c>
    </row>
    <row r="59" spans="1:10" x14ac:dyDescent="0.25">
      <c r="A59">
        <f t="shared" si="5"/>
        <v>3.5000000000000018</v>
      </c>
      <c r="B59">
        <f t="shared" si="6"/>
        <v>-0.1722680690406472</v>
      </c>
      <c r="C59">
        <f t="shared" si="7"/>
        <v>-0.45015815807855364</v>
      </c>
      <c r="D59">
        <f t="shared" si="8"/>
        <v>0.13863063621391886</v>
      </c>
      <c r="E59">
        <f t="shared" si="9"/>
        <v>0.15915494309189535</v>
      </c>
      <c r="F59">
        <f t="shared" si="10"/>
        <v>8.3178381728350501E-2</v>
      </c>
      <c r="G59">
        <f t="shared" si="11"/>
        <v>-0.15005271935951714</v>
      </c>
      <c r="H59">
        <f t="shared" si="12"/>
        <v>-2.4609724148664351E-2</v>
      </c>
      <c r="J59" s="4">
        <f t="shared" si="4"/>
        <v>-4.1124709593217623E-2</v>
      </c>
    </row>
    <row r="60" spans="1:10" x14ac:dyDescent="0.25">
      <c r="A60">
        <f t="shared" si="5"/>
        <v>3.6000000000000019</v>
      </c>
      <c r="B60">
        <f t="shared" si="6"/>
        <v>-0.15822102715564518</v>
      </c>
      <c r="C60">
        <f t="shared" si="7"/>
        <v>-0.47982608947922722</v>
      </c>
      <c r="D60">
        <f t="shared" si="8"/>
        <v>0.16716294001254126</v>
      </c>
      <c r="E60">
        <f t="shared" si="9"/>
        <v>0.15136534572813115</v>
      </c>
      <c r="F60">
        <f t="shared" si="10"/>
        <v>4.5015815807854458E-2</v>
      </c>
      <c r="G60">
        <f t="shared" si="11"/>
        <v>-9.9636697396882884E-2</v>
      </c>
      <c r="H60">
        <f t="shared" si="12"/>
        <v>-3.3841784788558218E-2</v>
      </c>
      <c r="J60" s="4">
        <f t="shared" si="4"/>
        <v>-3.2981497271786619E-2</v>
      </c>
    </row>
    <row r="61" spans="1:10" x14ac:dyDescent="0.25">
      <c r="A61">
        <f t="shared" si="5"/>
        <v>3.700000000000002</v>
      </c>
      <c r="B61">
        <f t="shared" si="6"/>
        <v>-0.14319850002439807</v>
      </c>
      <c r="C61">
        <f t="shared" si="7"/>
        <v>-0.49767911010543042</v>
      </c>
      <c r="D61">
        <f t="shared" si="8"/>
        <v>0.18645779313295391</v>
      </c>
      <c r="E61">
        <f t="shared" si="9"/>
        <v>0.1287590537001205</v>
      </c>
      <c r="F61">
        <f t="shared" si="10"/>
        <v>-9.7272367022796689E-16</v>
      </c>
      <c r="G61">
        <f t="shared" si="11"/>
        <v>-2.7501175498892024E-2</v>
      </c>
      <c r="H61">
        <f t="shared" si="12"/>
        <v>-3.3100005739639823E-2</v>
      </c>
      <c r="J61" s="4">
        <f t="shared" si="4"/>
        <v>-1.126194453528695E-2</v>
      </c>
    </row>
    <row r="62" spans="1:10" x14ac:dyDescent="0.25">
      <c r="A62">
        <f t="shared" si="5"/>
        <v>3.800000000000002</v>
      </c>
      <c r="B62">
        <f t="shared" si="6"/>
        <v>-0.12729310652216713</v>
      </c>
      <c r="C62">
        <f t="shared" si="7"/>
        <v>-0.50327761933856752</v>
      </c>
      <c r="D62">
        <f t="shared" si="8"/>
        <v>0.19544895891989231</v>
      </c>
      <c r="E62">
        <f t="shared" si="9"/>
        <v>9.3548928378863042E-2</v>
      </c>
      <c r="F62">
        <f t="shared" si="10"/>
        <v>-4.5015815807856262E-2</v>
      </c>
      <c r="G62">
        <f t="shared" si="11"/>
        <v>5.0629243812158227E-2</v>
      </c>
      <c r="H62">
        <f t="shared" si="12"/>
        <v>-2.2603003879377557E-2</v>
      </c>
      <c r="J62" s="4">
        <f t="shared" si="4"/>
        <v>1.6437585562945056E-2</v>
      </c>
    </row>
    <row r="63" spans="1:10" x14ac:dyDescent="0.25">
      <c r="A63">
        <f t="shared" si="5"/>
        <v>3.9000000000000021</v>
      </c>
      <c r="B63">
        <f t="shared" si="6"/>
        <v>-0.11060290868897395</v>
      </c>
      <c r="C63">
        <f t="shared" si="7"/>
        <v>-0.49648376330093186</v>
      </c>
      <c r="D63">
        <f t="shared" si="8"/>
        <v>0.19363958412053492</v>
      </c>
      <c r="E63">
        <f t="shared" si="9"/>
        <v>4.9181582154172281E-2</v>
      </c>
      <c r="F63">
        <f t="shared" si="10"/>
        <v>-8.3178381728351722E-2</v>
      </c>
      <c r="G63">
        <f t="shared" si="11"/>
        <v>0.11772314860160554</v>
      </c>
      <c r="H63">
        <f t="shared" si="12"/>
        <v>-5.4444521455775169E-3</v>
      </c>
      <c r="J63" s="4">
        <f t="shared" si="4"/>
        <v>3.9834809012477657E-2</v>
      </c>
    </row>
    <row r="64" spans="1:10" x14ac:dyDescent="0.25">
      <c r="A64">
        <f t="shared" si="5"/>
        <v>4.0000000000000018</v>
      </c>
      <c r="B64">
        <f t="shared" si="6"/>
        <v>-9.32308071445139E-2</v>
      </c>
      <c r="C64">
        <f t="shared" si="7"/>
        <v>-0.47746482927568568</v>
      </c>
      <c r="D64">
        <f t="shared" si="8"/>
        <v>0.18112965507435533</v>
      </c>
      <c r="E64">
        <f t="shared" si="9"/>
        <v>-7.8965138527090634E-16</v>
      </c>
      <c r="F64">
        <f t="shared" si="10"/>
        <v>-0.10867779304461374</v>
      </c>
      <c r="G64">
        <f t="shared" si="11"/>
        <v>0.15915494309189568</v>
      </c>
      <c r="H64">
        <f t="shared" si="12"/>
        <v>1.3318686734931147E-2</v>
      </c>
      <c r="J64" s="4">
        <f t="shared" si="4"/>
        <v>4.9229855436367986E-2</v>
      </c>
    </row>
    <row r="65" spans="1:10" x14ac:dyDescent="0.25">
      <c r="A65">
        <f t="shared" si="5"/>
        <v>4.1000000000000014</v>
      </c>
      <c r="B65">
        <f t="shared" si="6"/>
        <v>-7.528390667161837E-2</v>
      </c>
      <c r="C65">
        <f t="shared" si="7"/>
        <v>-0.44668912653875348</v>
      </c>
      <c r="D65">
        <f t="shared" si="8"/>
        <v>0.15861047245208409</v>
      </c>
      <c r="E65">
        <f t="shared" si="9"/>
        <v>-4.918158215417405E-2</v>
      </c>
      <c r="F65">
        <f t="shared" si="10"/>
        <v>-0.1176319955364806</v>
      </c>
      <c r="G65">
        <f t="shared" si="11"/>
        <v>0.16589303670180991</v>
      </c>
      <c r="H65">
        <f t="shared" si="12"/>
        <v>2.8156546638882174E-2</v>
      </c>
      <c r="J65" s="4">
        <f t="shared" si="4"/>
        <v>3.8873444891749653E-2</v>
      </c>
    </row>
    <row r="66" spans="1:10" x14ac:dyDescent="0.25">
      <c r="A66">
        <f t="shared" si="5"/>
        <v>4.2000000000000011</v>
      </c>
      <c r="B66">
        <f t="shared" si="6"/>
        <v>-5.6872855879653378E-2</v>
      </c>
      <c r="C66">
        <f t="shared" si="7"/>
        <v>-0.4049144550302205</v>
      </c>
      <c r="D66">
        <f t="shared" si="8"/>
        <v>0.12732644987058647</v>
      </c>
      <c r="E66">
        <f t="shared" si="9"/>
        <v>-9.3548928378864318E-2</v>
      </c>
      <c r="F66">
        <f t="shared" si="10"/>
        <v>-0.10867779304461332</v>
      </c>
      <c r="G66">
        <f t="shared" si="11"/>
        <v>0.13646861294557044</v>
      </c>
      <c r="H66">
        <f t="shared" si="12"/>
        <v>3.4696118372709299E-2</v>
      </c>
      <c r="J66" s="4">
        <f t="shared" si="4"/>
        <v>9.4771488555147054E-3</v>
      </c>
    </row>
    <row r="67" spans="1:10" x14ac:dyDescent="0.25">
      <c r="A67">
        <f t="shared" si="5"/>
        <v>4.3000000000000007</v>
      </c>
      <c r="B67">
        <f t="shared" si="6"/>
        <v>-3.8111165019046211E-2</v>
      </c>
      <c r="C67">
        <f t="shared" si="7"/>
        <v>-0.35316944580481258</v>
      </c>
      <c r="D67">
        <f t="shared" si="8"/>
        <v>8.9006347398277799E-2</v>
      </c>
      <c r="E67">
        <f t="shared" si="9"/>
        <v>-0.12875905370012111</v>
      </c>
      <c r="F67">
        <f t="shared" si="10"/>
        <v>-8.3178381728350959E-2</v>
      </c>
      <c r="G67">
        <f t="shared" si="11"/>
        <v>7.7295812261071059E-2</v>
      </c>
      <c r="H67">
        <f t="shared" si="12"/>
        <v>3.1010061504629687E-2</v>
      </c>
      <c r="J67" s="4">
        <f t="shared" si="4"/>
        <v>-3.0905825088352268E-2</v>
      </c>
    </row>
    <row r="68" spans="1:10" x14ac:dyDescent="0.25">
      <c r="A68">
        <f t="shared" si="5"/>
        <v>4.4000000000000004</v>
      </c>
      <c r="B68">
        <f t="shared" si="6"/>
        <v>-1.9114506152848439E-2</v>
      </c>
      <c r="C68">
        <f t="shared" si="7"/>
        <v>-0.29272823272149878</v>
      </c>
      <c r="D68">
        <f t="shared" si="8"/>
        <v>4.5767739998516535E-2</v>
      </c>
      <c r="E68">
        <f t="shared" si="9"/>
        <v>-0.15136534572813146</v>
      </c>
      <c r="F68">
        <f t="shared" si="10"/>
        <v>-4.5015815807855249E-2</v>
      </c>
      <c r="G68">
        <f t="shared" si="11"/>
        <v>1.2735330885373021E-3</v>
      </c>
      <c r="H68">
        <f t="shared" si="12"/>
        <v>1.8184729503166661E-2</v>
      </c>
      <c r="J68" s="4">
        <f t="shared" si="4"/>
        <v>-6.7997897820113451E-2</v>
      </c>
    </row>
    <row r="69" spans="1:10" x14ac:dyDescent="0.25">
      <c r="A69">
        <f t="shared" si="5"/>
        <v>4.5</v>
      </c>
      <c r="B69">
        <f t="shared" si="6"/>
        <v>-5.9695074133240622E-17</v>
      </c>
      <c r="C69">
        <f t="shared" si="7"/>
        <v>-0.22507907903927668</v>
      </c>
      <c r="D69">
        <f t="shared" si="8"/>
        <v>7.2058328789668375E-17</v>
      </c>
      <c r="E69">
        <f t="shared" si="9"/>
        <v>-0.15915494309189535</v>
      </c>
      <c r="F69">
        <f t="shared" si="10"/>
        <v>-8.6469994547602129E-17</v>
      </c>
      <c r="G69">
        <f t="shared" si="11"/>
        <v>-7.5026359679758584E-2</v>
      </c>
      <c r="H69">
        <f t="shared" si="12"/>
        <v>-2.1744553362845365E-16</v>
      </c>
      <c r="J69" s="4">
        <f t="shared" si="4"/>
        <v>-8.4260381810930873E-2</v>
      </c>
    </row>
    <row r="70" spans="1:10" x14ac:dyDescent="0.25">
      <c r="A70">
        <f t="shared" si="5"/>
        <v>4.5999999999999996</v>
      </c>
      <c r="B70">
        <f t="shared" si="6"/>
        <v>1.9114506152848317E-2</v>
      </c>
      <c r="C70">
        <f t="shared" si="7"/>
        <v>-0.15188773143647133</v>
      </c>
      <c r="D70">
        <f t="shared" si="8"/>
        <v>-4.5767739998516396E-2</v>
      </c>
      <c r="E70">
        <f t="shared" si="9"/>
        <v>-0.15136534572813151</v>
      </c>
      <c r="F70">
        <f t="shared" si="10"/>
        <v>4.5015815807855089E-2</v>
      </c>
      <c r="G70">
        <f t="shared" si="11"/>
        <v>-0.13497148501007336</v>
      </c>
      <c r="H70">
        <f t="shared" si="12"/>
        <v>-1.8184729503166928E-2</v>
      </c>
      <c r="J70" s="4">
        <f t="shared" si="4"/>
        <v>-6.3046709715656124E-2</v>
      </c>
    </row>
    <row r="71" spans="1:10" x14ac:dyDescent="0.25">
      <c r="A71">
        <f t="shared" si="5"/>
        <v>4.6999999999999993</v>
      </c>
      <c r="B71">
        <f t="shared" si="6"/>
        <v>3.8111165019046087E-2</v>
      </c>
      <c r="C71">
        <f t="shared" si="7"/>
        <v>-7.4956403799219529E-2</v>
      </c>
      <c r="D71">
        <f t="shared" si="8"/>
        <v>-8.9006347398277966E-2</v>
      </c>
      <c r="E71">
        <f t="shared" si="9"/>
        <v>-0.1287590537001212</v>
      </c>
      <c r="F71">
        <f t="shared" si="10"/>
        <v>8.3178381728350834E-2</v>
      </c>
      <c r="G71">
        <f t="shared" si="11"/>
        <v>-0.16549458776697729</v>
      </c>
      <c r="H71">
        <f t="shared" si="12"/>
        <v>-3.1010061504629829E-2</v>
      </c>
      <c r="J71" s="4">
        <f t="shared" si="4"/>
        <v>7.0630925781711706E-3</v>
      </c>
    </row>
    <row r="72" spans="1:10" x14ac:dyDescent="0.25">
      <c r="A72">
        <f t="shared" si="5"/>
        <v>4.7999999999999989</v>
      </c>
      <c r="B72">
        <f t="shared" si="6"/>
        <v>5.687285587965326E-2</v>
      </c>
      <c r="C72">
        <f t="shared" si="7"/>
        <v>3.8205992656104582E-3</v>
      </c>
      <c r="D72">
        <f t="shared" si="8"/>
        <v>-0.12732644987058664</v>
      </c>
      <c r="E72">
        <f t="shared" si="9"/>
        <v>-9.3548928378864429E-2</v>
      </c>
      <c r="F72">
        <f t="shared" si="10"/>
        <v>0.10867779304461325</v>
      </c>
      <c r="G72">
        <f t="shared" si="11"/>
        <v>-0.15994202982640915</v>
      </c>
      <c r="H72">
        <f t="shared" si="12"/>
        <v>-3.4696118372709271E-2</v>
      </c>
      <c r="J72" s="4">
        <f t="shared" si="4"/>
        <v>0.1288577217413075</v>
      </c>
    </row>
    <row r="73" spans="1:10" x14ac:dyDescent="0.25">
      <c r="A73">
        <f t="shared" si="5"/>
        <v>4.8999999999999986</v>
      </c>
      <c r="B73">
        <f t="shared" si="6"/>
        <v>7.5283906671618259E-2</v>
      </c>
      <c r="C73">
        <f t="shared" si="7"/>
        <v>8.2503526496679108E-2</v>
      </c>
      <c r="D73">
        <f t="shared" si="8"/>
        <v>-0.15861047245208401</v>
      </c>
      <c r="E73">
        <f t="shared" si="9"/>
        <v>-4.9181582154174182E-2</v>
      </c>
      <c r="F73">
        <f t="shared" si="10"/>
        <v>0.1176319955364806</v>
      </c>
      <c r="G73">
        <f t="shared" si="11"/>
        <v>-0.11952419636754547</v>
      </c>
      <c r="H73">
        <f t="shared" si="12"/>
        <v>-2.8156546638881987E-2</v>
      </c>
      <c r="J73" s="4">
        <f t="shared" si="4"/>
        <v>0.29494663109209229</v>
      </c>
    </row>
    <row r="74" spans="1:10" x14ac:dyDescent="0.25">
      <c r="A74">
        <f t="shared" si="5"/>
        <v>4.9999999999999982</v>
      </c>
      <c r="B74">
        <f t="shared" si="6"/>
        <v>9.3230807144513789E-2</v>
      </c>
      <c r="C74">
        <f t="shared" si="7"/>
        <v>0.15915494309189393</v>
      </c>
      <c r="D74">
        <f t="shared" si="8"/>
        <v>-0.18112965507435527</v>
      </c>
      <c r="E74">
        <f t="shared" si="9"/>
        <v>-9.2614328810497989E-16</v>
      </c>
      <c r="F74">
        <f t="shared" si="10"/>
        <v>0.10867779304461381</v>
      </c>
      <c r="G74">
        <f t="shared" si="11"/>
        <v>-5.3051647697300003E-2</v>
      </c>
      <c r="H74">
        <f t="shared" si="12"/>
        <v>-1.3318686734930744E-2</v>
      </c>
      <c r="J74" s="4">
        <f t="shared" si="4"/>
        <v>0.48856355377443461</v>
      </c>
    </row>
    <row r="75" spans="1:10" x14ac:dyDescent="0.25">
      <c r="A75">
        <f t="shared" si="5"/>
        <v>5.0999999999999979</v>
      </c>
      <c r="B75">
        <f t="shared" si="6"/>
        <v>0.11060290868897402</v>
      </c>
      <c r="C75">
        <f t="shared" si="7"/>
        <v>0.2318874367832135</v>
      </c>
      <c r="D75">
        <f t="shared" si="8"/>
        <v>-0.19363958412053497</v>
      </c>
      <c r="E75">
        <f t="shared" si="9"/>
        <v>4.9181582154172419E-2</v>
      </c>
      <c r="F75">
        <f t="shared" si="10"/>
        <v>8.3178381728351861E-2</v>
      </c>
      <c r="G75">
        <f t="shared" si="11"/>
        <v>2.4985467933071201E-2</v>
      </c>
      <c r="H75">
        <f t="shared" si="12"/>
        <v>5.4444521455778248E-3</v>
      </c>
      <c r="J75" s="4">
        <f t="shared" si="4"/>
        <v>0.68664064531282576</v>
      </c>
    </row>
    <row r="76" spans="1:10" x14ac:dyDescent="0.25">
      <c r="A76">
        <f t="shared" si="5"/>
        <v>5.1999999999999975</v>
      </c>
      <c r="B76">
        <f t="shared" si="6"/>
        <v>0.12729310652216702</v>
      </c>
      <c r="C76">
        <f t="shared" si="7"/>
        <v>0.29891009219064979</v>
      </c>
      <c r="D76">
        <f t="shared" si="8"/>
        <v>-0.19544895891989233</v>
      </c>
      <c r="E76">
        <f t="shared" si="9"/>
        <v>9.3548928378862917E-2</v>
      </c>
      <c r="F76">
        <f t="shared" si="10"/>
        <v>4.5015815807856421E-2</v>
      </c>
      <c r="G76">
        <f t="shared" si="11"/>
        <v>9.7576077573831424E-2</v>
      </c>
      <c r="H76">
        <f t="shared" si="12"/>
        <v>2.2603003879377793E-2</v>
      </c>
      <c r="J76" s="4">
        <f t="shared" si="4"/>
        <v>0.86449806543285301</v>
      </c>
    </row>
    <row r="77" spans="1:10" x14ac:dyDescent="0.25">
      <c r="A77">
        <f t="shared" si="5"/>
        <v>5.2999999999999972</v>
      </c>
      <c r="B77">
        <f t="shared" si="6"/>
        <v>0.14319850002439796</v>
      </c>
      <c r="C77">
        <f t="shared" si="7"/>
        <v>0.35857258910263162</v>
      </c>
      <c r="D77">
        <f t="shared" si="8"/>
        <v>-0.1864577931329541</v>
      </c>
      <c r="E77">
        <f t="shared" si="9"/>
        <v>0.12875905370012009</v>
      </c>
      <c r="F77">
        <f t="shared" si="10"/>
        <v>1.3546200591266981E-15</v>
      </c>
      <c r="G77">
        <f t="shared" si="11"/>
        <v>0.14889637551291676</v>
      </c>
      <c r="H77">
        <f t="shared" si="12"/>
        <v>3.3100005739639879E-2</v>
      </c>
      <c r="J77" s="4">
        <f t="shared" si="4"/>
        <v>1.0010687309467536</v>
      </c>
    </row>
    <row r="78" spans="1:10" x14ac:dyDescent="0.25">
      <c r="A78">
        <f t="shared" si="5"/>
        <v>5.3999999999999968</v>
      </c>
      <c r="B78">
        <f t="shared" si="6"/>
        <v>0.15822102715564476</v>
      </c>
      <c r="C78">
        <f t="shared" si="7"/>
        <v>0.40940583883671111</v>
      </c>
      <c r="D78">
        <f t="shared" si="8"/>
        <v>-0.16716294001254178</v>
      </c>
      <c r="E78">
        <f t="shared" si="9"/>
        <v>0.15136534572813085</v>
      </c>
      <c r="F78">
        <f t="shared" si="10"/>
        <v>-4.5015815807853916E-2</v>
      </c>
      <c r="G78">
        <f t="shared" si="11"/>
        <v>0.16775920644618916</v>
      </c>
      <c r="H78">
        <f t="shared" si="12"/>
        <v>3.3841784788558205E-2</v>
      </c>
      <c r="J78" s="4">
        <f t="shared" si="4"/>
        <v>1.0834144471348384</v>
      </c>
    </row>
    <row r="79" spans="1:10" x14ac:dyDescent="0.25">
      <c r="A79">
        <f t="shared" si="5"/>
        <v>5.4999999999999964</v>
      </c>
      <c r="B79">
        <f t="shared" si="6"/>
        <v>0.17226806904064682</v>
      </c>
      <c r="C79">
        <f t="shared" si="7"/>
        <v>0.45015815807855164</v>
      </c>
      <c r="D79">
        <f t="shared" si="8"/>
        <v>-0.13863063621391958</v>
      </c>
      <c r="E79">
        <f t="shared" si="9"/>
        <v>0.15915494309189535</v>
      </c>
      <c r="F79">
        <f t="shared" si="10"/>
        <v>-8.3178381728349945E-2</v>
      </c>
      <c r="G79">
        <f t="shared" si="11"/>
        <v>0.15005271935951903</v>
      </c>
      <c r="H79">
        <f t="shared" si="12"/>
        <v>2.4609724148664396E-2</v>
      </c>
      <c r="J79" s="4">
        <f t="shared" si="4"/>
        <v>1.1094345957770078</v>
      </c>
    </row>
    <row r="80" spans="1:10" x14ac:dyDescent="0.25">
      <c r="A80">
        <f t="shared" si="5"/>
        <v>5.5999999999999961</v>
      </c>
      <c r="B80">
        <f t="shared" si="6"/>
        <v>0.1852530209950673</v>
      </c>
      <c r="C80">
        <f t="shared" si="7"/>
        <v>0.479826089479226</v>
      </c>
      <c r="D80">
        <f t="shared" si="8"/>
        <v>-0.10243758138747476</v>
      </c>
      <c r="E80">
        <f t="shared" si="9"/>
        <v>0.15136534572813196</v>
      </c>
      <c r="F80">
        <f t="shared" si="10"/>
        <v>-0.10867779304461277</v>
      </c>
      <c r="G80">
        <f t="shared" si="11"/>
        <v>9.9636697396886298E-2</v>
      </c>
      <c r="H80">
        <f t="shared" si="12"/>
        <v>8.1246936970939404E-3</v>
      </c>
      <c r="J80" s="4">
        <f t="shared" si="4"/>
        <v>1.0880904728643179</v>
      </c>
    </row>
    <row r="81" spans="1:10" x14ac:dyDescent="0.25">
      <c r="A81">
        <f t="shared" si="5"/>
        <v>5.6999999999999957</v>
      </c>
      <c r="B81">
        <f t="shared" si="6"/>
        <v>0.19709582647217225</v>
      </c>
      <c r="C81">
        <f t="shared" si="7"/>
        <v>0.49767911010542976</v>
      </c>
      <c r="D81">
        <f t="shared" si="8"/>
        <v>-6.0583809505019133E-2</v>
      </c>
      <c r="E81">
        <f t="shared" si="9"/>
        <v>0.12875905370012219</v>
      </c>
      <c r="F81">
        <f t="shared" si="10"/>
        <v>-0.1176319955364806</v>
      </c>
      <c r="G81">
        <f t="shared" si="11"/>
        <v>2.7501175498896788E-2</v>
      </c>
      <c r="H81">
        <f t="shared" si="12"/>
        <v>-1.0754843810230721E-2</v>
      </c>
      <c r="J81" s="4">
        <f t="shared" si="4"/>
        <v>1.0370645169248904</v>
      </c>
    </row>
    <row r="82" spans="1:10" x14ac:dyDescent="0.25">
      <c r="A82">
        <f t="shared" si="5"/>
        <v>5.7999999999999954</v>
      </c>
      <c r="B82">
        <f t="shared" si="6"/>
        <v>0.2077234706380634</v>
      </c>
      <c r="C82">
        <f t="shared" si="7"/>
        <v>0.50327761933856752</v>
      </c>
      <c r="D82">
        <f t="shared" si="8"/>
        <v>-1.538216666409252E-2</v>
      </c>
      <c r="E82">
        <f t="shared" si="9"/>
        <v>9.3548928378865817E-2</v>
      </c>
      <c r="F82">
        <f t="shared" si="10"/>
        <v>-0.10867779304461429</v>
      </c>
      <c r="G82">
        <f t="shared" si="11"/>
        <v>-5.0629243812153051E-2</v>
      </c>
      <c r="H82">
        <f t="shared" si="12"/>
        <v>-2.6464717285009293E-2</v>
      </c>
      <c r="J82" s="4">
        <f t="shared" si="4"/>
        <v>0.97839609754962753</v>
      </c>
    </row>
    <row r="83" spans="1:10" x14ac:dyDescent="0.25">
      <c r="A83">
        <f t="shared" si="5"/>
        <v>5.899999999999995</v>
      </c>
      <c r="B83">
        <f t="shared" si="6"/>
        <v>0.21707043053240729</v>
      </c>
      <c r="C83">
        <f t="shared" si="7"/>
        <v>0.49648376330093286</v>
      </c>
      <c r="D83">
        <f t="shared" si="8"/>
        <v>3.0669497155604585E-2</v>
      </c>
      <c r="E83">
        <f t="shared" si="9"/>
        <v>4.9181582154175812E-2</v>
      </c>
      <c r="F83">
        <f t="shared" si="10"/>
        <v>-8.3178381728352749E-2</v>
      </c>
      <c r="G83">
        <f t="shared" si="11"/>
        <v>-0.11772314860160125</v>
      </c>
      <c r="H83">
        <f t="shared" si="12"/>
        <v>-3.4374917980719226E-2</v>
      </c>
      <c r="J83" s="4">
        <f t="shared" si="4"/>
        <v>0.9331288248324473</v>
      </c>
    </row>
    <row r="84" spans="1:10" x14ac:dyDescent="0.25">
      <c r="A84">
        <f t="shared" si="5"/>
        <v>5.9999999999999947</v>
      </c>
      <c r="B84">
        <f t="shared" si="6"/>
        <v>0.2250790790392761</v>
      </c>
      <c r="C84">
        <f t="shared" si="7"/>
        <v>0.47746482927568756</v>
      </c>
      <c r="D84">
        <f t="shared" si="8"/>
        <v>7.502635967975653E-2</v>
      </c>
      <c r="E84">
        <f t="shared" si="9"/>
        <v>2.9246539331665117E-15</v>
      </c>
      <c r="F84">
        <f t="shared" si="10"/>
        <v>-4.5015815807857587E-2</v>
      </c>
      <c r="G84">
        <f t="shared" si="11"/>
        <v>-0.15915494309189396</v>
      </c>
      <c r="H84">
        <f t="shared" si="12"/>
        <v>-3.2154154148468485E-2</v>
      </c>
      <c r="J84" s="4">
        <f t="shared" si="4"/>
        <v>0.91624535494650305</v>
      </c>
    </row>
    <row r="85" spans="1:10" x14ac:dyDescent="0.25">
      <c r="A85">
        <f t="shared" si="5"/>
        <v>6.0999999999999943</v>
      </c>
      <c r="B85">
        <f t="shared" si="6"/>
        <v>0.23170004017747878</v>
      </c>
      <c r="C85">
        <f t="shared" si="7"/>
        <v>0.44668912653875642</v>
      </c>
      <c r="D85">
        <f t="shared" si="8"/>
        <v>0.11523725362346006</v>
      </c>
      <c r="E85">
        <f t="shared" si="9"/>
        <v>-4.9181582154170247E-2</v>
      </c>
      <c r="F85">
        <f t="shared" si="10"/>
        <v>-2.6227701237057942E-15</v>
      </c>
      <c r="G85">
        <f t="shared" si="11"/>
        <v>-0.16589303670181071</v>
      </c>
      <c r="H85">
        <f t="shared" si="12"/>
        <v>-2.0456928574914962E-2</v>
      </c>
      <c r="J85" s="4">
        <f t="shared" si="4"/>
        <v>0.93309487290879667</v>
      </c>
    </row>
    <row r="86" spans="1:10" x14ac:dyDescent="0.25">
      <c r="A86">
        <f t="shared" si="5"/>
        <v>6.199999999999994</v>
      </c>
      <c r="B86">
        <f t="shared" si="6"/>
        <v>0.23689249351990557</v>
      </c>
      <c r="C86">
        <f t="shared" si="7"/>
        <v>0.40491445503022372</v>
      </c>
      <c r="D86">
        <f t="shared" si="8"/>
        <v>0.1490801185856247</v>
      </c>
      <c r="E86">
        <f t="shared" si="9"/>
        <v>-9.3548928378861543E-2</v>
      </c>
      <c r="F86">
        <f t="shared" si="10"/>
        <v>4.5015815807852744E-2</v>
      </c>
      <c r="G86">
        <f t="shared" si="11"/>
        <v>-0.13646861294557397</v>
      </c>
      <c r="H86">
        <f t="shared" si="12"/>
        <v>-2.7306437361222661E-3</v>
      </c>
      <c r="J86" s="4">
        <f t="shared" si="4"/>
        <v>0.97815469788304887</v>
      </c>
    </row>
    <row r="87" spans="1:10" x14ac:dyDescent="0.25">
      <c r="A87">
        <f t="shared" si="5"/>
        <v>6.2999999999999936</v>
      </c>
      <c r="B87">
        <f t="shared" si="6"/>
        <v>0.24062442586503432</v>
      </c>
      <c r="C87">
        <f t="shared" si="7"/>
        <v>0.35316944580481646</v>
      </c>
      <c r="D87">
        <f t="shared" si="8"/>
        <v>0.17468479246050042</v>
      </c>
      <c r="E87">
        <f t="shared" si="9"/>
        <v>-0.12875905370011909</v>
      </c>
      <c r="F87">
        <f t="shared" si="10"/>
        <v>8.3178381728349043E-2</v>
      </c>
      <c r="G87">
        <f t="shared" si="11"/>
        <v>-7.7295812261076402E-2</v>
      </c>
      <c r="H87">
        <f t="shared" si="12"/>
        <v>1.5800415526995435E-2</v>
      </c>
      <c r="J87" s="4">
        <f t="shared" si="4"/>
        <v>1.0364025954245002</v>
      </c>
    </row>
    <row r="88" spans="1:10" x14ac:dyDescent="0.25">
      <c r="A88">
        <f t="shared" si="5"/>
        <v>6.3999999999999932</v>
      </c>
      <c r="B88">
        <f t="shared" si="6"/>
        <v>0.24287282860896386</v>
      </c>
      <c r="C88">
        <f t="shared" si="7"/>
        <v>0.29272823272150356</v>
      </c>
      <c r="D88">
        <f t="shared" si="8"/>
        <v>0.19063635689337824</v>
      </c>
      <c r="E88">
        <f t="shared" si="9"/>
        <v>-0.15136534572813032</v>
      </c>
      <c r="F88">
        <f t="shared" si="10"/>
        <v>0.10867779304461228</v>
      </c>
      <c r="G88">
        <f t="shared" si="11"/>
        <v>-1.2735330885427279E-3</v>
      </c>
      <c r="H88">
        <f t="shared" si="12"/>
        <v>2.967478151972289E-2</v>
      </c>
      <c r="J88" s="4">
        <f t="shared" si="4"/>
        <v>1.0869511139715078</v>
      </c>
    </row>
    <row r="89" spans="1:10" x14ac:dyDescent="0.25">
      <c r="A89">
        <f t="shared" si="5"/>
        <v>6.4999999999999929</v>
      </c>
      <c r="B89">
        <f t="shared" si="6"/>
        <v>0.24362383960110814</v>
      </c>
      <c r="C89">
        <f t="shared" si="7"/>
        <v>0.22507907903928193</v>
      </c>
      <c r="D89">
        <f t="shared" si="8"/>
        <v>0.19605332589413416</v>
      </c>
      <c r="E89">
        <f t="shared" si="9"/>
        <v>-0.15915494309189535</v>
      </c>
      <c r="F89">
        <f t="shared" si="10"/>
        <v>0.1176319955364806</v>
      </c>
      <c r="G89">
        <f t="shared" si="11"/>
        <v>7.5026359679753726E-2</v>
      </c>
      <c r="H89">
        <f t="shared" si="12"/>
        <v>3.4803405657301292E-2</v>
      </c>
      <c r="J89" s="4">
        <f t="shared" ref="J89:J104" si="13">$H$1+SUM(B89:H89)</f>
        <v>1.1080630623161645</v>
      </c>
    </row>
    <row r="90" spans="1:10" x14ac:dyDescent="0.25">
      <c r="A90">
        <f t="shared" ref="A90:A104" si="14">A89+0.1</f>
        <v>6.5999999999999925</v>
      </c>
      <c r="B90">
        <f t="shared" ref="B90:B104" si="15">$D$2*(SIN(2*PI()*$A$2*$H$2*A90+$E$2))</f>
        <v>0.24287282860896409</v>
      </c>
      <c r="C90">
        <f t="shared" ref="C90:C104" si="16">$D$3*(SIN(2*PI()*$A$3*$H$2*A90+$E$3))</f>
        <v>0.15188773143647694</v>
      </c>
      <c r="D90">
        <f t="shared" ref="D90:D104" si="17">$D$4*(SIN(2*PI()*$A$4*$H$2*A90+$E$4))</f>
        <v>0.19063635689337977</v>
      </c>
      <c r="E90">
        <f t="shared" ref="E90:E104" si="18">$D$5*(SIN(2*PI()*$A$5*$H$2*A90+$E$5))</f>
        <v>-0.15136534572813265</v>
      </c>
      <c r="F90">
        <f t="shared" ref="F90:F104" si="19">$D$6*(SIN(2*PI()*$A$6*$H$2*A90+$E$6))</f>
        <v>0.10867779304461476</v>
      </c>
      <c r="G90">
        <f t="shared" ref="G90:G104" si="20">$D$7*(SIN(2*PI()*$A$7*$H$2*A90+$E$7))</f>
        <v>0.1349714850100705</v>
      </c>
      <c r="H90">
        <f t="shared" ref="H90:H104" si="21">$D$8*(SIN(2*PI()*$A$8*$H$2*A90+$E$8))</f>
        <v>2.9674781519724292E-2</v>
      </c>
      <c r="J90" s="4">
        <f t="shared" si="13"/>
        <v>1.0823556307850977</v>
      </c>
    </row>
    <row r="91" spans="1:10" x14ac:dyDescent="0.25">
      <c r="A91">
        <f t="shared" si="14"/>
        <v>6.6999999999999922</v>
      </c>
      <c r="B91">
        <f t="shared" si="15"/>
        <v>0.24062442586503477</v>
      </c>
      <c r="C91">
        <f t="shared" si="16"/>
        <v>7.4956403799224885E-2</v>
      </c>
      <c r="D91">
        <f t="shared" si="17"/>
        <v>0.17468479246050353</v>
      </c>
      <c r="E91">
        <f t="shared" si="18"/>
        <v>-0.12875905370012319</v>
      </c>
      <c r="F91">
        <f t="shared" si="19"/>
        <v>8.3178381728353651E-2</v>
      </c>
      <c r="G91">
        <f t="shared" si="20"/>
        <v>0.16549458776697637</v>
      </c>
      <c r="H91">
        <f t="shared" si="21"/>
        <v>1.5800415526997718E-2</v>
      </c>
      <c r="J91" s="4">
        <f t="shared" si="13"/>
        <v>1.0009799534469677</v>
      </c>
    </row>
    <row r="92" spans="1:10" x14ac:dyDescent="0.25">
      <c r="A92">
        <f t="shared" si="14"/>
        <v>6.7999999999999918</v>
      </c>
      <c r="B92">
        <f t="shared" si="15"/>
        <v>0.23689249351990621</v>
      </c>
      <c r="C92">
        <f t="shared" si="16"/>
        <v>-3.8205992656050324E-3</v>
      </c>
      <c r="D92">
        <f t="shared" si="17"/>
        <v>0.14908011858562914</v>
      </c>
      <c r="E92">
        <f t="shared" si="18"/>
        <v>-9.3548928378867191E-2</v>
      </c>
      <c r="F92">
        <f t="shared" si="19"/>
        <v>4.5015815807858767E-2</v>
      </c>
      <c r="G92">
        <f t="shared" si="20"/>
        <v>0.15994202982641098</v>
      </c>
      <c r="H92">
        <f t="shared" si="21"/>
        <v>-2.7306437361197117E-3</v>
      </c>
      <c r="J92" s="4">
        <f t="shared" si="13"/>
        <v>0.86583028635921311</v>
      </c>
    </row>
    <row r="93" spans="1:10" x14ac:dyDescent="0.25">
      <c r="A93">
        <f t="shared" si="14"/>
        <v>6.8999999999999915</v>
      </c>
      <c r="B93">
        <f t="shared" si="15"/>
        <v>0.23170004017747975</v>
      </c>
      <c r="C93">
        <f t="shared" si="16"/>
        <v>-8.2503526496673765E-2</v>
      </c>
      <c r="D93">
        <f t="shared" si="17"/>
        <v>0.11523725362346558</v>
      </c>
      <c r="E93">
        <f t="shared" si="18"/>
        <v>-4.9181582154177443E-2</v>
      </c>
      <c r="F93">
        <f t="shared" si="19"/>
        <v>3.8909201882848899E-15</v>
      </c>
      <c r="G93">
        <f t="shared" si="20"/>
        <v>0.1195241963675497</v>
      </c>
      <c r="H93">
        <f t="shared" si="21"/>
        <v>-2.0456928574912887E-2</v>
      </c>
      <c r="J93" s="4">
        <f t="shared" si="13"/>
        <v>0.68931945294273489</v>
      </c>
    </row>
    <row r="94" spans="1:10" x14ac:dyDescent="0.25">
      <c r="A94">
        <f t="shared" si="14"/>
        <v>6.9999999999999911</v>
      </c>
      <c r="B94">
        <f t="shared" si="15"/>
        <v>0.22507907903927715</v>
      </c>
      <c r="C94">
        <f t="shared" si="16"/>
        <v>-0.15915494309188838</v>
      </c>
      <c r="D94">
        <f t="shared" si="17"/>
        <v>7.5026359679762511E-2</v>
      </c>
      <c r="E94">
        <f t="shared" si="18"/>
        <v>-4.6404486065423983E-15</v>
      </c>
      <c r="F94">
        <f t="shared" si="19"/>
        <v>-4.5015815807851578E-2</v>
      </c>
      <c r="G94">
        <f t="shared" si="20"/>
        <v>5.3051647697305152E-2</v>
      </c>
      <c r="H94">
        <f t="shared" si="21"/>
        <v>-3.2154154148467597E-2</v>
      </c>
      <c r="J94" s="4">
        <f t="shared" si="13"/>
        <v>0.49183217336813267</v>
      </c>
    </row>
    <row r="95" spans="1:10" x14ac:dyDescent="0.25">
      <c r="A95">
        <f t="shared" si="14"/>
        <v>7.0999999999999908</v>
      </c>
      <c r="B95">
        <f t="shared" si="15"/>
        <v>0.21707043053240874</v>
      </c>
      <c r="C95">
        <f t="shared" si="16"/>
        <v>-0.23188743678320789</v>
      </c>
      <c r="D95">
        <f t="shared" si="17"/>
        <v>3.0669497155611337E-2</v>
      </c>
      <c r="E95">
        <f t="shared" si="18"/>
        <v>4.9181582154168617E-2</v>
      </c>
      <c r="F95">
        <f t="shared" si="19"/>
        <v>-8.3178381728348155E-2</v>
      </c>
      <c r="G95">
        <f t="shared" si="20"/>
        <v>-2.4985467933065247E-2</v>
      </c>
      <c r="H95">
        <f t="shared" si="21"/>
        <v>-3.4374917980719628E-2</v>
      </c>
      <c r="J95" s="4">
        <f t="shared" si="13"/>
        <v>0.29749530541684777</v>
      </c>
    </row>
    <row r="96" spans="1:10" x14ac:dyDescent="0.25">
      <c r="A96">
        <f t="shared" si="14"/>
        <v>7.1999999999999904</v>
      </c>
      <c r="B96">
        <f t="shared" si="15"/>
        <v>0.20772347063806484</v>
      </c>
      <c r="C96">
        <f t="shared" si="16"/>
        <v>-0.2989100921906454</v>
      </c>
      <c r="D96">
        <f t="shared" si="17"/>
        <v>-1.5382166664086056E-2</v>
      </c>
      <c r="E96">
        <f t="shared" si="18"/>
        <v>9.3548928378860141E-2</v>
      </c>
      <c r="F96">
        <f t="shared" si="19"/>
        <v>-0.1086777930446118</v>
      </c>
      <c r="G96">
        <f t="shared" si="20"/>
        <v>-9.7576077573827011E-2</v>
      </c>
      <c r="H96">
        <f t="shared" si="21"/>
        <v>-2.6464717285010955E-2</v>
      </c>
      <c r="J96" s="4">
        <f t="shared" si="13"/>
        <v>0.12926155225874378</v>
      </c>
    </row>
    <row r="97" spans="1:10" x14ac:dyDescent="0.25">
      <c r="A97">
        <f t="shared" si="14"/>
        <v>7.2999999999999901</v>
      </c>
      <c r="B97">
        <f t="shared" si="15"/>
        <v>0.19709582647217386</v>
      </c>
      <c r="C97">
        <f t="shared" si="16"/>
        <v>-0.35857258910262779</v>
      </c>
      <c r="D97">
        <f t="shared" si="17"/>
        <v>-6.0583809505012964E-2</v>
      </c>
      <c r="E97">
        <f t="shared" si="18"/>
        <v>0.12875905370011809</v>
      </c>
      <c r="F97">
        <f t="shared" si="19"/>
        <v>-0.1176319955364806</v>
      </c>
      <c r="G97">
        <f t="shared" si="20"/>
        <v>-0.14889637551291426</v>
      </c>
      <c r="H97">
        <f t="shared" si="21"/>
        <v>-1.075484381023304E-2</v>
      </c>
      <c r="J97" s="4">
        <f t="shared" si="13"/>
        <v>4.4152667050232353E-3</v>
      </c>
    </row>
    <row r="98" spans="1:10" x14ac:dyDescent="0.25">
      <c r="A98">
        <f t="shared" si="14"/>
        <v>7.3999999999999897</v>
      </c>
      <c r="B98">
        <f t="shared" si="15"/>
        <v>0.18525302099506907</v>
      </c>
      <c r="C98">
        <f t="shared" si="16"/>
        <v>-0.40940583883670789</v>
      </c>
      <c r="D98">
        <f t="shared" si="17"/>
        <v>-0.10243758138746892</v>
      </c>
      <c r="E98">
        <f t="shared" si="18"/>
        <v>0.15136534572812979</v>
      </c>
      <c r="F98">
        <f t="shared" si="19"/>
        <v>-0.10867779304461525</v>
      </c>
      <c r="G98">
        <f t="shared" si="20"/>
        <v>-0.16775920644618911</v>
      </c>
      <c r="H98">
        <f t="shared" si="21"/>
        <v>8.124693697091569E-3</v>
      </c>
      <c r="J98" s="4">
        <f t="shared" si="13"/>
        <v>-6.8537359294690736E-2</v>
      </c>
    </row>
    <row r="99" spans="1:10" x14ac:dyDescent="0.25">
      <c r="A99">
        <f t="shared" si="14"/>
        <v>7.4999999999999893</v>
      </c>
      <c r="B99">
        <f t="shared" si="15"/>
        <v>0.17226806904064879</v>
      </c>
      <c r="C99">
        <f t="shared" si="16"/>
        <v>-0.4501581580785492</v>
      </c>
      <c r="D99">
        <f t="shared" si="17"/>
        <v>-0.138630636213915</v>
      </c>
      <c r="E99">
        <f t="shared" si="18"/>
        <v>0.15915494309189535</v>
      </c>
      <c r="F99">
        <f t="shared" si="19"/>
        <v>-8.3178381728354553E-2</v>
      </c>
      <c r="G99">
        <f t="shared" si="20"/>
        <v>-0.15005271935952147</v>
      </c>
      <c r="H99">
        <f t="shared" si="21"/>
        <v>2.4609724148662495E-2</v>
      </c>
      <c r="J99" s="4">
        <f t="shared" si="13"/>
        <v>-9.0987159099133574E-2</v>
      </c>
    </row>
    <row r="100" spans="1:10" x14ac:dyDescent="0.25">
      <c r="A100">
        <f t="shared" si="14"/>
        <v>7.599999999999989</v>
      </c>
      <c r="B100">
        <f t="shared" si="15"/>
        <v>0.15822102715564718</v>
      </c>
      <c r="C100">
        <f t="shared" si="16"/>
        <v>-0.47982608947922412</v>
      </c>
      <c r="D100">
        <f t="shared" si="17"/>
        <v>-0.1671629400125382</v>
      </c>
      <c r="E100">
        <f t="shared" si="18"/>
        <v>0.1513653457281332</v>
      </c>
      <c r="F100">
        <f t="shared" si="19"/>
        <v>-4.5015815807859932E-2</v>
      </c>
      <c r="G100">
        <f t="shared" si="20"/>
        <v>-9.9636697396891141E-2</v>
      </c>
      <c r="H100">
        <f t="shared" si="21"/>
        <v>3.3841784788557608E-2</v>
      </c>
      <c r="J100" s="4">
        <f t="shared" si="13"/>
        <v>-7.3213385024175459E-2</v>
      </c>
    </row>
    <row r="101" spans="1:10" x14ac:dyDescent="0.25">
      <c r="A101">
        <f t="shared" si="14"/>
        <v>7.6999999999999886</v>
      </c>
      <c r="B101">
        <f t="shared" si="15"/>
        <v>0.14319850002440018</v>
      </c>
      <c r="C101">
        <f t="shared" si="16"/>
        <v>-0.49767911010542881</v>
      </c>
      <c r="D101">
        <f t="shared" si="17"/>
        <v>-0.1864577931329521</v>
      </c>
      <c r="E101">
        <f t="shared" si="18"/>
        <v>0.12875905370012455</v>
      </c>
      <c r="F101">
        <f t="shared" si="19"/>
        <v>-5.1590702528639859E-15</v>
      </c>
      <c r="G101">
        <f t="shared" si="20"/>
        <v>-2.7501175498902138E-2</v>
      </c>
      <c r="H101">
        <f t="shared" si="21"/>
        <v>3.3100005739640677E-2</v>
      </c>
      <c r="J101" s="4">
        <f t="shared" si="13"/>
        <v>-3.1580519273122776E-2</v>
      </c>
    </row>
    <row r="102" spans="1:10" x14ac:dyDescent="0.25">
      <c r="A102">
        <f t="shared" si="14"/>
        <v>7.7999999999999883</v>
      </c>
      <c r="B102">
        <f t="shared" si="15"/>
        <v>0.12729310652216938</v>
      </c>
      <c r="C102">
        <f t="shared" si="16"/>
        <v>-0.50327761933856763</v>
      </c>
      <c r="D102">
        <f t="shared" si="17"/>
        <v>-0.19544895891989181</v>
      </c>
      <c r="E102">
        <f t="shared" si="18"/>
        <v>9.3548928378868593E-2</v>
      </c>
      <c r="F102">
        <f t="shared" si="19"/>
        <v>4.5015815807850398E-2</v>
      </c>
      <c r="G102">
        <f t="shared" si="20"/>
        <v>5.0629243812147881E-2</v>
      </c>
      <c r="H102">
        <f t="shared" si="21"/>
        <v>2.2603003879379645E-2</v>
      </c>
      <c r="J102" s="4">
        <f t="shared" si="13"/>
        <v>1.5363520141956521E-2</v>
      </c>
    </row>
    <row r="103" spans="1:10" x14ac:dyDescent="0.25">
      <c r="A103">
        <f t="shared" si="14"/>
        <v>7.8999999999999879</v>
      </c>
      <c r="B103">
        <f t="shared" si="15"/>
        <v>0.11060290868897647</v>
      </c>
      <c r="C103">
        <f t="shared" si="16"/>
        <v>-0.49648376330093374</v>
      </c>
      <c r="D103">
        <f t="shared" si="17"/>
        <v>-0.19363958412053603</v>
      </c>
      <c r="E103">
        <f t="shared" si="18"/>
        <v>4.9181582154179074E-2</v>
      </c>
      <c r="F103">
        <f t="shared" si="19"/>
        <v>8.3178381728347253E-2</v>
      </c>
      <c r="G103">
        <f t="shared" si="20"/>
        <v>0.11772314860159698</v>
      </c>
      <c r="H103">
        <f t="shared" si="21"/>
        <v>5.4444521455802334E-3</v>
      </c>
      <c r="J103" s="4">
        <f t="shared" si="13"/>
        <v>5.1007125897210348E-2</v>
      </c>
    </row>
    <row r="104" spans="1:10" x14ac:dyDescent="0.25">
      <c r="A104">
        <f t="shared" si="14"/>
        <v>7.9999999999999876</v>
      </c>
      <c r="B104">
        <f t="shared" si="15"/>
        <v>9.3230807144516328E-2</v>
      </c>
      <c r="C104">
        <f t="shared" si="16"/>
        <v>-0.47746482927568923</v>
      </c>
      <c r="D104">
        <f t="shared" si="17"/>
        <v>-0.18112965507435777</v>
      </c>
      <c r="E104">
        <f t="shared" si="18"/>
        <v>6.3562432799182838E-15</v>
      </c>
      <c r="F104">
        <f t="shared" si="19"/>
        <v>0.10867779304461131</v>
      </c>
      <c r="G104">
        <f t="shared" si="20"/>
        <v>0.15915494309189224</v>
      </c>
      <c r="H104">
        <f t="shared" si="21"/>
        <v>-1.3318686734928377E-2</v>
      </c>
      <c r="J104" s="4">
        <f t="shared" si="13"/>
        <v>6.4150372196050853E-2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10</xdr:col>
                <xdr:colOff>333375</xdr:colOff>
                <xdr:row>23</xdr:row>
                <xdr:rowOff>47625</xdr:rowOff>
              </from>
              <to>
                <xdr:col>17</xdr:col>
                <xdr:colOff>47625</xdr:colOff>
                <xdr:row>27</xdr:row>
                <xdr:rowOff>180975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6</xdr:col>
                <xdr:colOff>9525</xdr:colOff>
                <xdr:row>8</xdr:row>
                <xdr:rowOff>19050</xdr:rowOff>
              </from>
              <to>
                <xdr:col>13</xdr:col>
                <xdr:colOff>114300</xdr:colOff>
                <xdr:row>12</xdr:row>
                <xdr:rowOff>133350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5</xdr:col>
                <xdr:colOff>742950</xdr:colOff>
                <xdr:row>14</xdr:row>
                <xdr:rowOff>0</xdr:rowOff>
              </from>
              <to>
                <xdr:col>15</xdr:col>
                <xdr:colOff>447675</xdr:colOff>
                <xdr:row>20</xdr:row>
                <xdr:rowOff>57150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r:id="rId11">
            <anchor moveWithCells="1">
              <from>
                <xdr:col>6</xdr:col>
                <xdr:colOff>9525</xdr:colOff>
                <xdr:row>4</xdr:row>
                <xdr:rowOff>47625</xdr:rowOff>
              </from>
              <to>
                <xdr:col>11</xdr:col>
                <xdr:colOff>428625</xdr:colOff>
                <xdr:row>7</xdr:row>
                <xdr:rowOff>180975</xdr:rowOff>
              </to>
            </anchor>
          </objectPr>
        </oleObject>
      </mc:Choice>
      <mc:Fallback>
        <oleObject progId="Equation.3" shapeId="1029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Javeriana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paez-r</dc:creator>
  <cp:lastModifiedBy>Usuario de Windows</cp:lastModifiedBy>
  <dcterms:created xsi:type="dcterms:W3CDTF">2010-08-04T21:58:03Z</dcterms:created>
  <dcterms:modified xsi:type="dcterms:W3CDTF">2017-02-07T17:36:05Z</dcterms:modified>
</cp:coreProperties>
</file>