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queryTables/queryTable2.xml" ContentType="application/vnd.openxmlformats-officedocument.spreadsheetml.queryTable+xml"/>
  <Override PartName="/xl/drawings/drawing3.xml" ContentType="application/vnd.openxmlformats-officedocument.drawing+xml"/>
  <Override PartName="/xl/queryTables/queryTable3.xml" ContentType="application/vnd.openxmlformats-officedocument.spreadsheetml.queryTable+xml"/>
  <Override PartName="/xl/drawings/drawing4.xml" ContentType="application/vnd.openxmlformats-officedocument.drawing+xml"/>
  <Override PartName="/xl/queryTables/queryTable4.xml" ContentType="application/vnd.openxmlformats-officedocument.spreadsheetml.queryTable+xml"/>
  <Override PartName="/xl/drawings/drawing5.xml" ContentType="application/vnd.openxmlformats-officedocument.drawing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iazpace/Documents/GitHub/patterns-sa/patterns/"/>
    </mc:Choice>
  </mc:AlternateContent>
  <xr:revisionPtr revIDLastSave="0" documentId="13_ncr:1_{E2AE7345-84C1-BF4B-894E-4831D8CC5754}" xr6:coauthVersionLast="47" xr6:coauthVersionMax="47" xr10:uidLastSave="{00000000-0000-0000-0000-000000000000}"/>
  <bookViews>
    <workbookView xWindow="2360" yWindow="1060" windowWidth="22180" windowHeight="14600" activeTab="4" xr2:uid="{9429E1C1-1F54-8A42-9286-E37255B8DAF7}"/>
  </bookViews>
  <sheets>
    <sheet name="GO" sheetId="1" r:id="rId1"/>
    <sheet name="CQRS" sheetId="2" r:id="rId2"/>
    <sheet name="ACL" sheetId="3" r:id="rId3"/>
    <sheet name="GA" sheetId="4" r:id="rId4"/>
    <sheet name="PAF" sheetId="5" r:id="rId5"/>
  </sheets>
  <definedNames>
    <definedName name="results_acl" localSheetId="2">ACL!$A$1:$L$5</definedName>
    <definedName name="results_cqrs" localSheetId="1">CQRS!$A$1:$L$11</definedName>
    <definedName name="results_ga" localSheetId="3">GA!$A$1:$L$10</definedName>
    <definedName name="results_go" localSheetId="0">GO!$A$1:$L$28</definedName>
    <definedName name="results_paf" localSheetId="4">PAF!$A$1:$L$13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8" i="1" l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M13" i="5"/>
  <c r="M12" i="5"/>
  <c r="M11" i="5"/>
  <c r="M10" i="5"/>
  <c r="M9" i="5"/>
  <c r="M8" i="5"/>
  <c r="M7" i="5"/>
  <c r="M6" i="5"/>
  <c r="M5" i="5"/>
  <c r="M4" i="5"/>
  <c r="M3" i="5"/>
  <c r="M2" i="5"/>
  <c r="M10" i="4"/>
  <c r="M9" i="4"/>
  <c r="M8" i="4"/>
  <c r="M7" i="4"/>
  <c r="M6" i="4"/>
  <c r="M5" i="4"/>
  <c r="M4" i="4"/>
  <c r="M3" i="4"/>
  <c r="M2" i="4"/>
  <c r="M5" i="3"/>
  <c r="M4" i="3"/>
  <c r="M3" i="3"/>
  <c r="M2" i="3"/>
  <c r="M11" i="2"/>
  <c r="M10" i="2"/>
  <c r="M9" i="2"/>
  <c r="M8" i="2"/>
  <c r="M7" i="2"/>
  <c r="M6" i="2"/>
  <c r="M5" i="2"/>
  <c r="M4" i="2"/>
  <c r="M3" i="2"/>
  <c r="M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63BA1D-9B02-F54D-AE9B-598A4ECE2858}" name="results-acl" type="6" refreshedVersion="8" background="1" saveData="1">
    <textPr codePage="10000" sourceFile="/Users/adiazpace/Documents/GitHub/patterns-sa/patterns/Anti_Corruption_Layer/results-acl.csv" decimal="," thousands=".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655D14C4-C9C8-8A41-AF98-37321038F32B}" name="results-cqrs" type="6" refreshedVersion="8" background="1" saveData="1">
    <textPr codePage="10000" sourceFile="/Users/adiazpace/Documents/GitHub/patterns-sa/patterns/CQRS/results-cqrs.csv" decimal="," thousands=".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50E58DC9-1708-4C4A-85B4-9AD199D6C9CB}" name="results-ga" type="6" refreshedVersion="8" background="1" saveData="1">
    <textPr codePage="10000" sourceFile="/Users/adiazpace/Documents/GitHub/patterns-sa/patterns/Gateway_Aggregation/results-ga.csv" decimal="," thousands=".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4" xr16:uid="{E1C4C421-FD73-1943-A59D-0B4297A00006}" name="results-go" type="6" refreshedVersion="8" background="1" saveData="1">
    <textPr codePage="10000" sourceFile="/Users/adiazpace/Documents/GitHub/patterns-sa/patterns/Gateway_Offloading/results-go.csv" decimal="," thousands=".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5" xr16:uid="{286C5DEF-A7D6-4543-AF19-2EDD11C216CF}" name="results-paf" type="6" refreshedVersion="8" background="1" saveData="1">
    <textPr codePage="10000" sourceFile="/Users/adiazpace/Documents/GitHub/patterns-sa/patterns/Pipes_and_Filters/results-paf.csv" decimal="," thousands=".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<sst xmlns="http://schemas.openxmlformats.org/spreadsheetml/2006/main" count="237" uniqueCount="24">
  <si>
    <t>method</t>
  </si>
  <si>
    <t>policy</t>
  </si>
  <si>
    <t>target</t>
  </si>
  <si>
    <t>fast-high</t>
  </si>
  <si>
    <t>fast-average</t>
  </si>
  <si>
    <t>fast-low</t>
  </si>
  <si>
    <t>average-high</t>
  </si>
  <si>
    <t>average-average</t>
  </si>
  <si>
    <t>average-low</t>
  </si>
  <si>
    <t>slow-high</t>
  </si>
  <si>
    <t>slow-average</t>
  </si>
  <si>
    <t>slow-low</t>
  </si>
  <si>
    <t>test set</t>
  </si>
  <si>
    <t>long-services-offloaded</t>
  </si>
  <si>
    <t>no-offloading</t>
  </si>
  <si>
    <t>short-services-offloaded</t>
  </si>
  <si>
    <t>prim</t>
  </si>
  <si>
    <t>cart</t>
  </si>
  <si>
    <t>hardware</t>
  </si>
  <si>
    <t>software</t>
  </si>
  <si>
    <t>standard</t>
  </si>
  <si>
    <t>joint1</t>
  </si>
  <si>
    <t>joint2</t>
  </si>
  <si>
    <t>separated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</si>
</sst>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2" fontId="0" fillId="0" borderId="0" xfId="0" applyNumberFormat="1"/>
    <xf numFmtId="0" fontId="0" fillId="0" borderId="2" xfId="0" applyBorder="1"/>
    <xf numFmtId="2" fontId="0" fillId="0" borderId="3" xfId="0" applyNumberFormat="1" applyBorder="1"/>
    <xf numFmtId="2" fontId="0" fillId="0" borderId="4" xfId="0" applyNumberFormat="1" applyBorder="1"/>
    <xf numFmtId="0" fontId="0" fillId="0" borderId="5" xfId="0" applyBorder="1"/>
    <xf numFmtId="2" fontId="0" fillId="0" borderId="6" xfId="0" applyNumberFormat="1" applyBorder="1"/>
    <xf numFmtId="2" fontId="0" fillId="0" borderId="7" xfId="0" applyNumberFormat="1" applyBorder="1"/>
    <xf numFmtId="0" fontId="1" fillId="3" borderId="8" xfId="0" applyFont="1" applyFill="1" applyBorder="1" applyAlignment="1">
      <alignment horizontal="center"/>
    </xf>
    <xf numFmtId="0" fontId="1" fillId="3" borderId="9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0" fillId="0" borderId="11" xfId="0" applyBorder="1"/>
    <xf numFmtId="2" fontId="0" fillId="0" borderId="0" xfId="0" applyNumberFormat="1" applyBorder="1"/>
    <xf numFmtId="2" fontId="0" fillId="0" borderId="12" xfId="0" applyNumberForma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1" fillId="3" borderId="1" xfId="0" applyFont="1" applyFill="1" applyBorder="1" applyAlignment="1">
      <alignment horizontal="center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2" fontId="1" fillId="0" borderId="3" xfId="0" applyNumberFormat="1" applyFont="1" applyBorder="1"/>
    <xf numFmtId="2" fontId="1" fillId="0" borderId="0" xfId="0" applyNumberFormat="1" applyFont="1" applyBorder="1"/>
    <xf numFmtId="2" fontId="1" fillId="0" borderId="6" xfId="0" applyNumberFormat="1" applyFont="1" applyBorder="1"/>
    <xf numFmtId="2" fontId="0" fillId="3" borderId="3" xfId="0" applyNumberFormat="1" applyFill="1" applyBorder="1"/>
    <xf numFmtId="2" fontId="0" fillId="3" borderId="4" xfId="0" applyNumberFormat="1" applyFill="1" applyBorder="1"/>
    <xf numFmtId="2" fontId="0" fillId="3" borderId="0" xfId="0" applyNumberFormat="1" applyFill="1" applyBorder="1"/>
    <xf numFmtId="2" fontId="0" fillId="3" borderId="12" xfId="0" applyNumberFormat="1" applyFill="1" applyBorder="1"/>
    <xf numFmtId="2" fontId="0" fillId="3" borderId="6" xfId="0" applyNumberFormat="1" applyFill="1" applyBorder="1"/>
    <xf numFmtId="2" fontId="0" fillId="3" borderId="7" xfId="0" applyNumberFormat="1" applyFill="1" applyBorder="1"/>
    <xf numFmtId="2" fontId="1" fillId="2" borderId="2" xfId="0" applyNumberFormat="1" applyFont="1" applyFill="1" applyBorder="1"/>
    <xf numFmtId="2" fontId="0" fillId="0" borderId="11" xfId="0" applyNumberFormat="1" applyBorder="1"/>
    <xf numFmtId="2" fontId="0" fillId="0" borderId="5" xfId="0" applyNumberFormat="1" applyBorder="1"/>
    <xf numFmtId="2" fontId="0" fillId="0" borderId="2" xfId="0" applyNumberFormat="1" applyBorder="1"/>
    <xf numFmtId="2" fontId="1" fillId="4" borderId="0" xfId="0" applyNumberFormat="1" applyFont="1" applyFill="1" applyBorder="1"/>
    <xf numFmtId="2" fontId="1" fillId="2" borderId="6" xfId="0" applyNumberFormat="1" applyFont="1" applyFill="1" applyBorder="1"/>
    <xf numFmtId="2" fontId="1" fillId="5" borderId="0" xfId="0" applyNumberFormat="1" applyFont="1" applyFill="1" applyBorder="1"/>
    <xf numFmtId="2" fontId="1" fillId="4" borderId="6" xfId="0" applyNumberFormat="1" applyFont="1" applyFill="1" applyBorder="1"/>
    <xf numFmtId="0" fontId="2" fillId="3" borderId="8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0" borderId="11" xfId="0" applyFont="1" applyBorder="1"/>
    <xf numFmtId="2" fontId="2" fillId="0" borderId="0" xfId="0" applyNumberFormat="1" applyFont="1" applyBorder="1"/>
    <xf numFmtId="2" fontId="2" fillId="0" borderId="12" xfId="0" applyNumberFormat="1" applyFont="1" applyBorder="1"/>
    <xf numFmtId="0" fontId="2" fillId="0" borderId="5" xfId="0" applyFont="1" applyBorder="1"/>
    <xf numFmtId="2" fontId="2" fillId="0" borderId="6" xfId="0" applyNumberFormat="1" applyFont="1" applyBorder="1"/>
    <xf numFmtId="0" fontId="2" fillId="0" borderId="13" xfId="0" applyFont="1" applyBorder="1"/>
    <xf numFmtId="0" fontId="2" fillId="0" borderId="15" xfId="0" applyFont="1" applyBorder="1"/>
    <xf numFmtId="0" fontId="2" fillId="0" borderId="2" xfId="0" applyFont="1" applyBorder="1"/>
    <xf numFmtId="2" fontId="2" fillId="0" borderId="3" xfId="0" applyNumberFormat="1" applyFont="1" applyBorder="1"/>
    <xf numFmtId="2" fontId="2" fillId="0" borderId="4" xfId="0" applyNumberFormat="1" applyFont="1" applyBorder="1"/>
    <xf numFmtId="0" fontId="0" fillId="0" borderId="8" xfId="0" applyBorder="1"/>
    <xf numFmtId="2" fontId="0" fillId="0" borderId="9" xfId="0" applyNumberFormat="1" applyBorder="1"/>
    <xf numFmtId="2" fontId="0" fillId="0" borderId="10" xfId="0" applyNumberFormat="1" applyBorder="1"/>
    <xf numFmtId="0" fontId="0" fillId="0" borderId="1" xfId="0" applyBorder="1"/>
    <xf numFmtId="0" fontId="0" fillId="0" borderId="19" xfId="0" applyBorder="1"/>
    <xf numFmtId="0" fontId="2" fillId="0" borderId="8" xfId="0" applyFont="1" applyFill="1" applyBorder="1"/>
    <xf numFmtId="0" fontId="0" fillId="3" borderId="1" xfId="0" applyFill="1" applyBorder="1"/>
    <xf numFmtId="2" fontId="2" fillId="3" borderId="3" xfId="0" applyNumberFormat="1" applyFont="1" applyFill="1" applyBorder="1"/>
    <xf numFmtId="2" fontId="2" fillId="3" borderId="0" xfId="0" applyNumberFormat="1" applyFont="1" applyFill="1" applyBorder="1"/>
    <xf numFmtId="2" fontId="2" fillId="3" borderId="6" xfId="0" applyNumberFormat="1" applyFont="1" applyFill="1" applyBorder="1"/>
    <xf numFmtId="2" fontId="2" fillId="3" borderId="4" xfId="0" applyNumberFormat="1" applyFont="1" applyFill="1" applyBorder="1"/>
    <xf numFmtId="2" fontId="2" fillId="3" borderId="12" xfId="0" applyNumberFormat="1" applyFont="1" applyFill="1" applyBorder="1"/>
    <xf numFmtId="2" fontId="2" fillId="3" borderId="7" xfId="0" applyNumberFormat="1" applyFont="1" applyFill="1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2" fontId="2" fillId="0" borderId="0" xfId="0" applyNumberFormat="1" applyFont="1" applyFill="1" applyBorder="1"/>
    <xf numFmtId="2" fontId="2" fillId="0" borderId="6" xfId="0" applyNumberFormat="1" applyFont="1" applyFill="1" applyBorder="1"/>
    <xf numFmtId="0" fontId="2" fillId="0" borderId="20" xfId="0" applyFont="1" applyBorder="1"/>
    <xf numFmtId="0" fontId="2" fillId="0" borderId="23" xfId="0" applyFont="1" applyBorder="1"/>
    <xf numFmtId="0" fontId="2" fillId="0" borderId="21" xfId="0" applyFont="1" applyBorder="1"/>
    <xf numFmtId="0" fontId="2" fillId="0" borderId="22" xfId="0" applyFont="1" applyBorder="1"/>
    <xf numFmtId="0" fontId="0" fillId="3" borderId="6" xfId="0" applyFill="1" applyBorder="1"/>
    <xf numFmtId="0" fontId="0" fillId="3" borderId="7" xfId="0" applyFill="1" applyBorder="1"/>
    <xf numFmtId="2" fontId="2" fillId="0" borderId="2" xfId="0" applyNumberFormat="1" applyFont="1" applyBorder="1"/>
    <xf numFmtId="2" fontId="2" fillId="0" borderId="11" xfId="0" applyNumberFormat="1" applyFont="1" applyBorder="1"/>
    <xf numFmtId="2" fontId="2" fillId="0" borderId="11" xfId="0" applyNumberFormat="1" applyFont="1" applyFill="1" applyBorder="1"/>
    <xf numFmtId="2" fontId="2" fillId="0" borderId="5" xfId="0" applyNumberFormat="1" applyFont="1" applyFill="1" applyBorder="1"/>
    <xf numFmtId="2" fontId="2" fillId="0" borderId="5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3</xdr:row>
      <xdr:rowOff>0</xdr:rowOff>
    </xdr:from>
    <xdr:to>
      <xdr:col>22</xdr:col>
      <xdr:colOff>711200</xdr:colOff>
      <xdr:row>34</xdr:row>
      <xdr:rowOff>14816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35D95F1-D2E5-D204-C485-2B1F2B7BAC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00" y="609600"/>
          <a:ext cx="7315200" cy="63881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596900</xdr:colOff>
      <xdr:row>1</xdr:row>
      <xdr:rowOff>25400</xdr:rowOff>
    </xdr:from>
    <xdr:to>
      <xdr:col>22</xdr:col>
      <xdr:colOff>482600</xdr:colOff>
      <xdr:row>32</xdr:row>
      <xdr:rowOff>63500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4160646-2376-EABE-E21A-9A60BF033E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04600" y="228600"/>
          <a:ext cx="7315200" cy="63881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571500</xdr:colOff>
      <xdr:row>1</xdr:row>
      <xdr:rowOff>114300</xdr:rowOff>
    </xdr:from>
    <xdr:to>
      <xdr:col>22</xdr:col>
      <xdr:colOff>457200</xdr:colOff>
      <xdr:row>32</xdr:row>
      <xdr:rowOff>165100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D1B6955-605C-25BE-8B67-A29E71F33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176000" y="317500"/>
          <a:ext cx="7315200" cy="63881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774700</xdr:colOff>
      <xdr:row>2</xdr:row>
      <xdr:rowOff>38100</xdr:rowOff>
    </xdr:from>
    <xdr:to>
      <xdr:col>22</xdr:col>
      <xdr:colOff>660400</xdr:colOff>
      <xdr:row>33</xdr:row>
      <xdr:rowOff>101600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C5CD18B-A380-DBD0-3659-EDBBDEAEA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090400" y="444500"/>
          <a:ext cx="7315200" cy="63881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139700</xdr:colOff>
      <xdr:row>2</xdr:row>
      <xdr:rowOff>177800</xdr:rowOff>
    </xdr:from>
    <xdr:to>
      <xdr:col>23</xdr:col>
      <xdr:colOff>25400</xdr:colOff>
      <xdr:row>33</xdr:row>
      <xdr:rowOff>177800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B2C3A28-DC44-E2B6-E414-979B8237D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47500" y="584200"/>
          <a:ext cx="7315200" cy="638810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-go" connectionId="4" xr16:uid="{D2487251-32FB-3B40-8C28-889D9D04D2A4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-cqrs" connectionId="2" xr16:uid="{1E585FE2-AC80-D34B-89C8-2DBB7D3F48FA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-acl" connectionId="1" xr16:uid="{C0147E74-3E8B-E843-9581-45696DB169C9}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-ga" connectionId="3" xr16:uid="{9D41BD05-56BC-2940-8FB0-E5C62E1B2F5F}" autoFormatId="16" applyNumberFormats="0" applyBorderFormats="0" applyFontFormats="1" applyPatternFormats="1" applyAlignmentFormats="0" applyWidthHeightFormats="0"/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-paf" connectionId="5" xr16:uid="{B25F2EF1-0743-0544-BEFA-518744ABEBF3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5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96F0A-AEE0-C546-9A77-15D1887CC59C}">
  <dimension ref="A1:M28"/>
  <sheetViews>
    <sheetView topLeftCell="A6" zoomScale="120" zoomScaleNormal="120" workbookViewId="0">
      <selection activeCell="B23" sqref="B23"/>
    </sheetView>
  </sheetViews>
  <sheetFormatPr baseColWidth="10" defaultRowHeight="16" x14ac:dyDescent="0.2"/>
  <cols>
    <col min="1" max="1" width="7.33203125" bestFit="1" customWidth="1"/>
    <col min="2" max="2" width="21" bestFit="1" customWidth="1"/>
    <col min="3" max="3" width="14.5" bestFit="1" customWidth="1"/>
    <col min="4" max="5" width="12.1640625" bestFit="1" customWidth="1"/>
    <col min="6" max="6" width="7.6640625" bestFit="1" customWidth="1"/>
    <col min="7" max="7" width="11.5" bestFit="1" customWidth="1"/>
    <col min="8" max="8" width="14.5" bestFit="1" customWidth="1"/>
    <col min="9" max="9" width="11" bestFit="1" customWidth="1"/>
    <col min="10" max="10" width="8.83203125" bestFit="1" customWidth="1"/>
    <col min="11" max="11" width="11.83203125" bestFit="1" customWidth="1"/>
    <col min="12" max="12" width="8.33203125" bestFit="1" customWidth="1"/>
  </cols>
  <sheetData>
    <row r="1" spans="1:13" ht="17" thickBot="1" x14ac:dyDescent="0.25">
      <c r="A1" s="8" t="s">
        <v>0</v>
      </c>
      <c r="B1" s="17" t="s">
        <v>1</v>
      </c>
      <c r="C1" s="17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10" t="s">
        <v>11</v>
      </c>
    </row>
    <row r="2" spans="1:13" x14ac:dyDescent="0.2">
      <c r="A2" s="2" t="s">
        <v>12</v>
      </c>
      <c r="B2" s="14" t="s">
        <v>13</v>
      </c>
      <c r="C2" s="14"/>
      <c r="D2" s="21">
        <v>1</v>
      </c>
      <c r="E2" s="3">
        <v>0</v>
      </c>
      <c r="F2" s="3">
        <v>0</v>
      </c>
      <c r="G2" s="24"/>
      <c r="H2" s="3">
        <v>0</v>
      </c>
      <c r="I2" s="3">
        <v>0</v>
      </c>
      <c r="J2" s="24"/>
      <c r="K2" s="24"/>
      <c r="L2" s="25"/>
      <c r="M2" s="1">
        <f>SUM(D2:L2)</f>
        <v>1</v>
      </c>
    </row>
    <row r="3" spans="1:13" x14ac:dyDescent="0.2">
      <c r="A3" s="11" t="s">
        <v>12</v>
      </c>
      <c r="B3" s="15" t="s">
        <v>14</v>
      </c>
      <c r="C3" s="15"/>
      <c r="D3" s="12">
        <v>0</v>
      </c>
      <c r="E3" s="12">
        <v>0</v>
      </c>
      <c r="F3" s="22">
        <v>0.7</v>
      </c>
      <c r="G3" s="26"/>
      <c r="H3" s="12">
        <v>0</v>
      </c>
      <c r="I3" s="22">
        <v>0.3</v>
      </c>
      <c r="J3" s="26"/>
      <c r="K3" s="26"/>
      <c r="L3" s="27"/>
      <c r="M3" s="1">
        <f t="shared" ref="M3:M28" si="0">SUM(D3:L3)</f>
        <v>1</v>
      </c>
    </row>
    <row r="4" spans="1:13" ht="17" thickBot="1" x14ac:dyDescent="0.25">
      <c r="A4" s="5" t="s">
        <v>12</v>
      </c>
      <c r="B4" s="16" t="s">
        <v>15</v>
      </c>
      <c r="C4" s="16"/>
      <c r="D4" s="23">
        <v>0.11111111111111099</v>
      </c>
      <c r="E4" s="23">
        <v>0.77777777777777701</v>
      </c>
      <c r="F4" s="6">
        <v>0</v>
      </c>
      <c r="G4" s="28"/>
      <c r="H4" s="23">
        <v>0.11111111111111099</v>
      </c>
      <c r="I4" s="6">
        <v>0</v>
      </c>
      <c r="J4" s="28"/>
      <c r="K4" s="28"/>
      <c r="L4" s="29"/>
      <c r="M4" s="1">
        <f t="shared" si="0"/>
        <v>0.99999999999999889</v>
      </c>
    </row>
    <row r="5" spans="1:13" x14ac:dyDescent="0.2">
      <c r="A5" s="2" t="s">
        <v>16</v>
      </c>
      <c r="B5" s="14" t="s">
        <v>13</v>
      </c>
      <c r="C5" s="18" t="s">
        <v>3</v>
      </c>
      <c r="D5" s="30">
        <v>1</v>
      </c>
      <c r="E5" s="3">
        <v>0</v>
      </c>
      <c r="F5" s="3">
        <v>0</v>
      </c>
      <c r="G5" s="24"/>
      <c r="H5" s="3">
        <v>0</v>
      </c>
      <c r="I5" s="3">
        <v>0</v>
      </c>
      <c r="J5" s="24"/>
      <c r="K5" s="24"/>
      <c r="L5" s="25"/>
      <c r="M5" s="1">
        <f t="shared" si="0"/>
        <v>1</v>
      </c>
    </row>
    <row r="6" spans="1:13" x14ac:dyDescent="0.2">
      <c r="A6" s="11" t="s">
        <v>16</v>
      </c>
      <c r="B6" s="15" t="s">
        <v>13</v>
      </c>
      <c r="C6" s="19" t="s">
        <v>4</v>
      </c>
      <c r="D6" s="31">
        <v>0</v>
      </c>
      <c r="E6" s="12">
        <v>0</v>
      </c>
      <c r="F6" s="12">
        <v>0</v>
      </c>
      <c r="G6" s="26"/>
      <c r="H6" s="12">
        <v>0</v>
      </c>
      <c r="I6" s="12">
        <v>0</v>
      </c>
      <c r="J6" s="26"/>
      <c r="K6" s="26"/>
      <c r="L6" s="27"/>
      <c r="M6" s="1">
        <f t="shared" si="0"/>
        <v>0</v>
      </c>
    </row>
    <row r="7" spans="1:13" x14ac:dyDescent="0.2">
      <c r="A7" s="11" t="s">
        <v>16</v>
      </c>
      <c r="B7" s="15" t="s">
        <v>13</v>
      </c>
      <c r="C7" s="19" t="s">
        <v>5</v>
      </c>
      <c r="D7" s="31">
        <v>0</v>
      </c>
      <c r="E7" s="12">
        <v>0</v>
      </c>
      <c r="F7" s="12">
        <v>0</v>
      </c>
      <c r="G7" s="26"/>
      <c r="H7" s="12">
        <v>0</v>
      </c>
      <c r="I7" s="12">
        <v>0</v>
      </c>
      <c r="J7" s="26"/>
      <c r="K7" s="26"/>
      <c r="L7" s="27"/>
      <c r="M7" s="1">
        <f t="shared" si="0"/>
        <v>0</v>
      </c>
    </row>
    <row r="8" spans="1:13" x14ac:dyDescent="0.2">
      <c r="A8" s="11" t="s">
        <v>16</v>
      </c>
      <c r="B8" s="15" t="s">
        <v>13</v>
      </c>
      <c r="C8" s="19" t="s">
        <v>7</v>
      </c>
      <c r="D8" s="31">
        <v>0</v>
      </c>
      <c r="E8" s="12">
        <v>0</v>
      </c>
      <c r="F8" s="12">
        <v>0</v>
      </c>
      <c r="G8" s="26"/>
      <c r="H8" s="12">
        <v>0</v>
      </c>
      <c r="I8" s="12">
        <v>0</v>
      </c>
      <c r="J8" s="26"/>
      <c r="K8" s="26"/>
      <c r="L8" s="27"/>
      <c r="M8" s="1">
        <f t="shared" si="0"/>
        <v>0</v>
      </c>
    </row>
    <row r="9" spans="1:13" ht="17" thickBot="1" x14ac:dyDescent="0.25">
      <c r="A9" s="11" t="s">
        <v>16</v>
      </c>
      <c r="B9" s="16" t="s">
        <v>13</v>
      </c>
      <c r="C9" s="19" t="s">
        <v>8</v>
      </c>
      <c r="D9" s="32">
        <v>0</v>
      </c>
      <c r="E9" s="6">
        <v>0</v>
      </c>
      <c r="F9" s="6">
        <v>0</v>
      </c>
      <c r="G9" s="28"/>
      <c r="H9" s="6">
        <v>0</v>
      </c>
      <c r="I9" s="6">
        <v>0</v>
      </c>
      <c r="J9" s="28"/>
      <c r="K9" s="28"/>
      <c r="L9" s="29"/>
      <c r="M9" s="1">
        <f t="shared" si="0"/>
        <v>0</v>
      </c>
    </row>
    <row r="10" spans="1:13" x14ac:dyDescent="0.2">
      <c r="A10" s="11" t="s">
        <v>16</v>
      </c>
      <c r="B10" s="14" t="s">
        <v>14</v>
      </c>
      <c r="C10" s="19" t="s">
        <v>3</v>
      </c>
      <c r="D10" s="33">
        <v>0</v>
      </c>
      <c r="E10" s="3">
        <v>0</v>
      </c>
      <c r="F10" s="3">
        <v>0</v>
      </c>
      <c r="G10" s="24"/>
      <c r="H10" s="3">
        <v>0</v>
      </c>
      <c r="I10" s="3">
        <v>0</v>
      </c>
      <c r="J10" s="24"/>
      <c r="K10" s="24"/>
      <c r="L10" s="25"/>
      <c r="M10" s="1">
        <f t="shared" si="0"/>
        <v>0</v>
      </c>
    </row>
    <row r="11" spans="1:13" x14ac:dyDescent="0.2">
      <c r="A11" s="11" t="s">
        <v>16</v>
      </c>
      <c r="B11" s="15" t="s">
        <v>14</v>
      </c>
      <c r="C11" s="19" t="s">
        <v>4</v>
      </c>
      <c r="D11" s="31">
        <v>0</v>
      </c>
      <c r="E11" s="12">
        <v>0</v>
      </c>
      <c r="F11" s="12">
        <v>0</v>
      </c>
      <c r="G11" s="26"/>
      <c r="H11" s="12">
        <v>0</v>
      </c>
      <c r="I11" s="12">
        <v>0</v>
      </c>
      <c r="J11" s="26"/>
      <c r="K11" s="26"/>
      <c r="L11" s="27"/>
      <c r="M11" s="1">
        <f t="shared" si="0"/>
        <v>0</v>
      </c>
    </row>
    <row r="12" spans="1:13" x14ac:dyDescent="0.2">
      <c r="A12" s="11" t="s">
        <v>16</v>
      </c>
      <c r="B12" s="15" t="s">
        <v>14</v>
      </c>
      <c r="C12" s="19" t="s">
        <v>5</v>
      </c>
      <c r="D12" s="31">
        <v>0</v>
      </c>
      <c r="E12" s="12">
        <v>0</v>
      </c>
      <c r="F12" s="34">
        <v>0.875</v>
      </c>
      <c r="G12" s="26"/>
      <c r="H12" s="12">
        <v>0</v>
      </c>
      <c r="I12" s="22">
        <v>0.125</v>
      </c>
      <c r="J12" s="26"/>
      <c r="K12" s="26"/>
      <c r="L12" s="27"/>
      <c r="M12" s="1">
        <f t="shared" si="0"/>
        <v>1</v>
      </c>
    </row>
    <row r="13" spans="1:13" x14ac:dyDescent="0.2">
      <c r="A13" s="11" t="s">
        <v>16</v>
      </c>
      <c r="B13" s="15" t="s">
        <v>14</v>
      </c>
      <c r="C13" s="19" t="s">
        <v>7</v>
      </c>
      <c r="D13" s="31">
        <v>0</v>
      </c>
      <c r="E13" s="12">
        <v>0</v>
      </c>
      <c r="F13" s="12">
        <v>0</v>
      </c>
      <c r="G13" s="26"/>
      <c r="H13" s="12">
        <v>0</v>
      </c>
      <c r="I13" s="12">
        <v>0</v>
      </c>
      <c r="J13" s="26"/>
      <c r="K13" s="26"/>
      <c r="L13" s="27"/>
      <c r="M13" s="1">
        <f t="shared" si="0"/>
        <v>0</v>
      </c>
    </row>
    <row r="14" spans="1:13" ht="17" thickBot="1" x14ac:dyDescent="0.25">
      <c r="A14" s="11" t="s">
        <v>16</v>
      </c>
      <c r="B14" s="16" t="s">
        <v>14</v>
      </c>
      <c r="C14" s="19" t="s">
        <v>8</v>
      </c>
      <c r="D14" s="32">
        <v>0</v>
      </c>
      <c r="E14" s="6">
        <v>0</v>
      </c>
      <c r="F14" s="6">
        <v>0.7</v>
      </c>
      <c r="G14" s="28"/>
      <c r="H14" s="6">
        <v>0</v>
      </c>
      <c r="I14" s="35">
        <v>0.3</v>
      </c>
      <c r="J14" s="28"/>
      <c r="K14" s="28"/>
      <c r="L14" s="29"/>
      <c r="M14" s="1">
        <f t="shared" si="0"/>
        <v>1</v>
      </c>
    </row>
    <row r="15" spans="1:13" x14ac:dyDescent="0.2">
      <c r="A15" s="11" t="s">
        <v>16</v>
      </c>
      <c r="B15" s="15" t="s">
        <v>15</v>
      </c>
      <c r="C15" s="19" t="s">
        <v>3</v>
      </c>
      <c r="D15" s="36">
        <v>0</v>
      </c>
      <c r="E15" s="12">
        <v>0</v>
      </c>
      <c r="F15" s="12">
        <v>0</v>
      </c>
      <c r="G15" s="26"/>
      <c r="H15" s="12">
        <v>0</v>
      </c>
      <c r="I15" s="12">
        <v>0</v>
      </c>
      <c r="J15" s="26"/>
      <c r="K15" s="26"/>
      <c r="L15" s="27"/>
      <c r="M15" s="1">
        <f t="shared" si="0"/>
        <v>0</v>
      </c>
    </row>
    <row r="16" spans="1:13" x14ac:dyDescent="0.2">
      <c r="A16" s="11" t="s">
        <v>16</v>
      </c>
      <c r="B16" s="15" t="s">
        <v>15</v>
      </c>
      <c r="C16" s="19" t="s">
        <v>4</v>
      </c>
      <c r="D16" s="22">
        <v>0.14285714285714199</v>
      </c>
      <c r="E16" s="34">
        <v>0.85714285714285698</v>
      </c>
      <c r="F16" s="12">
        <v>0</v>
      </c>
      <c r="G16" s="26"/>
      <c r="H16" s="12">
        <v>0</v>
      </c>
      <c r="I16" s="12">
        <v>0</v>
      </c>
      <c r="J16" s="26"/>
      <c r="K16" s="26"/>
      <c r="L16" s="27"/>
      <c r="M16" s="1">
        <f t="shared" si="0"/>
        <v>0.999999999999999</v>
      </c>
    </row>
    <row r="17" spans="1:13" x14ac:dyDescent="0.2">
      <c r="A17" s="11" t="s">
        <v>16</v>
      </c>
      <c r="B17" s="15" t="s">
        <v>15</v>
      </c>
      <c r="C17" s="19" t="s">
        <v>5</v>
      </c>
      <c r="D17" s="12">
        <v>0</v>
      </c>
      <c r="E17" s="12">
        <v>0</v>
      </c>
      <c r="F17" s="12">
        <v>0</v>
      </c>
      <c r="G17" s="26"/>
      <c r="H17" s="12">
        <v>0</v>
      </c>
      <c r="I17" s="12">
        <v>0</v>
      </c>
      <c r="J17" s="26"/>
      <c r="K17" s="26"/>
      <c r="L17" s="27"/>
      <c r="M17" s="1">
        <f t="shared" si="0"/>
        <v>0</v>
      </c>
    </row>
    <row r="18" spans="1:13" x14ac:dyDescent="0.2">
      <c r="A18" s="11" t="s">
        <v>16</v>
      </c>
      <c r="B18" s="15" t="s">
        <v>15</v>
      </c>
      <c r="C18" s="19" t="s">
        <v>7</v>
      </c>
      <c r="D18" s="12">
        <v>0</v>
      </c>
      <c r="E18" s="22">
        <v>0.66666666666666596</v>
      </c>
      <c r="F18" s="12">
        <v>0</v>
      </c>
      <c r="G18" s="26"/>
      <c r="H18" s="34">
        <v>0.33333333333333298</v>
      </c>
      <c r="I18" s="12">
        <v>0</v>
      </c>
      <c r="J18" s="26"/>
      <c r="K18" s="26"/>
      <c r="L18" s="27"/>
      <c r="M18" s="1">
        <f t="shared" si="0"/>
        <v>0.99999999999999889</v>
      </c>
    </row>
    <row r="19" spans="1:13" ht="17" thickBot="1" x14ac:dyDescent="0.25">
      <c r="A19" s="5" t="s">
        <v>16</v>
      </c>
      <c r="B19" s="16" t="s">
        <v>15</v>
      </c>
      <c r="C19" s="20" t="s">
        <v>8</v>
      </c>
      <c r="D19" s="6">
        <v>0</v>
      </c>
      <c r="E19" s="6">
        <v>0</v>
      </c>
      <c r="F19" s="6">
        <v>0</v>
      </c>
      <c r="G19" s="28"/>
      <c r="H19" s="6">
        <v>0</v>
      </c>
      <c r="I19" s="6">
        <v>0</v>
      </c>
      <c r="J19" s="28"/>
      <c r="K19" s="28"/>
      <c r="L19" s="29"/>
      <c r="M19" s="1">
        <f t="shared" si="0"/>
        <v>0</v>
      </c>
    </row>
    <row r="20" spans="1:13" x14ac:dyDescent="0.2">
      <c r="A20" s="2" t="s">
        <v>17</v>
      </c>
      <c r="B20" s="14" t="s">
        <v>13</v>
      </c>
      <c r="C20" s="18" t="s">
        <v>3</v>
      </c>
      <c r="D20" s="30">
        <v>1</v>
      </c>
      <c r="E20" s="3">
        <v>0</v>
      </c>
      <c r="F20" s="24"/>
      <c r="G20" s="24"/>
      <c r="H20" s="3">
        <v>0</v>
      </c>
      <c r="I20" s="24"/>
      <c r="J20" s="24"/>
      <c r="K20" s="24"/>
      <c r="L20" s="25"/>
      <c r="M20" s="1">
        <f t="shared" si="0"/>
        <v>1</v>
      </c>
    </row>
    <row r="21" spans="1:13" x14ac:dyDescent="0.2">
      <c r="A21" s="11" t="s">
        <v>17</v>
      </c>
      <c r="B21" s="15" t="s">
        <v>13</v>
      </c>
      <c r="C21" s="19" t="s">
        <v>4</v>
      </c>
      <c r="D21" s="31">
        <v>0</v>
      </c>
      <c r="E21" s="12">
        <v>0</v>
      </c>
      <c r="F21" s="26"/>
      <c r="G21" s="26"/>
      <c r="H21" s="12">
        <v>0</v>
      </c>
      <c r="I21" s="26"/>
      <c r="J21" s="26"/>
      <c r="K21" s="26"/>
      <c r="L21" s="27"/>
      <c r="M21" s="1">
        <f t="shared" si="0"/>
        <v>0</v>
      </c>
    </row>
    <row r="22" spans="1:13" ht="17" thickBot="1" x14ac:dyDescent="0.25">
      <c r="A22" s="11" t="s">
        <v>17</v>
      </c>
      <c r="B22" s="16" t="s">
        <v>13</v>
      </c>
      <c r="C22" s="19" t="s">
        <v>7</v>
      </c>
      <c r="D22" s="31">
        <v>0</v>
      </c>
      <c r="E22" s="12">
        <v>0</v>
      </c>
      <c r="F22" s="26"/>
      <c r="G22" s="26"/>
      <c r="H22" s="12">
        <v>0</v>
      </c>
      <c r="I22" s="26"/>
      <c r="J22" s="26"/>
      <c r="K22" s="26"/>
      <c r="L22" s="27"/>
      <c r="M22" s="1">
        <f t="shared" si="0"/>
        <v>0</v>
      </c>
    </row>
    <row r="23" spans="1:13" x14ac:dyDescent="0.2">
      <c r="A23" s="11" t="s">
        <v>17</v>
      </c>
      <c r="B23" s="14" t="s">
        <v>14</v>
      </c>
      <c r="C23" s="19" t="s">
        <v>3</v>
      </c>
      <c r="D23" s="33">
        <v>0</v>
      </c>
      <c r="E23" s="3">
        <v>0</v>
      </c>
      <c r="F23" s="24"/>
      <c r="G23" s="24"/>
      <c r="H23" s="3">
        <v>0</v>
      </c>
      <c r="I23" s="24"/>
      <c r="J23" s="24"/>
      <c r="K23" s="24"/>
      <c r="L23" s="25"/>
      <c r="M23" s="1">
        <f t="shared" si="0"/>
        <v>0</v>
      </c>
    </row>
    <row r="24" spans="1:13" x14ac:dyDescent="0.2">
      <c r="A24" s="11" t="s">
        <v>17</v>
      </c>
      <c r="B24" s="15" t="s">
        <v>14</v>
      </c>
      <c r="C24" s="19" t="s">
        <v>4</v>
      </c>
      <c r="D24" s="31">
        <v>0</v>
      </c>
      <c r="E24" s="12">
        <v>0</v>
      </c>
      <c r="F24" s="26"/>
      <c r="G24" s="26"/>
      <c r="H24" s="12">
        <v>0</v>
      </c>
      <c r="I24" s="26"/>
      <c r="J24" s="26"/>
      <c r="K24" s="26"/>
      <c r="L24" s="27"/>
      <c r="M24" s="1">
        <f t="shared" si="0"/>
        <v>0</v>
      </c>
    </row>
    <row r="25" spans="1:13" ht="17" thickBot="1" x14ac:dyDescent="0.25">
      <c r="A25" s="11" t="s">
        <v>17</v>
      </c>
      <c r="B25" s="16" t="s">
        <v>14</v>
      </c>
      <c r="C25" s="19" t="s">
        <v>7</v>
      </c>
      <c r="D25" s="32">
        <v>0</v>
      </c>
      <c r="E25" s="6">
        <v>0</v>
      </c>
      <c r="F25" s="28"/>
      <c r="G25" s="28"/>
      <c r="H25" s="6">
        <v>0</v>
      </c>
      <c r="I25" s="28"/>
      <c r="J25" s="28"/>
      <c r="K25" s="28"/>
      <c r="L25" s="29"/>
      <c r="M25" s="1">
        <f t="shared" si="0"/>
        <v>0</v>
      </c>
    </row>
    <row r="26" spans="1:13" x14ac:dyDescent="0.2">
      <c r="A26" s="11" t="s">
        <v>17</v>
      </c>
      <c r="B26" s="15" t="s">
        <v>15</v>
      </c>
      <c r="C26" s="19" t="s">
        <v>3</v>
      </c>
      <c r="D26" s="36">
        <v>0</v>
      </c>
      <c r="E26" s="12">
        <v>0</v>
      </c>
      <c r="F26" s="26"/>
      <c r="G26" s="26"/>
      <c r="H26" s="12">
        <v>0</v>
      </c>
      <c r="I26" s="26"/>
      <c r="J26" s="26"/>
      <c r="K26" s="26"/>
      <c r="L26" s="27"/>
      <c r="M26" s="1">
        <f t="shared" si="0"/>
        <v>0</v>
      </c>
    </row>
    <row r="27" spans="1:13" x14ac:dyDescent="0.2">
      <c r="A27" s="11" t="s">
        <v>17</v>
      </c>
      <c r="B27" s="15" t="s">
        <v>15</v>
      </c>
      <c r="C27" s="19" t="s">
        <v>4</v>
      </c>
      <c r="D27" s="12">
        <v>0</v>
      </c>
      <c r="E27" s="34">
        <v>1</v>
      </c>
      <c r="F27" s="26"/>
      <c r="G27" s="26"/>
      <c r="H27" s="12">
        <v>0</v>
      </c>
      <c r="I27" s="26"/>
      <c r="J27" s="26"/>
      <c r="K27" s="26"/>
      <c r="L27" s="27"/>
      <c r="M27" s="1">
        <f t="shared" si="0"/>
        <v>1</v>
      </c>
    </row>
    <row r="28" spans="1:13" ht="17" thickBot="1" x14ac:dyDescent="0.25">
      <c r="A28" s="5" t="s">
        <v>17</v>
      </c>
      <c r="B28" s="16" t="s">
        <v>15</v>
      </c>
      <c r="C28" s="20" t="s">
        <v>7</v>
      </c>
      <c r="D28" s="6">
        <v>0</v>
      </c>
      <c r="E28" s="6">
        <v>0.5</v>
      </c>
      <c r="F28" s="28"/>
      <c r="G28" s="28"/>
      <c r="H28" s="37">
        <v>0.5</v>
      </c>
      <c r="I28" s="28"/>
      <c r="J28" s="28"/>
      <c r="K28" s="28"/>
      <c r="L28" s="29"/>
      <c r="M28" s="1">
        <f t="shared" si="0"/>
        <v>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50480-301C-0843-A08D-1FF82088E86E}">
  <dimension ref="A1:M12"/>
  <sheetViews>
    <sheetView workbookViewId="0">
      <selection activeCell="E19" sqref="E19"/>
    </sheetView>
  </sheetViews>
  <sheetFormatPr baseColWidth="10" defaultRowHeight="16" x14ac:dyDescent="0.2"/>
  <cols>
    <col min="1" max="1" width="7.33203125" bestFit="1" customWidth="1"/>
    <col min="2" max="2" width="8.83203125" bestFit="1" customWidth="1"/>
    <col min="3" max="3" width="11.1640625" bestFit="1" customWidth="1"/>
    <col min="4" max="6" width="12.1640625" bestFit="1" customWidth="1"/>
    <col min="7" max="7" width="11.5" bestFit="1" customWidth="1"/>
    <col min="8" max="8" width="14.5" bestFit="1" customWidth="1"/>
    <col min="9" max="9" width="12.1640625" bestFit="1" customWidth="1"/>
    <col min="10" max="10" width="8.83203125" bestFit="1" customWidth="1"/>
    <col min="11" max="11" width="11.83203125" bestFit="1" customWidth="1"/>
    <col min="12" max="12" width="8.33203125" bestFit="1" customWidth="1"/>
  </cols>
  <sheetData>
    <row r="1" spans="1:13" ht="17" thickBot="1" x14ac:dyDescent="0.25">
      <c r="A1" s="38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9" t="s">
        <v>8</v>
      </c>
      <c r="J1" s="39" t="s">
        <v>9</v>
      </c>
      <c r="K1" s="39" t="s">
        <v>10</v>
      </c>
      <c r="L1" s="40" t="s">
        <v>11</v>
      </c>
    </row>
    <row r="2" spans="1:13" x14ac:dyDescent="0.2">
      <c r="A2" s="48" t="s">
        <v>12</v>
      </c>
      <c r="B2" s="48" t="s">
        <v>18</v>
      </c>
      <c r="C2" s="46"/>
      <c r="D2" s="49">
        <v>0.28346456692913302</v>
      </c>
      <c r="E2" s="49">
        <v>0.66929133858267698</v>
      </c>
      <c r="F2" s="49">
        <v>2.3622047244094401E-2</v>
      </c>
      <c r="G2" s="49">
        <v>0</v>
      </c>
      <c r="H2" s="49">
        <v>7.8740157480314907E-3</v>
      </c>
      <c r="I2" s="49">
        <v>1.5748031496062902E-2</v>
      </c>
      <c r="J2" s="49">
        <v>0</v>
      </c>
      <c r="K2" s="49">
        <v>0</v>
      </c>
      <c r="L2" s="50">
        <v>0</v>
      </c>
      <c r="M2" s="1">
        <f>SUM(D2:L2)</f>
        <v>0.99999999999999878</v>
      </c>
    </row>
    <row r="3" spans="1:13" ht="17" thickBot="1" x14ac:dyDescent="0.25">
      <c r="A3" s="44" t="s">
        <v>12</v>
      </c>
      <c r="B3" s="44" t="s">
        <v>19</v>
      </c>
      <c r="C3" s="47"/>
      <c r="D3" s="42">
        <v>0</v>
      </c>
      <c r="E3" s="42">
        <v>0</v>
      </c>
      <c r="F3" s="42">
        <v>1</v>
      </c>
      <c r="G3" s="42">
        <v>0</v>
      </c>
      <c r="H3" s="42">
        <v>0</v>
      </c>
      <c r="I3" s="42">
        <v>0</v>
      </c>
      <c r="J3" s="42">
        <v>0</v>
      </c>
      <c r="K3" s="42">
        <v>0</v>
      </c>
      <c r="L3" s="43">
        <v>0</v>
      </c>
      <c r="M3" s="1">
        <f t="shared" ref="M3:M11" si="0">SUM(D3:L3)</f>
        <v>1</v>
      </c>
    </row>
    <row r="4" spans="1:13" x14ac:dyDescent="0.2">
      <c r="A4" s="41" t="s">
        <v>16</v>
      </c>
      <c r="B4" s="48" t="s">
        <v>18</v>
      </c>
      <c r="C4" s="69" t="s">
        <v>3</v>
      </c>
      <c r="D4" s="75">
        <v>0.6</v>
      </c>
      <c r="E4" s="49">
        <v>0.4</v>
      </c>
      <c r="F4" s="49">
        <v>0</v>
      </c>
      <c r="G4" s="58"/>
      <c r="H4" s="49">
        <v>0</v>
      </c>
      <c r="I4" s="49">
        <v>0</v>
      </c>
      <c r="J4" s="58"/>
      <c r="K4" s="58"/>
      <c r="L4" s="61"/>
      <c r="M4" s="1">
        <f t="shared" si="0"/>
        <v>1</v>
      </c>
    </row>
    <row r="5" spans="1:13" x14ac:dyDescent="0.2">
      <c r="A5" s="41" t="s">
        <v>16</v>
      </c>
      <c r="B5" s="41" t="s">
        <v>18</v>
      </c>
      <c r="C5" s="70" t="s">
        <v>4</v>
      </c>
      <c r="D5" s="76">
        <v>0.31034482758620602</v>
      </c>
      <c r="E5" s="42">
        <v>0.68965517241379304</v>
      </c>
      <c r="F5" s="42">
        <v>0</v>
      </c>
      <c r="G5" s="59"/>
      <c r="H5" s="42">
        <v>0</v>
      </c>
      <c r="I5" s="42">
        <v>0</v>
      </c>
      <c r="J5" s="59"/>
      <c r="K5" s="59"/>
      <c r="L5" s="62"/>
      <c r="M5" s="1">
        <f t="shared" si="0"/>
        <v>0.99999999999999911</v>
      </c>
    </row>
    <row r="6" spans="1:13" x14ac:dyDescent="0.2">
      <c r="A6" s="41" t="s">
        <v>16</v>
      </c>
      <c r="B6" s="41" t="s">
        <v>18</v>
      </c>
      <c r="C6" s="70" t="s">
        <v>5</v>
      </c>
      <c r="D6" s="76">
        <v>0.30769230769230699</v>
      </c>
      <c r="E6" s="42">
        <v>0.64102564102564097</v>
      </c>
      <c r="F6" s="42">
        <v>2.5641025641025599E-2</v>
      </c>
      <c r="G6" s="59"/>
      <c r="H6" s="42">
        <v>8.5470085470085392E-3</v>
      </c>
      <c r="I6" s="42">
        <v>1.7094017094016999E-2</v>
      </c>
      <c r="J6" s="59"/>
      <c r="K6" s="59"/>
      <c r="L6" s="62"/>
      <c r="M6" s="1">
        <f t="shared" si="0"/>
        <v>0.99999999999999911</v>
      </c>
    </row>
    <row r="7" spans="1:13" ht="17" thickBot="1" x14ac:dyDescent="0.25">
      <c r="A7" s="41" t="s">
        <v>16</v>
      </c>
      <c r="B7" s="44" t="s">
        <v>18</v>
      </c>
      <c r="C7" s="71" t="s">
        <v>8</v>
      </c>
      <c r="D7" s="79">
        <v>0</v>
      </c>
      <c r="E7" s="45">
        <v>0.28571428571428498</v>
      </c>
      <c r="F7" s="45">
        <v>0.28571428571428498</v>
      </c>
      <c r="G7" s="60"/>
      <c r="H7" s="45">
        <v>0.14285714285714199</v>
      </c>
      <c r="I7" s="45">
        <v>0.28571428571428498</v>
      </c>
      <c r="J7" s="60"/>
      <c r="K7" s="60"/>
      <c r="L7" s="63"/>
      <c r="M7" s="1">
        <f t="shared" si="0"/>
        <v>0.99999999999999689</v>
      </c>
    </row>
    <row r="8" spans="1:13" x14ac:dyDescent="0.2">
      <c r="A8" s="41" t="s">
        <v>16</v>
      </c>
      <c r="B8" s="41" t="s">
        <v>19</v>
      </c>
      <c r="C8" s="72" t="s">
        <v>3</v>
      </c>
      <c r="D8" s="77">
        <v>0</v>
      </c>
      <c r="E8" s="67">
        <v>0</v>
      </c>
      <c r="F8" s="42">
        <v>1</v>
      </c>
      <c r="G8" s="59"/>
      <c r="H8" s="67">
        <v>0</v>
      </c>
      <c r="I8" s="67">
        <v>0</v>
      </c>
      <c r="J8" s="59"/>
      <c r="K8" s="59"/>
      <c r="L8" s="62"/>
      <c r="M8" s="1">
        <f t="shared" si="0"/>
        <v>1</v>
      </c>
    </row>
    <row r="9" spans="1:13" x14ac:dyDescent="0.2">
      <c r="A9" s="41" t="s">
        <v>16</v>
      </c>
      <c r="B9" s="41" t="s">
        <v>19</v>
      </c>
      <c r="C9" s="70" t="s">
        <v>4</v>
      </c>
      <c r="D9" s="77">
        <v>0</v>
      </c>
      <c r="E9" s="67">
        <v>0</v>
      </c>
      <c r="F9" s="42">
        <v>1</v>
      </c>
      <c r="G9" s="59"/>
      <c r="H9" s="67">
        <v>0</v>
      </c>
      <c r="I9" s="67">
        <v>0</v>
      </c>
      <c r="J9" s="59"/>
      <c r="K9" s="59"/>
      <c r="L9" s="62"/>
      <c r="M9" s="1">
        <f t="shared" si="0"/>
        <v>1</v>
      </c>
    </row>
    <row r="10" spans="1:13" x14ac:dyDescent="0.2">
      <c r="A10" s="41" t="s">
        <v>16</v>
      </c>
      <c r="B10" s="41" t="s">
        <v>19</v>
      </c>
      <c r="C10" s="70" t="s">
        <v>5</v>
      </c>
      <c r="D10" s="77">
        <v>0</v>
      </c>
      <c r="E10" s="67">
        <v>0</v>
      </c>
      <c r="F10" s="42">
        <v>1</v>
      </c>
      <c r="G10" s="59"/>
      <c r="H10" s="67">
        <v>0</v>
      </c>
      <c r="I10" s="67">
        <v>0</v>
      </c>
      <c r="J10" s="59"/>
      <c r="K10" s="59"/>
      <c r="L10" s="62"/>
      <c r="M10" s="1">
        <f t="shared" si="0"/>
        <v>1</v>
      </c>
    </row>
    <row r="11" spans="1:13" ht="17" thickBot="1" x14ac:dyDescent="0.25">
      <c r="A11" s="44" t="s">
        <v>16</v>
      </c>
      <c r="B11" s="44" t="s">
        <v>19</v>
      </c>
      <c r="C11" s="71" t="s">
        <v>8</v>
      </c>
      <c r="D11" s="78">
        <v>0</v>
      </c>
      <c r="E11" s="68">
        <v>0</v>
      </c>
      <c r="F11" s="45">
        <v>1</v>
      </c>
      <c r="G11" s="60"/>
      <c r="H11" s="68">
        <v>0</v>
      </c>
      <c r="I11" s="68">
        <v>0</v>
      </c>
      <c r="J11" s="60"/>
      <c r="K11" s="60"/>
      <c r="L11" s="63"/>
      <c r="M11" s="1">
        <f t="shared" si="0"/>
        <v>1</v>
      </c>
    </row>
    <row r="12" spans="1:13" ht="17" thickBot="1" x14ac:dyDescent="0.25">
      <c r="A12" s="56" t="s">
        <v>17</v>
      </c>
      <c r="B12" s="57"/>
      <c r="C12" s="57"/>
      <c r="D12" s="73"/>
      <c r="E12" s="73"/>
      <c r="F12" s="73"/>
      <c r="G12" s="73"/>
      <c r="H12" s="73"/>
      <c r="I12" s="73"/>
      <c r="J12" s="73"/>
      <c r="K12" s="73"/>
      <c r="L12" s="74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F23E7-3B71-1E4B-89E7-8EECD61E4DE0}">
  <dimension ref="A1:M5"/>
  <sheetViews>
    <sheetView workbookViewId="0">
      <selection activeCell="E14" sqref="E14"/>
    </sheetView>
  </sheetViews>
  <sheetFormatPr baseColWidth="10" defaultRowHeight="16" x14ac:dyDescent="0.2"/>
  <cols>
    <col min="1" max="1" width="7.33203125" bestFit="1" customWidth="1"/>
    <col min="2" max="2" width="8.33203125" bestFit="1" customWidth="1"/>
    <col min="3" max="3" width="11.1640625" bestFit="1" customWidth="1"/>
    <col min="4" max="5" width="12.1640625" bestFit="1" customWidth="1"/>
    <col min="6" max="6" width="11.1640625" bestFit="1" customWidth="1"/>
    <col min="7" max="7" width="11.5" bestFit="1" customWidth="1"/>
    <col min="8" max="8" width="14.5" bestFit="1" customWidth="1"/>
    <col min="9" max="9" width="11" bestFit="1" customWidth="1"/>
    <col min="10" max="10" width="8.83203125" bestFit="1" customWidth="1"/>
    <col min="11" max="11" width="11.83203125" bestFit="1" customWidth="1"/>
    <col min="12" max="12" width="8.33203125" bestFit="1" customWidth="1"/>
  </cols>
  <sheetData>
    <row r="1" spans="1:13" ht="17" thickBot="1" x14ac:dyDescent="0.25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10" t="s">
        <v>11</v>
      </c>
    </row>
    <row r="2" spans="1:13" ht="17" thickBot="1" x14ac:dyDescent="0.25">
      <c r="A2" s="51" t="s">
        <v>12</v>
      </c>
      <c r="B2" s="54" t="s">
        <v>20</v>
      </c>
      <c r="C2" s="54"/>
      <c r="D2" s="52">
        <v>0.48913043478260798</v>
      </c>
      <c r="E2" s="52">
        <v>0.48913043478260798</v>
      </c>
      <c r="F2" s="52">
        <v>2.1739130434782601E-2</v>
      </c>
      <c r="G2" s="52">
        <v>0</v>
      </c>
      <c r="H2" s="52">
        <v>0</v>
      </c>
      <c r="I2" s="52">
        <v>0</v>
      </c>
      <c r="J2" s="52">
        <v>0</v>
      </c>
      <c r="K2" s="52">
        <v>0</v>
      </c>
      <c r="L2" s="53">
        <v>0</v>
      </c>
      <c r="M2" s="1">
        <f>SUM(D2:L2)</f>
        <v>0.99999999999999856</v>
      </c>
    </row>
    <row r="3" spans="1:13" x14ac:dyDescent="0.2">
      <c r="A3" s="14" t="s">
        <v>16</v>
      </c>
      <c r="B3" s="14" t="s">
        <v>20</v>
      </c>
      <c r="C3" s="18" t="s">
        <v>3</v>
      </c>
      <c r="D3" s="3">
        <v>1</v>
      </c>
      <c r="E3" s="3">
        <v>0</v>
      </c>
      <c r="F3" s="3">
        <v>0</v>
      </c>
      <c r="G3" s="24"/>
      <c r="H3" s="24"/>
      <c r="I3" s="24"/>
      <c r="J3" s="24"/>
      <c r="K3" s="24"/>
      <c r="L3" s="25"/>
      <c r="M3" s="1">
        <f t="shared" ref="M3:M5" si="0">SUM(D3:L3)</f>
        <v>1</v>
      </c>
    </row>
    <row r="4" spans="1:13" ht="17" thickBot="1" x14ac:dyDescent="0.25">
      <c r="A4" s="16" t="s">
        <v>16</v>
      </c>
      <c r="B4" s="16" t="s">
        <v>20</v>
      </c>
      <c r="C4" s="20" t="s">
        <v>4</v>
      </c>
      <c r="D4" s="6">
        <v>0</v>
      </c>
      <c r="E4" s="6">
        <v>1</v>
      </c>
      <c r="F4" s="6">
        <v>0</v>
      </c>
      <c r="G4" s="28"/>
      <c r="H4" s="28"/>
      <c r="I4" s="28"/>
      <c r="J4" s="28"/>
      <c r="K4" s="28"/>
      <c r="L4" s="29"/>
      <c r="M4" s="1">
        <f t="shared" si="0"/>
        <v>1</v>
      </c>
    </row>
    <row r="5" spans="1:13" ht="17" thickBot="1" x14ac:dyDescent="0.25">
      <c r="A5" s="5" t="s">
        <v>17</v>
      </c>
      <c r="B5" s="16" t="s">
        <v>20</v>
      </c>
      <c r="C5" s="16" t="s">
        <v>4</v>
      </c>
      <c r="D5" s="6">
        <v>0.17391304347826</v>
      </c>
      <c r="E5" s="6">
        <v>0.80434782608695599</v>
      </c>
      <c r="F5" s="6">
        <v>2.1739130434782601E-2</v>
      </c>
      <c r="G5" s="28"/>
      <c r="H5" s="28"/>
      <c r="I5" s="28"/>
      <c r="J5" s="28"/>
      <c r="K5" s="28"/>
      <c r="L5" s="29"/>
      <c r="M5" s="1">
        <f t="shared" si="0"/>
        <v>0.99999999999999856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99AB8-0881-F840-8E86-BEA796FBE472}">
  <dimension ref="A1:M10"/>
  <sheetViews>
    <sheetView workbookViewId="0">
      <selection activeCell="I20" sqref="I20"/>
    </sheetView>
  </sheetViews>
  <sheetFormatPr baseColWidth="10" defaultRowHeight="16" x14ac:dyDescent="0.2"/>
  <cols>
    <col min="1" max="1" width="7.33203125" bestFit="1" customWidth="1"/>
    <col min="2" max="2" width="8.33203125" bestFit="1" customWidth="1"/>
    <col min="3" max="3" width="11.5" bestFit="1" customWidth="1"/>
    <col min="4" max="4" width="12.1640625" bestFit="1" customWidth="1"/>
    <col min="5" max="5" width="11.1640625" bestFit="1" customWidth="1"/>
    <col min="6" max="7" width="12.1640625" bestFit="1" customWidth="1"/>
    <col min="8" max="8" width="14.5" bestFit="1" customWidth="1"/>
    <col min="9" max="10" width="12.1640625" bestFit="1" customWidth="1"/>
    <col min="11" max="11" width="11.83203125" bestFit="1" customWidth="1"/>
    <col min="12" max="12" width="12.1640625" bestFit="1" customWidth="1"/>
  </cols>
  <sheetData>
    <row r="1" spans="1:13" ht="17" thickBot="1" x14ac:dyDescent="0.25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10" t="s">
        <v>11</v>
      </c>
    </row>
    <row r="2" spans="1:13" ht="17" thickBot="1" x14ac:dyDescent="0.25">
      <c r="A2" s="51" t="s">
        <v>12</v>
      </c>
      <c r="B2" s="54" t="s">
        <v>20</v>
      </c>
      <c r="C2" s="54"/>
      <c r="D2" s="52">
        <v>0.15625</v>
      </c>
      <c r="E2" s="52">
        <v>0</v>
      </c>
      <c r="F2" s="52">
        <v>0.25</v>
      </c>
      <c r="G2" s="52">
        <v>9.375E-2</v>
      </c>
      <c r="H2" s="52">
        <v>0</v>
      </c>
      <c r="I2" s="52">
        <v>3.125E-2</v>
      </c>
      <c r="J2" s="52">
        <v>0.4375</v>
      </c>
      <c r="K2" s="52">
        <v>0</v>
      </c>
      <c r="L2" s="53">
        <v>3.125E-2</v>
      </c>
      <c r="M2" s="1">
        <f>SUM(D2:L2)</f>
        <v>1</v>
      </c>
    </row>
    <row r="3" spans="1:13" x14ac:dyDescent="0.2">
      <c r="A3" s="2" t="s">
        <v>16</v>
      </c>
      <c r="B3" s="14" t="s">
        <v>20</v>
      </c>
      <c r="C3" s="18" t="s">
        <v>3</v>
      </c>
      <c r="D3" s="3">
        <v>0.1875</v>
      </c>
      <c r="E3" s="24"/>
      <c r="F3" s="3">
        <v>0.4375</v>
      </c>
      <c r="G3" s="3">
        <v>0</v>
      </c>
      <c r="H3" s="24"/>
      <c r="I3" s="3">
        <v>0</v>
      </c>
      <c r="J3" s="3">
        <v>0.375</v>
      </c>
      <c r="K3" s="24"/>
      <c r="L3" s="4">
        <v>0</v>
      </c>
      <c r="M3" s="1">
        <f t="shared" ref="M3:M10" si="0">SUM(D3:L3)</f>
        <v>1</v>
      </c>
    </row>
    <row r="4" spans="1:13" x14ac:dyDescent="0.2">
      <c r="A4" s="11" t="s">
        <v>16</v>
      </c>
      <c r="B4" s="15" t="s">
        <v>20</v>
      </c>
      <c r="C4" s="19" t="s">
        <v>5</v>
      </c>
      <c r="D4" s="12">
        <v>0.217391304347826</v>
      </c>
      <c r="E4" s="26"/>
      <c r="F4" s="12">
        <v>0.34782608695652101</v>
      </c>
      <c r="G4" s="12">
        <v>4.3478260869565202E-2</v>
      </c>
      <c r="H4" s="26"/>
      <c r="I4" s="12">
        <v>0</v>
      </c>
      <c r="J4" s="12">
        <v>0.39130434782608697</v>
      </c>
      <c r="K4" s="26"/>
      <c r="L4" s="13">
        <v>0</v>
      </c>
      <c r="M4" s="1">
        <f t="shared" si="0"/>
        <v>0.99999999999999911</v>
      </c>
    </row>
    <row r="5" spans="1:13" x14ac:dyDescent="0.2">
      <c r="A5" s="11" t="s">
        <v>16</v>
      </c>
      <c r="B5" s="15" t="s">
        <v>20</v>
      </c>
      <c r="C5" s="19" t="s">
        <v>6</v>
      </c>
      <c r="D5" s="12">
        <v>0.17241379310344801</v>
      </c>
      <c r="E5" s="26"/>
      <c r="F5" s="12">
        <v>0.27586206896551702</v>
      </c>
      <c r="G5" s="12">
        <v>0.10344827586206801</v>
      </c>
      <c r="H5" s="26"/>
      <c r="I5" s="12">
        <v>3.4482758620689599E-2</v>
      </c>
      <c r="J5" s="12">
        <v>0.41379310344827502</v>
      </c>
      <c r="K5" s="26"/>
      <c r="L5" s="13">
        <v>0</v>
      </c>
      <c r="M5" s="1">
        <f t="shared" si="0"/>
        <v>0.99999999999999767</v>
      </c>
    </row>
    <row r="6" spans="1:13" x14ac:dyDescent="0.2">
      <c r="A6" s="11" t="s">
        <v>16</v>
      </c>
      <c r="B6" s="15" t="s">
        <v>20</v>
      </c>
      <c r="C6" s="19" t="s">
        <v>8</v>
      </c>
      <c r="D6" s="12">
        <v>0.17241379310344801</v>
      </c>
      <c r="E6" s="26"/>
      <c r="F6" s="12">
        <v>0.27586206896551702</v>
      </c>
      <c r="G6" s="12">
        <v>0.10344827586206801</v>
      </c>
      <c r="H6" s="26"/>
      <c r="I6" s="12">
        <v>3.4482758620689599E-2</v>
      </c>
      <c r="J6" s="12">
        <v>0.41379310344827502</v>
      </c>
      <c r="K6" s="26"/>
      <c r="L6" s="13">
        <v>0</v>
      </c>
      <c r="M6" s="1">
        <f t="shared" si="0"/>
        <v>0.99999999999999767</v>
      </c>
    </row>
    <row r="7" spans="1:13" x14ac:dyDescent="0.2">
      <c r="A7" s="11" t="s">
        <v>16</v>
      </c>
      <c r="B7" s="15" t="s">
        <v>20</v>
      </c>
      <c r="C7" s="19" t="s">
        <v>9</v>
      </c>
      <c r="D7" s="12">
        <v>0.20833333333333301</v>
      </c>
      <c r="E7" s="26"/>
      <c r="F7" s="12">
        <v>0.29166666666666602</v>
      </c>
      <c r="G7" s="12">
        <v>8.3333333333333301E-2</v>
      </c>
      <c r="H7" s="26"/>
      <c r="I7" s="12">
        <v>4.1666666666666602E-2</v>
      </c>
      <c r="J7" s="12">
        <v>0.33333333333333298</v>
      </c>
      <c r="K7" s="26"/>
      <c r="L7" s="13">
        <v>4.1666666666666602E-2</v>
      </c>
      <c r="M7" s="1">
        <f t="shared" si="0"/>
        <v>0.99999999999999856</v>
      </c>
    </row>
    <row r="8" spans="1:13" ht="17" thickBot="1" x14ac:dyDescent="0.25">
      <c r="A8" s="5" t="s">
        <v>16</v>
      </c>
      <c r="B8" s="16" t="s">
        <v>20</v>
      </c>
      <c r="C8" s="20" t="s">
        <v>11</v>
      </c>
      <c r="D8" s="6">
        <v>0</v>
      </c>
      <c r="E8" s="28"/>
      <c r="F8" s="6">
        <v>0</v>
      </c>
      <c r="G8" s="6">
        <v>0</v>
      </c>
      <c r="H8" s="28"/>
      <c r="I8" s="6">
        <v>0</v>
      </c>
      <c r="J8" s="6">
        <v>0.66666666666666596</v>
      </c>
      <c r="K8" s="28"/>
      <c r="L8" s="7">
        <v>0.33333333333333298</v>
      </c>
      <c r="M8" s="1">
        <f t="shared" si="0"/>
        <v>0.99999999999999889</v>
      </c>
    </row>
    <row r="9" spans="1:13" x14ac:dyDescent="0.2">
      <c r="A9" s="2" t="s">
        <v>17</v>
      </c>
      <c r="B9" s="14" t="s">
        <v>20</v>
      </c>
      <c r="C9" s="18" t="s">
        <v>5</v>
      </c>
      <c r="D9" s="3">
        <v>0.1875</v>
      </c>
      <c r="E9" s="24"/>
      <c r="F9" s="3">
        <v>0.25</v>
      </c>
      <c r="G9" s="3">
        <v>6.25E-2</v>
      </c>
      <c r="H9" s="24"/>
      <c r="I9" s="3">
        <v>0</v>
      </c>
      <c r="J9" s="3">
        <v>0.5</v>
      </c>
      <c r="K9" s="24"/>
      <c r="L9" s="4">
        <v>0</v>
      </c>
      <c r="M9" s="1">
        <f t="shared" si="0"/>
        <v>1</v>
      </c>
    </row>
    <row r="10" spans="1:13" ht="17" thickBot="1" x14ac:dyDescent="0.25">
      <c r="A10" s="5" t="s">
        <v>17</v>
      </c>
      <c r="B10" s="16" t="s">
        <v>20</v>
      </c>
      <c r="C10" s="20" t="s">
        <v>9</v>
      </c>
      <c r="D10" s="6">
        <v>0.125</v>
      </c>
      <c r="E10" s="28"/>
      <c r="F10" s="6">
        <v>0</v>
      </c>
      <c r="G10" s="6">
        <v>0.25</v>
      </c>
      <c r="H10" s="28"/>
      <c r="I10" s="6">
        <v>0.125</v>
      </c>
      <c r="J10" s="6">
        <v>0.375</v>
      </c>
      <c r="K10" s="28"/>
      <c r="L10" s="7">
        <v>0.125</v>
      </c>
      <c r="M10" s="1">
        <f t="shared" si="0"/>
        <v>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0CDA-DFE2-7A44-A59F-25A5C13DA4B5}">
  <dimension ref="A1:M13"/>
  <sheetViews>
    <sheetView tabSelected="1" workbookViewId="0">
      <selection activeCell="G22" sqref="G22"/>
    </sheetView>
  </sheetViews>
  <sheetFormatPr baseColWidth="10" defaultRowHeight="16" x14ac:dyDescent="0.2"/>
  <cols>
    <col min="1" max="1" width="7.33203125" bestFit="1" customWidth="1"/>
    <col min="2" max="2" width="9.33203125" bestFit="1" customWidth="1"/>
    <col min="3" max="3" width="11.83203125" bestFit="1" customWidth="1"/>
    <col min="4" max="5" width="12.1640625" bestFit="1" customWidth="1"/>
    <col min="6" max="6" width="7.6640625" bestFit="1" customWidth="1"/>
    <col min="7" max="7" width="11.5" bestFit="1" customWidth="1"/>
    <col min="8" max="8" width="14.5" bestFit="1" customWidth="1"/>
    <col min="9" max="9" width="11" bestFit="1" customWidth="1"/>
    <col min="10" max="10" width="8.83203125" bestFit="1" customWidth="1"/>
    <col min="11" max="12" width="12.1640625" bestFit="1" customWidth="1"/>
  </cols>
  <sheetData>
    <row r="1" spans="1:13" ht="17" thickBot="1" x14ac:dyDescent="0.25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10" t="s">
        <v>11</v>
      </c>
    </row>
    <row r="2" spans="1:13" x14ac:dyDescent="0.2">
      <c r="A2" s="2" t="s">
        <v>12</v>
      </c>
      <c r="B2" s="14" t="s">
        <v>21</v>
      </c>
      <c r="C2" s="14"/>
      <c r="D2" s="3">
        <v>0</v>
      </c>
      <c r="E2" s="3">
        <v>0</v>
      </c>
      <c r="F2" s="3">
        <v>0</v>
      </c>
      <c r="G2" s="3">
        <v>0</v>
      </c>
      <c r="H2" s="3">
        <v>0.60869565217391297</v>
      </c>
      <c r="I2" s="3">
        <v>0</v>
      </c>
      <c r="J2" s="3">
        <v>0</v>
      </c>
      <c r="K2" s="3">
        <v>0.34782608695652101</v>
      </c>
      <c r="L2" s="4">
        <v>4.3478260869565202E-2</v>
      </c>
      <c r="M2" s="1">
        <f>SUM(D2:L2)</f>
        <v>0.99999999999999911</v>
      </c>
    </row>
    <row r="3" spans="1:13" x14ac:dyDescent="0.2">
      <c r="A3" s="11" t="s">
        <v>12</v>
      </c>
      <c r="B3" s="15" t="s">
        <v>22</v>
      </c>
      <c r="C3" s="15"/>
      <c r="D3" s="12">
        <v>9.5238095238095205E-2</v>
      </c>
      <c r="E3" s="12">
        <v>0.85714285714285698</v>
      </c>
      <c r="F3" s="12">
        <v>0</v>
      </c>
      <c r="G3" s="12">
        <v>0</v>
      </c>
      <c r="H3" s="12">
        <v>4.7619047619047603E-2</v>
      </c>
      <c r="I3" s="12">
        <v>0</v>
      </c>
      <c r="J3" s="12">
        <v>0</v>
      </c>
      <c r="K3" s="12">
        <v>0</v>
      </c>
      <c r="L3" s="13">
        <v>0</v>
      </c>
      <c r="M3" s="1">
        <f t="shared" ref="M3:M13" si="0">SUM(D3:L3)</f>
        <v>0.99999999999999978</v>
      </c>
    </row>
    <row r="4" spans="1:13" ht="17" thickBot="1" x14ac:dyDescent="0.25">
      <c r="A4" s="5" t="s">
        <v>12</v>
      </c>
      <c r="B4" s="16" t="s">
        <v>23</v>
      </c>
      <c r="C4" s="16"/>
      <c r="D4" s="12">
        <v>0</v>
      </c>
      <c r="E4" s="12">
        <v>0.83333333333333304</v>
      </c>
      <c r="F4" s="12">
        <v>0</v>
      </c>
      <c r="G4" s="12">
        <v>0</v>
      </c>
      <c r="H4" s="12">
        <v>0.11111111111111099</v>
      </c>
      <c r="I4" s="12">
        <v>0</v>
      </c>
      <c r="J4" s="12">
        <v>0</v>
      </c>
      <c r="K4" s="12">
        <v>5.5555555555555497E-2</v>
      </c>
      <c r="L4" s="13">
        <v>0</v>
      </c>
      <c r="M4" s="1">
        <f t="shared" si="0"/>
        <v>0.99999999999999944</v>
      </c>
    </row>
    <row r="5" spans="1:13" x14ac:dyDescent="0.2">
      <c r="A5" s="2" t="s">
        <v>16</v>
      </c>
      <c r="B5" s="14" t="s">
        <v>21</v>
      </c>
      <c r="C5" s="64" t="s">
        <v>4</v>
      </c>
      <c r="D5" s="33">
        <v>0</v>
      </c>
      <c r="E5" s="3">
        <v>0</v>
      </c>
      <c r="F5" s="24"/>
      <c r="G5" s="24"/>
      <c r="H5" s="3">
        <v>0.76470588235294101</v>
      </c>
      <c r="I5" s="24"/>
      <c r="J5" s="24"/>
      <c r="K5" s="3">
        <v>0.23529411764705799</v>
      </c>
      <c r="L5" s="25"/>
      <c r="M5" s="1">
        <f t="shared" si="0"/>
        <v>0.999999999999999</v>
      </c>
    </row>
    <row r="6" spans="1:13" ht="17" thickBot="1" x14ac:dyDescent="0.25">
      <c r="A6" s="11" t="s">
        <v>16</v>
      </c>
      <c r="B6" s="16" t="s">
        <v>21</v>
      </c>
      <c r="C6" s="65" t="s">
        <v>10</v>
      </c>
      <c r="D6" s="32">
        <v>0</v>
      </c>
      <c r="E6" s="6">
        <v>0</v>
      </c>
      <c r="F6" s="28"/>
      <c r="G6" s="28"/>
      <c r="H6" s="6">
        <v>0.18181818181818099</v>
      </c>
      <c r="I6" s="28"/>
      <c r="J6" s="28"/>
      <c r="K6" s="6">
        <v>0.72727272727272696</v>
      </c>
      <c r="L6" s="29"/>
      <c r="M6" s="1">
        <f t="shared" si="0"/>
        <v>0.90909090909090795</v>
      </c>
    </row>
    <row r="7" spans="1:13" x14ac:dyDescent="0.2">
      <c r="A7" s="11" t="s">
        <v>16</v>
      </c>
      <c r="B7" s="14" t="s">
        <v>22</v>
      </c>
      <c r="C7" s="64" t="s">
        <v>4</v>
      </c>
      <c r="D7" s="33">
        <v>0.125</v>
      </c>
      <c r="E7" s="3">
        <v>0.875</v>
      </c>
      <c r="F7" s="24"/>
      <c r="G7" s="24"/>
      <c r="H7" s="3">
        <v>0</v>
      </c>
      <c r="I7" s="24"/>
      <c r="J7" s="24"/>
      <c r="K7" s="3">
        <v>0</v>
      </c>
      <c r="L7" s="25"/>
      <c r="M7" s="1">
        <f t="shared" si="0"/>
        <v>1</v>
      </c>
    </row>
    <row r="8" spans="1:13" ht="17" thickBot="1" x14ac:dyDescent="0.25">
      <c r="A8" s="11" t="s">
        <v>16</v>
      </c>
      <c r="B8" s="16" t="s">
        <v>22</v>
      </c>
      <c r="C8" s="65" t="s">
        <v>10</v>
      </c>
      <c r="D8" s="32">
        <v>0.1</v>
      </c>
      <c r="E8" s="6">
        <v>0.8</v>
      </c>
      <c r="F8" s="28"/>
      <c r="G8" s="28"/>
      <c r="H8" s="6">
        <v>0.1</v>
      </c>
      <c r="I8" s="28"/>
      <c r="J8" s="28"/>
      <c r="K8" s="6">
        <v>0</v>
      </c>
      <c r="L8" s="29"/>
      <c r="M8" s="1">
        <f t="shared" si="0"/>
        <v>1</v>
      </c>
    </row>
    <row r="9" spans="1:13" x14ac:dyDescent="0.2">
      <c r="A9" s="11" t="s">
        <v>16</v>
      </c>
      <c r="B9" s="15" t="s">
        <v>23</v>
      </c>
      <c r="C9" s="66" t="s">
        <v>4</v>
      </c>
      <c r="D9" s="31">
        <v>0</v>
      </c>
      <c r="E9" s="12">
        <v>0.92857142857142805</v>
      </c>
      <c r="F9" s="26"/>
      <c r="G9" s="26"/>
      <c r="H9" s="12">
        <v>7.1428571428571397E-2</v>
      </c>
      <c r="I9" s="26"/>
      <c r="J9" s="26"/>
      <c r="K9" s="12">
        <v>0</v>
      </c>
      <c r="L9" s="27"/>
      <c r="M9" s="1">
        <f t="shared" si="0"/>
        <v>0.99999999999999944</v>
      </c>
    </row>
    <row r="10" spans="1:13" ht="17" thickBot="1" x14ac:dyDescent="0.25">
      <c r="A10" s="5" t="s">
        <v>16</v>
      </c>
      <c r="B10" s="16" t="s">
        <v>23</v>
      </c>
      <c r="C10" s="65" t="s">
        <v>10</v>
      </c>
      <c r="D10" s="32">
        <v>0</v>
      </c>
      <c r="E10" s="6">
        <v>0.75</v>
      </c>
      <c r="F10" s="28"/>
      <c r="G10" s="28"/>
      <c r="H10" s="6">
        <v>0.125</v>
      </c>
      <c r="I10" s="28"/>
      <c r="J10" s="28"/>
      <c r="K10" s="6">
        <v>0.125</v>
      </c>
      <c r="L10" s="29"/>
      <c r="M10" s="1">
        <f t="shared" si="0"/>
        <v>1</v>
      </c>
    </row>
    <row r="11" spans="1:13" ht="17" thickBot="1" x14ac:dyDescent="0.25">
      <c r="A11" s="11" t="s">
        <v>17</v>
      </c>
      <c r="B11" s="54" t="s">
        <v>21</v>
      </c>
      <c r="C11" s="55" t="s">
        <v>4</v>
      </c>
      <c r="D11" s="12">
        <v>0</v>
      </c>
      <c r="E11" s="12">
        <v>0</v>
      </c>
      <c r="F11" s="26"/>
      <c r="G11" s="26"/>
      <c r="H11" s="12">
        <v>1</v>
      </c>
      <c r="I11" s="26"/>
      <c r="J11" s="26"/>
      <c r="K11" s="26"/>
      <c r="L11" s="27"/>
      <c r="M11" s="1">
        <f t="shared" si="0"/>
        <v>1</v>
      </c>
    </row>
    <row r="12" spans="1:13" ht="17" thickBot="1" x14ac:dyDescent="0.25">
      <c r="A12" s="11" t="s">
        <v>17</v>
      </c>
      <c r="B12" s="54" t="s">
        <v>22</v>
      </c>
      <c r="C12" s="19" t="s">
        <v>4</v>
      </c>
      <c r="D12" s="12">
        <v>0.11111111111111099</v>
      </c>
      <c r="E12" s="12">
        <v>0.88888888888888795</v>
      </c>
      <c r="F12" s="26"/>
      <c r="G12" s="26"/>
      <c r="H12" s="12">
        <v>0</v>
      </c>
      <c r="I12" s="26"/>
      <c r="J12" s="26"/>
      <c r="K12" s="26"/>
      <c r="L12" s="27"/>
      <c r="M12" s="1">
        <f t="shared" si="0"/>
        <v>0.99999999999999889</v>
      </c>
    </row>
    <row r="13" spans="1:13" ht="17" thickBot="1" x14ac:dyDescent="0.25">
      <c r="A13" s="5" t="s">
        <v>17</v>
      </c>
      <c r="B13" s="16" t="s">
        <v>23</v>
      </c>
      <c r="C13" s="20" t="s">
        <v>4</v>
      </c>
      <c r="D13" s="6">
        <v>0</v>
      </c>
      <c r="E13" s="6">
        <v>1</v>
      </c>
      <c r="F13" s="28"/>
      <c r="G13" s="28"/>
      <c r="H13" s="6">
        <v>0</v>
      </c>
      <c r="I13" s="28"/>
      <c r="J13" s="28"/>
      <c r="K13" s="28"/>
      <c r="L13" s="29"/>
      <c r="M13" s="1">
        <f t="shared" si="0"/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GO</vt:lpstr>
      <vt:lpstr>CQRS</vt:lpstr>
      <vt:lpstr>ACL</vt:lpstr>
      <vt:lpstr>GA</vt:lpstr>
      <vt:lpstr>PAF</vt:lpstr>
      <vt:lpstr>ACL!results_acl</vt:lpstr>
      <vt:lpstr>CQRS!results_cqrs</vt:lpstr>
      <vt:lpstr>GA!results_ga</vt:lpstr>
      <vt:lpstr>GO!results_go</vt:lpstr>
      <vt:lpstr>PAF!results_paf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Diaz Pace</dc:creator>
  <cp:lastModifiedBy>Andres Diaz Pace</cp:lastModifiedBy>
  <dcterms:created xsi:type="dcterms:W3CDTF">2026-01-19T19:16:25Z</dcterms:created>
  <dcterms:modified xsi:type="dcterms:W3CDTF">2026-01-20T03:17:46Z</dcterms:modified>
</cp:coreProperties>
</file>