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drawings/drawing3.xml" ContentType="application/vnd.openxmlformats-officedocument.drawing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drawings/drawing4.xml" ContentType="application/vnd.openxmlformats-officedocument.drawing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drawings/drawing5.xml" ContentType="application/vnd.openxmlformats-officedocument.drawing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59FFEA09-34E1-3F49-9EE6-410F73ED2096}" xr6:coauthVersionLast="47" xr6:coauthVersionMax="47" xr10:uidLastSave="{00000000-0000-0000-0000-000000000000}"/>
  <bookViews>
    <workbookView xWindow="2060" yWindow="1020" windowWidth="31680" windowHeight="19340" activeTab="4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metrics_acl" localSheetId="2">ACL!$A$8:$L$10</definedName>
    <definedName name="metrics_cqrs_2" localSheetId="1">CQRS!$A$22:$L$24</definedName>
    <definedName name="metrics_ga_1" localSheetId="3">GA!$A$19:$L$21</definedName>
    <definedName name="metrics_go_1" localSheetId="0">GO!$A$34:$L$36</definedName>
    <definedName name="metrics_paf" localSheetId="4">PAF!$A$27:$L$29</definedName>
    <definedName name="results_acl_1" localSheetId="2">ACL!$A$1:$S$6</definedName>
    <definedName name="results_cqrs_1" localSheetId="1">CQRS!$A$1:$S$15</definedName>
    <definedName name="results_ga_1" localSheetId="3">GA!$A$1:$S$13</definedName>
    <definedName name="results_go_1" localSheetId="0">GO!$A$1:$S$28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T10" i="4"/>
  <c r="T9" i="4"/>
  <c r="T8" i="4"/>
  <c r="T7" i="4"/>
  <c r="T6" i="4"/>
  <c r="T5" i="4"/>
  <c r="T4" i="4"/>
  <c r="T3" i="4"/>
  <c r="T2" i="4"/>
  <c r="T6" i="3"/>
  <c r="T5" i="3"/>
  <c r="T4" i="3"/>
  <c r="T3" i="3"/>
  <c r="T2" i="3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FB4FA6-6B9B-E14E-938E-0C0FCD3EE22E}" name="metrics-acl" type="6" refreshedVersion="8" background="1" saveData="1">
    <textPr codePage="10000" sourceFile="/Users/adiazpace/Documents/GitHub/patterns-sa/patterns/results/exp1/metrics-acl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8F71BCCB-9DA0-144F-9D06-AF730388E029}" name="metrics-cqrs1" type="6" refreshedVersion="8" background="1" saveData="1">
    <textPr codePage="10000" sourceFile="/Users/adiazpace/Documents/GitHub/patterns-sa/patterns/results/exp1/metrics-cqrs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A4337A6-686E-6040-92B7-22F1899AA00C}" name="metrics-ga1" type="6" refreshedVersion="8" background="1" saveData="1">
    <textPr codePage="10000" sourceFile="/Users/adiazpace/Documents/GitHub/patterns-sa/patterns/results/exp1/metrics-ga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134B4E51-F17D-E24F-8C43-5587947006CC}" name="metrics-go1" type="6" refreshedVersion="8" background="1" saveData="1">
    <textPr codePage="10000" sourceFile="/Users/adiazpace/Documents/GitHub/patterns-sa/patterns/results/exp1/metrics-go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A1D10C97-C0EC-584A-8D7D-53F84B328C43}" name="metrics-paf" type="6" refreshedVersion="8" background="1" saveData="1">
    <textPr codePage="10000" sourceFile="/Users/adiazpace/Documents/GitHub/patterns-sa/patterns/results/exp1/metrics-paf.csv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A1430DA1-26ED-C243-830D-75657F385EB6}" name="results-acl" type="6" refreshedVersion="8" background="1" saveData="1">
    <textPr sourceFile="/Users/adiazpace/Documents/GitHub/patterns-sa/patterns/results/exp1/4bins-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ADEA1934-A907-904C-BF9E-085F0CDA397C}" name="results-cqrs" type="6" refreshedVersion="8" background="1" saveData="1">
    <textPr sourceFile="/Users/adiazpace/Documents/GitHub/patterns-sa/patterns/results/exp1/4bins-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xr16:uid="{036B15E2-FDA2-654B-9E05-694F72A14804}" name="results-ga" type="6" refreshedVersion="8" background="1" saveData="1">
    <textPr sourceFile="/Users/adiazpace/Documents/GitHub/patterns-sa/patterns/results/exp1/4bins-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xr16:uid="{7B95F622-C983-F145-A4DD-4DFC5DCB8877}" name="results-go" type="6" refreshedVersion="8" background="1" saveData="1">
    <textPr sourceFile="/Users/adiazpace/Documents/GitHub/patterns-sa/patterns/results/exp1/4bins-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10" xr16:uid="{12E4085D-00EC-674E-8746-2BBD798472BA}" name="results-paf" type="6" refreshedVersion="8" background="1" saveData="1">
    <textPr sourceFile="/Users/adiazpace/Documents/GitHub/patterns-sa/patterns/results/exp1/4bins-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<sst xmlns="http://schemas.openxmlformats.org/spreadsheetml/2006/main" count="406" uniqueCount="51">
  <si>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</si>
  <si>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</si>
  <si>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</si>
  <si>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</si>
  <si>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</si>
  <si>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</si>
  <si>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</si>
  <si>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</si>
  <si>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</si>
  <si>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</si>
  <si>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</si>
  <si>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</si>
  <si>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</si>
  <si>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</si>
  <si>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</si>
  <si>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</si>
  <si>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</si>
  <si>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</si>
  <si>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</si>
  <si>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</si>
  <si>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</si>
  <si>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</si>
  <si>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</si>
  <si>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</si>
  <si>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</si>
  <si>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</si>
  <si>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</si>
  <si>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</si>
  <si>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</si>
  <si>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</si>
  <si>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</si>
  <si>
    <t>prim: 6 boxes</t>
  </si>
  <si>
    <t>cart: 2 boxes</t>
  </si>
  <si>
    <t>prim: 2 boxes</t>
  </si>
  <si>
    <t>prim: 5 boxes</t>
  </si>
  <si>
    <t>cart: 1 box</t>
  </si>
  <si>
    <t>prim: 4 boxes</t>
  </si>
  <si>
    <t>cart: 3 boxes</t>
  </si>
  <si>
    <t>precision</t>
  </si>
  <si>
    <t>recall</t>
  </si>
  <si>
    <t>f1</t>
  </si>
  <si>
    <t>lift</t>
  </si>
  <si>
    <t>complexity</t>
  </si>
  <si>
    <t>success_rate</t>
  </si>
  <si>
    <t>precision_std</t>
  </si>
  <si>
    <t>recall_std</t>
  </si>
  <si>
    <t>f1_std</t>
  </si>
  <si>
    <t>lift_std</t>
  </si>
  <si>
    <t>complexity_std</t>
  </si>
  <si>
    <t>cart: 4 boxes</t>
  </si>
  <si>
    <t>cart: 5 boxes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</si>
</sst>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4"/>
      <name val="Aptos Narrow"/>
      <scheme val="minor"/>
    </font>
    <font>
      <b/>
      <sz val="12"/>
      <color rgb="FFC00000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2" fontId="0" fillId="0" borderId="0" xfId="0" applyNumberFormat="1"/>
    <xf numFmtId="0" fontId="0" fillId="0" borderId="2" xfId="0" applyBorder="1"/>
    <xf numFmtId="0" fontId="0" fillId="0" borderId="5" xfId="0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0" fillId="0" borderId="11" xfId="0" applyBorder="1"/>
    <xf numFmtId="0" fontId="1" fillId="2" borderId="1" xfId="0" applyFont="1" applyFill="1" applyBorder="1" applyAlignment="1">
      <alignment horizontal="center"/>
    </xf>
    <xf numFmtId="2" fontId="2" fillId="0" borderId="6" xfId="0" applyNumberFormat="1" applyFont="1" applyBorder="1"/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0" xfId="0" applyNumberFormat="1" applyFont="1"/>
    <xf numFmtId="0" fontId="2" fillId="0" borderId="0" xfId="0" applyFont="1"/>
    <xf numFmtId="2" fontId="1" fillId="0" borderId="0" xfId="0" applyNumberFormat="1" applyFont="1"/>
    <xf numFmtId="0" fontId="0" fillId="0" borderId="28" xfId="0" applyBorder="1"/>
    <xf numFmtId="0" fontId="0" fillId="0" borderId="3" xfId="0" applyBorder="1"/>
    <xf numFmtId="0" fontId="0" fillId="0" borderId="27" xfId="0" applyBorder="1"/>
    <xf numFmtId="0" fontId="0" fillId="0" borderId="6" xfId="0" applyBorder="1"/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2" fontId="2" fillId="3" borderId="3" xfId="0" applyNumberFormat="1" applyFont="1" applyFill="1" applyBorder="1"/>
    <xf numFmtId="2" fontId="2" fillId="3" borderId="0" xfId="0" applyNumberFormat="1" applyFont="1" applyFill="1"/>
    <xf numFmtId="2" fontId="2" fillId="3" borderId="6" xfId="0" applyNumberFormat="1" applyFont="1" applyFill="1" applyBorder="1"/>
    <xf numFmtId="2" fontId="2" fillId="3" borderId="26" xfId="0" applyNumberFormat="1" applyFont="1" applyFill="1" applyBorder="1"/>
    <xf numFmtId="2" fontId="2" fillId="3" borderId="25" xfId="0" applyNumberFormat="1" applyFont="1" applyFill="1" applyBorder="1"/>
    <xf numFmtId="0" fontId="2" fillId="0" borderId="13" xfId="0" applyFont="1" applyBorder="1"/>
    <xf numFmtId="0" fontId="2" fillId="0" borderId="14" xfId="0" applyFont="1" applyBorder="1"/>
    <xf numFmtId="0" fontId="0" fillId="0" borderId="14" xfId="0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2" fontId="0" fillId="3" borderId="3" xfId="0" applyNumberFormat="1" applyFill="1" applyBorder="1"/>
    <xf numFmtId="2" fontId="0" fillId="3" borderId="6" xfId="0" applyNumberFormat="1" applyFill="1" applyBorder="1"/>
    <xf numFmtId="0" fontId="2" fillId="4" borderId="16" xfId="0" applyFont="1" applyFill="1" applyBorder="1"/>
    <xf numFmtId="0" fontId="0" fillId="7" borderId="17" xfId="0" applyFill="1" applyBorder="1"/>
    <xf numFmtId="0" fontId="0" fillId="11" borderId="18" xfId="0" applyFill="1" applyBorder="1"/>
    <xf numFmtId="0" fontId="0" fillId="8" borderId="18" xfId="0" applyFill="1" applyBorder="1"/>
    <xf numFmtId="0" fontId="0" fillId="8" borderId="16" xfId="0" applyFill="1" applyBorder="1"/>
    <xf numFmtId="2" fontId="2" fillId="0" borderId="8" xfId="0" applyNumberFormat="1" applyFont="1" applyBorder="1"/>
    <xf numFmtId="2" fontId="2" fillId="0" borderId="9" xfId="0" applyNumberFormat="1" applyFont="1" applyBorder="1"/>
    <xf numFmtId="2" fontId="2" fillId="0" borderId="2" xfId="0" applyNumberFormat="1" applyFont="1" applyBorder="1"/>
    <xf numFmtId="2" fontId="2" fillId="0" borderId="1" xfId="0" applyNumberFormat="1" applyFont="1" applyBorder="1"/>
    <xf numFmtId="2" fontId="2" fillId="4" borderId="16" xfId="0" applyNumberFormat="1" applyFont="1" applyFill="1" applyBorder="1"/>
    <xf numFmtId="2" fontId="2" fillId="5" borderId="18" xfId="0" applyNumberFormat="1" applyFont="1" applyFill="1" applyBorder="1"/>
    <xf numFmtId="2" fontId="2" fillId="8" borderId="16" xfId="0" applyNumberFormat="1" applyFont="1" applyFill="1" applyBorder="1"/>
    <xf numFmtId="2" fontId="2" fillId="9" borderId="18" xfId="0" applyNumberFormat="1" applyFont="1" applyFill="1" applyBorder="1"/>
    <xf numFmtId="2" fontId="2" fillId="3" borderId="31" xfId="0" applyNumberFormat="1" applyFont="1" applyFill="1" applyBorder="1"/>
    <xf numFmtId="2" fontId="2" fillId="3" borderId="20" xfId="0" applyNumberFormat="1" applyFont="1" applyFill="1" applyBorder="1"/>
    <xf numFmtId="2" fontId="2" fillId="3" borderId="32" xfId="0" applyNumberFormat="1" applyFont="1" applyFill="1" applyBorder="1"/>
    <xf numFmtId="2" fontId="0" fillId="3" borderId="32" xfId="0" applyNumberFormat="1" applyFill="1" applyBorder="1"/>
    <xf numFmtId="2" fontId="2" fillId="3" borderId="5" xfId="0" applyNumberFormat="1" applyFont="1" applyFill="1" applyBorder="1"/>
    <xf numFmtId="2" fontId="2" fillId="3" borderId="21" xfId="0" applyNumberFormat="1" applyFont="1" applyFill="1" applyBorder="1"/>
    <xf numFmtId="2" fontId="2" fillId="3" borderId="34" xfId="0" applyNumberFormat="1" applyFont="1" applyFill="1" applyBorder="1"/>
    <xf numFmtId="2" fontId="0" fillId="3" borderId="34" xfId="0" applyNumberFormat="1" applyFill="1" applyBorder="1"/>
    <xf numFmtId="0" fontId="2" fillId="0" borderId="8" xfId="0" applyFont="1" applyBorder="1"/>
    <xf numFmtId="0" fontId="2" fillId="0" borderId="9" xfId="0" applyFont="1" applyBorder="1"/>
    <xf numFmtId="0" fontId="0" fillId="4" borderId="16" xfId="0" applyFill="1" applyBorder="1"/>
    <xf numFmtId="0" fontId="0" fillId="5" borderId="17" xfId="0" applyFill="1" applyBorder="1"/>
    <xf numFmtId="0" fontId="0" fillId="6" borderId="17" xfId="0" applyFill="1" applyBorder="1"/>
    <xf numFmtId="0" fontId="0" fillId="11" borderId="17" xfId="0" applyFill="1" applyBorder="1"/>
    <xf numFmtId="0" fontId="0" fillId="9" borderId="16" xfId="0" applyFill="1" applyBorder="1"/>
    <xf numFmtId="0" fontId="0" fillId="10" borderId="18" xfId="0" applyFill="1" applyBorder="1"/>
    <xf numFmtId="0" fontId="0" fillId="0" borderId="13" xfId="0" applyBorder="1"/>
    <xf numFmtId="0" fontId="2" fillId="4" borderId="18" xfId="0" applyFont="1" applyFill="1" applyBorder="1"/>
    <xf numFmtId="0" fontId="2" fillId="6" borderId="19" xfId="0" applyFont="1" applyFill="1" applyBorder="1"/>
    <xf numFmtId="0" fontId="2" fillId="5" borderId="16" xfId="0" applyFont="1" applyFill="1" applyBorder="1"/>
    <xf numFmtId="0" fontId="2" fillId="5" borderId="18" xfId="0" applyFont="1" applyFill="1" applyBorder="1"/>
    <xf numFmtId="0" fontId="2" fillId="6" borderId="36" xfId="0" applyFont="1" applyFill="1" applyBorder="1"/>
    <xf numFmtId="0" fontId="2" fillId="7" borderId="16" xfId="0" applyFont="1" applyFill="1" applyBorder="1"/>
    <xf numFmtId="0" fontId="0" fillId="7" borderId="18" xfId="0" applyFill="1" applyBorder="1"/>
    <xf numFmtId="0" fontId="2" fillId="11" borderId="16" xfId="0" applyFont="1" applyFill="1" applyBorder="1"/>
    <xf numFmtId="0" fontId="0" fillId="4" borderId="17" xfId="0" applyFill="1" applyBorder="1"/>
    <xf numFmtId="0" fontId="0" fillId="4" borderId="18" xfId="0" applyFill="1" applyBorder="1"/>
    <xf numFmtId="0" fontId="0" fillId="5" borderId="16" xfId="0" applyFill="1" applyBorder="1"/>
    <xf numFmtId="0" fontId="0" fillId="5" borderId="18" xfId="0" applyFill="1" applyBorder="1"/>
    <xf numFmtId="0" fontId="0" fillId="6" borderId="16" xfId="0" applyFill="1" applyBorder="1"/>
    <xf numFmtId="0" fontId="0" fillId="6" borderId="18" xfId="0" applyFill="1" applyBorder="1"/>
    <xf numFmtId="0" fontId="0" fillId="7" borderId="16" xfId="0" applyFill="1" applyBorder="1"/>
    <xf numFmtId="0" fontId="0" fillId="8" borderId="17" xfId="0" applyFill="1" applyBorder="1"/>
    <xf numFmtId="0" fontId="0" fillId="9" borderId="17" xfId="0" applyFill="1" applyBorder="1"/>
    <xf numFmtId="0" fontId="0" fillId="9" borderId="18" xfId="0" applyFill="1" applyBorder="1"/>
    <xf numFmtId="0" fontId="0" fillId="10" borderId="16" xfId="0" applyFill="1" applyBorder="1"/>
    <xf numFmtId="0" fontId="0" fillId="10" borderId="17" xfId="0" applyFill="1" applyBorder="1"/>
    <xf numFmtId="0" fontId="0" fillId="8" borderId="15" xfId="0" applyFill="1" applyBorder="1"/>
    <xf numFmtId="2" fontId="2" fillId="0" borderId="3" xfId="0" applyNumberFormat="1" applyFont="1" applyFill="1" applyBorder="1"/>
    <xf numFmtId="2" fontId="2" fillId="0" borderId="4" xfId="0" applyNumberFormat="1" applyFont="1" applyFill="1" applyBorder="1"/>
    <xf numFmtId="2" fontId="2" fillId="0" borderId="0" xfId="0" applyNumberFormat="1" applyFont="1" applyFill="1"/>
    <xf numFmtId="2" fontId="2" fillId="0" borderId="12" xfId="0" applyNumberFormat="1" applyFont="1" applyFill="1" applyBorder="1"/>
    <xf numFmtId="2" fontId="2" fillId="0" borderId="13" xfId="0" applyNumberFormat="1" applyFont="1" applyFill="1" applyBorder="1"/>
    <xf numFmtId="2" fontId="2" fillId="0" borderId="26" xfId="0" applyNumberFormat="1" applyFont="1" applyFill="1" applyBorder="1"/>
    <xf numFmtId="2" fontId="2" fillId="0" borderId="15" xfId="0" applyNumberFormat="1" applyFont="1" applyFill="1" applyBorder="1"/>
    <xf numFmtId="2" fontId="2" fillId="0" borderId="29" xfId="0" applyNumberFormat="1" applyFont="1" applyFill="1" applyBorder="1"/>
    <xf numFmtId="2" fontId="2" fillId="0" borderId="25" xfId="0" applyNumberFormat="1" applyFont="1" applyFill="1" applyBorder="1"/>
    <xf numFmtId="2" fontId="2" fillId="0" borderId="30" xfId="0" applyNumberFormat="1" applyFont="1" applyFill="1" applyBorder="1"/>
    <xf numFmtId="2" fontId="2" fillId="0" borderId="14" xfId="0" applyNumberFormat="1" applyFont="1" applyFill="1" applyBorder="1"/>
    <xf numFmtId="2" fontId="2" fillId="0" borderId="6" xfId="0" applyNumberFormat="1" applyFont="1" applyFill="1" applyBorder="1"/>
    <xf numFmtId="2" fontId="1" fillId="0" borderId="3" xfId="0" applyNumberFormat="1" applyFont="1" applyFill="1" applyBorder="1"/>
    <xf numFmtId="2" fontId="4" fillId="0" borderId="0" xfId="0" applyNumberFormat="1" applyFont="1" applyFill="1"/>
    <xf numFmtId="2" fontId="4" fillId="0" borderId="3" xfId="0" applyNumberFormat="1" applyFont="1" applyFill="1" applyBorder="1"/>
    <xf numFmtId="2" fontId="4" fillId="0" borderId="12" xfId="0" applyNumberFormat="1" applyFont="1" applyFill="1" applyBorder="1"/>
    <xf numFmtId="2" fontId="1" fillId="12" borderId="14" xfId="0" applyNumberFormat="1" applyFont="1" applyFill="1" applyBorder="1"/>
    <xf numFmtId="2" fontId="1" fillId="12" borderId="13" xfId="0" applyNumberFormat="1" applyFont="1" applyFill="1" applyBorder="1"/>
    <xf numFmtId="2" fontId="1" fillId="13" borderId="15" xfId="0" applyNumberFormat="1" applyFont="1" applyFill="1" applyBorder="1"/>
    <xf numFmtId="2" fontId="1" fillId="14" borderId="15" xfId="0" applyNumberFormat="1" applyFont="1" applyFill="1" applyBorder="1"/>
    <xf numFmtId="2" fontId="1" fillId="14" borderId="14" xfId="0" applyNumberFormat="1" applyFont="1" applyFill="1" applyBorder="1"/>
    <xf numFmtId="2" fontId="5" fillId="0" borderId="0" xfId="0" applyNumberFormat="1" applyFont="1" applyFill="1"/>
    <xf numFmtId="2" fontId="2" fillId="0" borderId="7" xfId="0" applyNumberFormat="1" applyFont="1" applyFill="1" applyBorder="1"/>
    <xf numFmtId="2" fontId="1" fillId="14" borderId="13" xfId="0" applyNumberFormat="1" applyFont="1" applyFill="1" applyBorder="1"/>
    <xf numFmtId="2" fontId="1" fillId="12" borderId="15" xfId="0" applyNumberFormat="1" applyFont="1" applyFill="1" applyBorder="1"/>
    <xf numFmtId="2" fontId="3" fillId="0" borderId="3" xfId="0" applyNumberFormat="1" applyFont="1" applyFill="1" applyBorder="1"/>
    <xf numFmtId="2" fontId="3" fillId="0" borderId="12" xfId="0" applyNumberFormat="1" applyFont="1" applyFill="1" applyBorder="1"/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2" fontId="4" fillId="0" borderId="3" xfId="0" applyNumberFormat="1" applyFont="1" applyBorder="1"/>
    <xf numFmtId="2" fontId="2" fillId="0" borderId="32" xfId="0" applyNumberFormat="1" applyFont="1" applyFill="1" applyBorder="1"/>
    <xf numFmtId="2" fontId="2" fillId="0" borderId="33" xfId="0" applyNumberFormat="1" applyFont="1" applyFill="1" applyBorder="1"/>
    <xf numFmtId="2" fontId="2" fillId="0" borderId="34" xfId="0" applyNumberFormat="1" applyFont="1" applyFill="1" applyBorder="1"/>
    <xf numFmtId="2" fontId="2" fillId="0" borderId="35" xfId="0" applyNumberFormat="1" applyFont="1" applyFill="1" applyBorder="1"/>
    <xf numFmtId="2" fontId="3" fillId="0" borderId="3" xfId="0" applyNumberFormat="1" applyFont="1" applyBorder="1"/>
    <xf numFmtId="2" fontId="3" fillId="0" borderId="4" xfId="0" applyNumberFormat="1" applyFont="1" applyBorder="1"/>
    <xf numFmtId="2" fontId="1" fillId="14" borderId="1" xfId="0" applyNumberFormat="1" applyFont="1" applyFill="1" applyBorder="1"/>
    <xf numFmtId="2" fontId="2" fillId="0" borderId="31" xfId="0" applyNumberFormat="1" applyFont="1" applyFill="1" applyBorder="1"/>
    <xf numFmtId="2" fontId="2" fillId="0" borderId="37" xfId="0" applyNumberFormat="1" applyFont="1" applyFill="1" applyBorder="1"/>
    <xf numFmtId="2" fontId="4" fillId="0" borderId="4" xfId="0" applyNumberFormat="1" applyFont="1" applyFill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29" xfId="0" applyNumberFormat="1" applyFont="1" applyFill="1" applyBorder="1"/>
    <xf numFmtId="2" fontId="2" fillId="3" borderId="30" xfId="0" applyNumberFormat="1" applyFont="1" applyFill="1" applyBorder="1"/>
    <xf numFmtId="2" fontId="2" fillId="3" borderId="7" xfId="0" applyNumberFormat="1" applyFont="1" applyFill="1" applyBorder="1"/>
    <xf numFmtId="2" fontId="1" fillId="13" borderId="14" xfId="0" applyNumberFormat="1" applyFont="1" applyFill="1" applyBorder="1"/>
    <xf numFmtId="2" fontId="3" fillId="0" borderId="0" xfId="0" applyNumberFormat="1" applyFont="1" applyFill="1"/>
    <xf numFmtId="0" fontId="0" fillId="0" borderId="0" xfId="0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0" fillId="10" borderId="36" xfId="0" applyFill="1" applyBorder="1"/>
    <xf numFmtId="0" fontId="0" fillId="7" borderId="36" xfId="0" applyFill="1" applyBorder="1"/>
    <xf numFmtId="2" fontId="2" fillId="3" borderId="0" xfId="0" applyNumberFormat="1" applyFont="1" applyFill="1" applyBorder="1"/>
    <xf numFmtId="0" fontId="0" fillId="0" borderId="0" xfId="0" applyBorder="1"/>
    <xf numFmtId="0" fontId="0" fillId="15" borderId="6" xfId="0" applyFill="1" applyBorder="1"/>
    <xf numFmtId="0" fontId="0" fillId="8" borderId="13" xfId="0" applyFill="1" applyBorder="1"/>
    <xf numFmtId="0" fontId="0" fillId="8" borderId="14" xfId="0" applyFill="1" applyBorder="1"/>
    <xf numFmtId="0" fontId="0" fillId="9" borderId="14" xfId="0" applyFill="1" applyBorder="1"/>
    <xf numFmtId="0" fontId="0" fillId="10" borderId="14" xfId="0" applyFill="1" applyBorder="1"/>
    <xf numFmtId="0" fontId="0" fillId="15" borderId="14" xfId="0" applyFill="1" applyBorder="1"/>
    <xf numFmtId="0" fontId="0" fillId="15" borderId="15" xfId="0" applyFill="1" applyBorder="1"/>
    <xf numFmtId="0" fontId="0" fillId="0" borderId="25" xfId="0" applyBorder="1"/>
    <xf numFmtId="0" fontId="0" fillId="0" borderId="26" xfId="0" applyBorder="1"/>
    <xf numFmtId="0" fontId="0" fillId="8" borderId="19" xfId="0" applyFill="1" applyBorder="1"/>
    <xf numFmtId="0" fontId="0" fillId="9" borderId="36" xfId="0" applyFill="1" applyBorder="1"/>
    <xf numFmtId="0" fontId="0" fillId="9" borderId="19" xfId="0" applyFill="1" applyBorder="1"/>
    <xf numFmtId="0" fontId="0" fillId="10" borderId="19" xfId="0" applyFill="1" applyBorder="1"/>
    <xf numFmtId="0" fontId="0" fillId="0" borderId="38" xfId="0" applyBorder="1"/>
    <xf numFmtId="0" fontId="0" fillId="0" borderId="39" xfId="0" applyBorder="1"/>
    <xf numFmtId="2" fontId="2" fillId="0" borderId="0" xfId="0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2" fontId="3" fillId="0" borderId="0" xfId="0" applyNumberFormat="1" applyFont="1"/>
    <xf numFmtId="0" fontId="0" fillId="10" borderId="0" xfId="0" applyFill="1"/>
    <xf numFmtId="0" fontId="0" fillId="16" borderId="0" xfId="0" applyFill="1"/>
    <xf numFmtId="0" fontId="0" fillId="9" borderId="20" xfId="0" applyFill="1" applyBorder="1"/>
    <xf numFmtId="0" fontId="0" fillId="10" borderId="11" xfId="0" applyFill="1" applyBorder="1"/>
    <xf numFmtId="2" fontId="2" fillId="0" borderId="11" xfId="0" applyNumberFormat="1" applyFont="1" applyFill="1" applyBorder="1"/>
    <xf numFmtId="2" fontId="2" fillId="0" borderId="40" xfId="0" applyNumberFormat="1" applyFont="1" applyFill="1" applyBorder="1"/>
    <xf numFmtId="2" fontId="2" fillId="0" borderId="2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422168</xdr:colOff>
      <xdr:row>37</xdr:row>
      <xdr:rowOff>193989</xdr:rowOff>
    </xdr:from>
    <xdr:to>
      <xdr:col>14</xdr:col>
      <xdr:colOff>362530</xdr:colOff>
      <xdr:row>70</xdr:row>
      <xdr:rowOff>60738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597" y="7759560"/>
          <a:ext cx="7251933" cy="64526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317500</xdr:colOff>
      <xdr:row>25</xdr:row>
      <xdr:rowOff>87086</xdr:rowOff>
    </xdr:from>
    <xdr:to>
      <xdr:col>13</xdr:col>
      <xdr:colOff>271538</xdr:colOff>
      <xdr:row>56</xdr:row>
      <xdr:rowOff>175986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22500" y="5021943"/>
          <a:ext cx="7338181" cy="62756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739485</xdr:colOff>
      <xdr:row>11</xdr:row>
      <xdr:rowOff>70477</xdr:rowOff>
    </xdr:from>
    <xdr:to>
      <xdr:col>14</xdr:col>
      <xdr:colOff>53172</xdr:colOff>
      <xdr:row>42</xdr:row>
      <xdr:rowOff>157422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2018" y="2407277"/>
          <a:ext cx="7378187" cy="63861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385884</xdr:colOff>
      <xdr:row>22</xdr:row>
      <xdr:rowOff>124209</xdr:rowOff>
    </xdr:from>
    <xdr:to>
      <xdr:col>12</xdr:col>
      <xdr:colOff>373881</xdr:colOff>
      <xdr:row>54</xdr:row>
      <xdr:rowOff>13537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3170" y="4696209"/>
          <a:ext cx="7344925" cy="627561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702896</xdr:colOff>
      <xdr:row>30</xdr:row>
      <xdr:rowOff>96593</xdr:rowOff>
    </xdr:from>
    <xdr:to>
      <xdr:col>13</xdr:col>
      <xdr:colOff>225512</xdr:colOff>
      <xdr:row>61</xdr:row>
      <xdr:rowOff>188668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1896" y="6359281"/>
          <a:ext cx="7326313" cy="64897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o_1" connectionId="4" xr16:uid="{63DCC8F5-17EE-1340-9B93-10B151E3B55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9" xr16:uid="{F5596237-E230-FF47-BEBA-D881481B07E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cqrs_2" connectionId="2" xr16:uid="{77D8AEF2-F397-354F-B98D-BFCA42AA18FB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7" xr16:uid="{6CCBBBBE-F26D-314E-B996-641B36214936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acl" connectionId="1" xr16:uid="{E638D66A-320D-5341-84C6-11CFD9D60604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6" xr16:uid="{E40068BA-D949-8547-8AA3-07795D0F4991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_ga_1" connectionId="3" xr16:uid="{D3FD6001-8A85-AD43-91C6-1F875D4FBFD9}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8" xr16:uid="{6942D71A-6248-0E43-BD5A-53429B6671E4}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trics-paf" connectionId="5" xr16:uid="{3C4AE3B1-BE7E-C341-9541-F9DC7A8CC91F}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10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6.xml"/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8.xml"/><Relationship Id="rId2" Type="http://schemas.openxmlformats.org/officeDocument/2006/relationships/queryTable" Target="../queryTables/query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0.xml"/><Relationship Id="rId2" Type="http://schemas.openxmlformats.org/officeDocument/2006/relationships/queryTable" Target="../queryTables/queryTable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V36"/>
  <sheetViews>
    <sheetView topLeftCell="A18" zoomScale="140" zoomScaleNormal="140" workbookViewId="0">
      <selection activeCell="S27" sqref="S27"/>
    </sheetView>
  </sheetViews>
  <sheetFormatPr baseColWidth="10" defaultRowHeight="16" x14ac:dyDescent="0.2"/>
  <cols>
    <col min="1" max="1" width="7.6640625" bestFit="1" customWidth="1"/>
    <col min="2" max="2" width="21.5" customWidth="1"/>
    <col min="3" max="3" width="11.5" customWidth="1"/>
    <col min="4" max="4" width="8" customWidth="1"/>
    <col min="5" max="5" width="9.33203125" customWidth="1"/>
    <col min="6" max="6" width="10.6640625" customWidth="1"/>
    <col min="7" max="7" width="11" customWidth="1"/>
    <col min="8" max="8" width="15.5" customWidth="1"/>
    <col min="9" max="9" width="11.6640625" customWidth="1"/>
    <col min="10" max="10" width="10.33203125" customWidth="1"/>
    <col min="11" max="11" width="12" customWidth="1"/>
    <col min="12" max="12" width="14.83203125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19" t="s">
        <v>0</v>
      </c>
      <c r="B1" s="20" t="s">
        <v>1</v>
      </c>
      <c r="C1" s="20" t="s">
        <v>2</v>
      </c>
      <c r="D1" s="20" t="s">
        <v>15</v>
      </c>
      <c r="E1" s="20" t="s">
        <v>16</v>
      </c>
      <c r="F1" s="20" t="s">
        <v>17</v>
      </c>
      <c r="G1" s="20" t="s">
        <v>18</v>
      </c>
      <c r="H1" s="20" t="s">
        <v>19</v>
      </c>
      <c r="I1" s="20" t="s">
        <v>20</v>
      </c>
      <c r="J1" s="20" t="s">
        <v>21</v>
      </c>
      <c r="K1" s="20" t="s">
        <v>22</v>
      </c>
      <c r="L1" s="20" t="s">
        <v>23</v>
      </c>
      <c r="M1" s="20" t="s">
        <v>24</v>
      </c>
      <c r="N1" s="20" t="s">
        <v>25</v>
      </c>
      <c r="O1" s="20" t="s">
        <v>26</v>
      </c>
      <c r="P1" s="20" t="s">
        <v>27</v>
      </c>
      <c r="Q1" s="20" t="s">
        <v>28</v>
      </c>
      <c r="R1" s="20" t="s">
        <v>29</v>
      </c>
      <c r="S1" s="21" t="s">
        <v>30</v>
      </c>
    </row>
    <row r="2" spans="1:22" x14ac:dyDescent="0.2">
      <c r="A2" s="2" t="s">
        <v>3</v>
      </c>
      <c r="B2" s="16" t="s">
        <v>4</v>
      </c>
      <c r="C2" s="17"/>
      <c r="D2" s="22"/>
      <c r="E2" s="22"/>
      <c r="F2" s="22"/>
      <c r="G2" s="22"/>
      <c r="H2" s="22"/>
      <c r="I2" s="22"/>
      <c r="J2" s="22"/>
      <c r="K2" s="88">
        <v>0</v>
      </c>
      <c r="L2" s="22"/>
      <c r="M2" s="22"/>
      <c r="N2" s="88">
        <v>0</v>
      </c>
      <c r="O2" s="88">
        <v>0</v>
      </c>
      <c r="P2" s="102">
        <v>1</v>
      </c>
      <c r="Q2" s="88">
        <v>0</v>
      </c>
      <c r="R2" s="22"/>
      <c r="S2" s="89">
        <v>0</v>
      </c>
      <c r="T2" s="1">
        <f>SUM(D2:S2)</f>
        <v>1</v>
      </c>
      <c r="V2" t="s">
        <v>36</v>
      </c>
    </row>
    <row r="3" spans="1:22" x14ac:dyDescent="0.2">
      <c r="A3" s="7" t="s">
        <v>3</v>
      </c>
      <c r="B3" t="s">
        <v>5</v>
      </c>
      <c r="C3" s="15"/>
      <c r="D3" s="23"/>
      <c r="E3" s="23"/>
      <c r="F3" s="23"/>
      <c r="G3" s="23"/>
      <c r="H3" s="23"/>
      <c r="I3" s="23"/>
      <c r="J3" s="23"/>
      <c r="K3" s="109">
        <v>0.11111111111111099</v>
      </c>
      <c r="L3" s="23"/>
      <c r="M3" s="23"/>
      <c r="N3" s="90">
        <v>0</v>
      </c>
      <c r="O3" s="101">
        <v>0.33333333333333298</v>
      </c>
      <c r="P3" s="90">
        <v>0</v>
      </c>
      <c r="Q3" s="90">
        <v>0</v>
      </c>
      <c r="R3" s="23"/>
      <c r="S3" s="103">
        <v>0.55555555555555503</v>
      </c>
      <c r="T3" s="1">
        <f t="shared" ref="T3:T28" si="0">SUM(D3:S3)</f>
        <v>0.999999999999999</v>
      </c>
      <c r="V3" t="s">
        <v>49</v>
      </c>
    </row>
    <row r="4" spans="1:22" ht="17" thickBot="1" x14ac:dyDescent="0.25">
      <c r="A4" s="3" t="s">
        <v>3</v>
      </c>
      <c r="B4" s="18" t="s">
        <v>6</v>
      </c>
      <c r="C4" s="15"/>
      <c r="D4" s="23"/>
      <c r="E4" s="23"/>
      <c r="F4" s="23"/>
      <c r="G4" s="23"/>
      <c r="H4" s="23"/>
      <c r="I4" s="23"/>
      <c r="J4" s="23"/>
      <c r="K4" s="90">
        <v>0</v>
      </c>
      <c r="L4" s="23"/>
      <c r="M4" s="23"/>
      <c r="N4" s="109">
        <v>0.28571428571428498</v>
      </c>
      <c r="O4" s="90">
        <v>0</v>
      </c>
      <c r="P4" s="90">
        <v>0</v>
      </c>
      <c r="Q4" s="101">
        <v>0.71428571428571397</v>
      </c>
      <c r="R4" s="23"/>
      <c r="S4" s="91">
        <v>0</v>
      </c>
      <c r="T4" s="1">
        <f t="shared" si="0"/>
        <v>0.99999999999999889</v>
      </c>
    </row>
    <row r="5" spans="1:22" x14ac:dyDescent="0.2">
      <c r="A5" s="7" t="s">
        <v>7</v>
      </c>
      <c r="B5" t="s">
        <v>4</v>
      </c>
      <c r="C5" s="60" t="s">
        <v>26</v>
      </c>
      <c r="D5" s="22"/>
      <c r="E5" s="22"/>
      <c r="F5" s="22"/>
      <c r="G5" s="22"/>
      <c r="H5" s="22"/>
      <c r="I5" s="22"/>
      <c r="J5" s="22"/>
      <c r="K5" s="88"/>
      <c r="L5" s="22"/>
      <c r="M5" s="22"/>
      <c r="N5" s="88"/>
      <c r="O5" s="92">
        <v>0</v>
      </c>
      <c r="P5" s="88"/>
      <c r="Q5" s="88"/>
      <c r="R5" s="22"/>
      <c r="S5" s="89"/>
      <c r="T5" s="1">
        <f t="shared" si="0"/>
        <v>0</v>
      </c>
    </row>
    <row r="6" spans="1:22" x14ac:dyDescent="0.2">
      <c r="A6" s="7" t="s">
        <v>7</v>
      </c>
      <c r="B6" t="s">
        <v>5</v>
      </c>
      <c r="C6" s="75" t="s">
        <v>26</v>
      </c>
      <c r="D6" s="23"/>
      <c r="E6" s="23"/>
      <c r="F6" s="23"/>
      <c r="G6" s="23"/>
      <c r="H6" s="23"/>
      <c r="I6" s="23"/>
      <c r="J6" s="23"/>
      <c r="K6" s="90">
        <v>0.11111111111111099</v>
      </c>
      <c r="L6" s="23"/>
      <c r="M6" s="23"/>
      <c r="N6" s="90"/>
      <c r="O6" s="104">
        <v>0.33333333333333298</v>
      </c>
      <c r="P6" s="90"/>
      <c r="Q6" s="90"/>
      <c r="R6" s="23"/>
      <c r="S6" s="91">
        <v>0.55555555555555503</v>
      </c>
      <c r="T6" s="1">
        <f t="shared" si="0"/>
        <v>0.999999999999999</v>
      </c>
    </row>
    <row r="7" spans="1:22" ht="17" thickBot="1" x14ac:dyDescent="0.25">
      <c r="A7" s="7" t="s">
        <v>7</v>
      </c>
      <c r="B7" t="s">
        <v>6</v>
      </c>
      <c r="C7" s="76" t="s">
        <v>26</v>
      </c>
      <c r="D7" s="25"/>
      <c r="E7" s="25"/>
      <c r="F7" s="25"/>
      <c r="G7" s="25"/>
      <c r="H7" s="25"/>
      <c r="I7" s="25"/>
      <c r="J7" s="25"/>
      <c r="K7" s="93"/>
      <c r="L7" s="25"/>
      <c r="M7" s="25"/>
      <c r="N7" s="93"/>
      <c r="O7" s="94">
        <v>0</v>
      </c>
      <c r="P7" s="90"/>
      <c r="Q7" s="93"/>
      <c r="R7" s="25"/>
      <c r="S7" s="95"/>
      <c r="T7" s="1">
        <f t="shared" si="0"/>
        <v>0</v>
      </c>
    </row>
    <row r="8" spans="1:22" x14ac:dyDescent="0.2">
      <c r="A8" s="7" t="s">
        <v>7</v>
      </c>
      <c r="B8" t="s">
        <v>4</v>
      </c>
      <c r="C8" s="77" t="s">
        <v>27</v>
      </c>
      <c r="D8" s="26"/>
      <c r="E8" s="26"/>
      <c r="F8" s="26"/>
      <c r="G8" s="26"/>
      <c r="H8" s="26"/>
      <c r="I8" s="26"/>
      <c r="J8" s="26"/>
      <c r="K8" s="96"/>
      <c r="L8" s="26"/>
      <c r="M8" s="26"/>
      <c r="N8" s="96"/>
      <c r="O8" s="90"/>
      <c r="P8" s="105">
        <v>1</v>
      </c>
      <c r="Q8" s="96"/>
      <c r="R8" s="26"/>
      <c r="S8" s="97"/>
      <c r="T8" s="1">
        <f t="shared" si="0"/>
        <v>1</v>
      </c>
    </row>
    <row r="9" spans="1:22" x14ac:dyDescent="0.2">
      <c r="A9" s="7" t="s">
        <v>7</v>
      </c>
      <c r="B9" t="s">
        <v>5</v>
      </c>
      <c r="C9" s="61" t="s">
        <v>27</v>
      </c>
      <c r="D9" s="23"/>
      <c r="E9" s="23"/>
      <c r="F9" s="23"/>
      <c r="G9" s="23"/>
      <c r="H9" s="23"/>
      <c r="I9" s="23"/>
      <c r="J9" s="23"/>
      <c r="K9" s="90"/>
      <c r="L9" s="23"/>
      <c r="M9" s="23"/>
      <c r="N9" s="90"/>
      <c r="O9" s="90"/>
      <c r="P9" s="98">
        <v>0</v>
      </c>
      <c r="Q9" s="90"/>
      <c r="R9" s="23"/>
      <c r="S9" s="91"/>
      <c r="T9" s="1">
        <f t="shared" si="0"/>
        <v>0</v>
      </c>
    </row>
    <row r="10" spans="1:22" ht="17" thickBot="1" x14ac:dyDescent="0.25">
      <c r="A10" s="7" t="s">
        <v>7</v>
      </c>
      <c r="B10" t="s">
        <v>6</v>
      </c>
      <c r="C10" s="78" t="s">
        <v>27</v>
      </c>
      <c r="D10" s="25"/>
      <c r="E10" s="25"/>
      <c r="F10" s="25"/>
      <c r="G10" s="25"/>
      <c r="H10" s="25"/>
      <c r="I10" s="25"/>
      <c r="J10" s="25"/>
      <c r="K10" s="93"/>
      <c r="L10" s="25"/>
      <c r="M10" s="25"/>
      <c r="N10" s="93"/>
      <c r="O10" s="93"/>
      <c r="P10" s="94">
        <v>0</v>
      </c>
      <c r="Q10" s="90"/>
      <c r="R10" s="25"/>
      <c r="S10" s="95"/>
      <c r="T10" s="1">
        <f t="shared" si="0"/>
        <v>0</v>
      </c>
    </row>
    <row r="11" spans="1:22" x14ac:dyDescent="0.2">
      <c r="A11" s="7" t="s">
        <v>7</v>
      </c>
      <c r="B11" t="s">
        <v>4</v>
      </c>
      <c r="C11" s="79" t="s">
        <v>28</v>
      </c>
      <c r="D11" s="26"/>
      <c r="E11" s="26"/>
      <c r="F11" s="26"/>
      <c r="G11" s="26"/>
      <c r="H11" s="26"/>
      <c r="I11" s="26"/>
      <c r="J11" s="26"/>
      <c r="K11" s="96"/>
      <c r="L11" s="26"/>
      <c r="M11" s="26"/>
      <c r="N11" s="96"/>
      <c r="O11" s="96"/>
      <c r="P11" s="90"/>
      <c r="Q11" s="92">
        <v>0</v>
      </c>
      <c r="R11" s="26"/>
      <c r="S11" s="97"/>
      <c r="T11" s="1">
        <f t="shared" si="0"/>
        <v>0</v>
      </c>
    </row>
    <row r="12" spans="1:22" x14ac:dyDescent="0.2">
      <c r="A12" s="7" t="s">
        <v>7</v>
      </c>
      <c r="B12" t="s">
        <v>5</v>
      </c>
      <c r="C12" s="62" t="s">
        <v>28</v>
      </c>
      <c r="D12" s="23"/>
      <c r="E12" s="23"/>
      <c r="F12" s="23"/>
      <c r="G12" s="23"/>
      <c r="H12" s="23"/>
      <c r="I12" s="23"/>
      <c r="J12" s="23"/>
      <c r="K12" s="90"/>
      <c r="L12" s="23"/>
      <c r="M12" s="23"/>
      <c r="N12" s="90"/>
      <c r="O12" s="90"/>
      <c r="P12" s="90"/>
      <c r="Q12" s="98">
        <v>0</v>
      </c>
      <c r="R12" s="23"/>
      <c r="S12" s="91"/>
      <c r="T12" s="1">
        <f t="shared" si="0"/>
        <v>0</v>
      </c>
    </row>
    <row r="13" spans="1:22" ht="17" thickBot="1" x14ac:dyDescent="0.25">
      <c r="A13" s="7" t="s">
        <v>7</v>
      </c>
      <c r="B13" t="s">
        <v>6</v>
      </c>
      <c r="C13" s="80" t="s">
        <v>28</v>
      </c>
      <c r="D13" s="25"/>
      <c r="E13" s="25"/>
      <c r="F13" s="25"/>
      <c r="G13" s="25"/>
      <c r="H13" s="25"/>
      <c r="I13" s="25"/>
      <c r="J13" s="25"/>
      <c r="K13" s="93"/>
      <c r="L13" s="25"/>
      <c r="M13" s="25"/>
      <c r="N13" s="93">
        <v>0.18181818181818099</v>
      </c>
      <c r="O13" s="93"/>
      <c r="P13" s="93"/>
      <c r="Q13" s="107">
        <v>0.81818181818181801</v>
      </c>
      <c r="R13" s="25"/>
      <c r="S13" s="91"/>
      <c r="T13" s="1">
        <f t="shared" si="0"/>
        <v>0.999999999999999</v>
      </c>
    </row>
    <row r="14" spans="1:22" x14ac:dyDescent="0.2">
      <c r="A14" s="7" t="s">
        <v>7</v>
      </c>
      <c r="B14" t="s">
        <v>4</v>
      </c>
      <c r="C14" s="81" t="s">
        <v>30</v>
      </c>
      <c r="D14" s="26"/>
      <c r="E14" s="26"/>
      <c r="F14" s="26"/>
      <c r="G14" s="26"/>
      <c r="H14" s="26"/>
      <c r="I14" s="26"/>
      <c r="J14" s="26"/>
      <c r="K14" s="96"/>
      <c r="L14" s="26"/>
      <c r="M14" s="26"/>
      <c r="N14" s="96"/>
      <c r="O14" s="96"/>
      <c r="P14" s="96"/>
      <c r="Q14" s="90"/>
      <c r="R14" s="26"/>
      <c r="S14" s="92">
        <v>0</v>
      </c>
      <c r="T14" s="1">
        <f t="shared" si="0"/>
        <v>0</v>
      </c>
    </row>
    <row r="15" spans="1:22" x14ac:dyDescent="0.2">
      <c r="A15" s="7" t="s">
        <v>7</v>
      </c>
      <c r="B15" t="s">
        <v>5</v>
      </c>
      <c r="C15" s="38" t="s">
        <v>30</v>
      </c>
      <c r="D15" s="23"/>
      <c r="E15" s="23"/>
      <c r="F15" s="23"/>
      <c r="G15" s="23"/>
      <c r="H15" s="23"/>
      <c r="I15" s="23"/>
      <c r="J15" s="23"/>
      <c r="K15" s="90"/>
      <c r="L15" s="23"/>
      <c r="M15" s="23"/>
      <c r="N15" s="90"/>
      <c r="O15" s="90">
        <v>0.28571428571428498</v>
      </c>
      <c r="P15" s="90"/>
      <c r="Q15" s="90"/>
      <c r="R15" s="23"/>
      <c r="S15" s="108">
        <v>0.71428571428571397</v>
      </c>
      <c r="T15" s="1">
        <f t="shared" si="0"/>
        <v>0.99999999999999889</v>
      </c>
    </row>
    <row r="16" spans="1:22" ht="17" thickBot="1" x14ac:dyDescent="0.25">
      <c r="A16" s="7" t="s">
        <v>7</v>
      </c>
      <c r="B16" t="s">
        <v>6</v>
      </c>
      <c r="C16" s="139" t="s">
        <v>30</v>
      </c>
      <c r="D16" s="140"/>
      <c r="E16" s="140"/>
      <c r="F16" s="140"/>
      <c r="G16" s="140"/>
      <c r="H16" s="140"/>
      <c r="I16" s="140"/>
      <c r="J16" s="140"/>
      <c r="K16" s="136"/>
      <c r="L16" s="140"/>
      <c r="M16" s="140"/>
      <c r="N16" s="136"/>
      <c r="O16" s="136"/>
      <c r="P16" s="136"/>
      <c r="Q16" s="136"/>
      <c r="R16" s="140"/>
      <c r="S16" s="98">
        <v>0</v>
      </c>
      <c r="T16" s="1">
        <f t="shared" si="0"/>
        <v>0</v>
      </c>
    </row>
    <row r="17" spans="1:20" x14ac:dyDescent="0.2">
      <c r="A17" s="2" t="s">
        <v>8</v>
      </c>
      <c r="B17" s="16" t="s">
        <v>4</v>
      </c>
      <c r="C17" s="143" t="s">
        <v>26</v>
      </c>
      <c r="D17" s="22"/>
      <c r="E17" s="22"/>
      <c r="F17" s="22"/>
      <c r="G17" s="22"/>
      <c r="H17" s="22"/>
      <c r="I17" s="22"/>
      <c r="J17" s="22"/>
      <c r="K17" s="88"/>
      <c r="L17" s="22"/>
      <c r="M17" s="22"/>
      <c r="N17" s="88"/>
      <c r="O17" s="92">
        <v>0</v>
      </c>
      <c r="P17" s="88"/>
      <c r="Q17" s="88"/>
      <c r="R17" s="22"/>
      <c r="S17" s="89"/>
      <c r="T17" s="1">
        <f t="shared" si="0"/>
        <v>0</v>
      </c>
    </row>
    <row r="18" spans="1:20" x14ac:dyDescent="0.2">
      <c r="A18" s="7" t="s">
        <v>8</v>
      </c>
      <c r="B18" s="141" t="s">
        <v>5</v>
      </c>
      <c r="C18" s="144" t="s">
        <v>26</v>
      </c>
      <c r="D18" s="140"/>
      <c r="E18" s="140"/>
      <c r="F18" s="140"/>
      <c r="G18" s="140"/>
      <c r="H18" s="140"/>
      <c r="I18" s="140"/>
      <c r="J18" s="140"/>
      <c r="K18" s="136"/>
      <c r="L18" s="140"/>
      <c r="M18" s="140"/>
      <c r="N18" s="136"/>
      <c r="O18" s="108">
        <v>1</v>
      </c>
      <c r="P18" s="136"/>
      <c r="Q18" s="136"/>
      <c r="R18" s="140"/>
      <c r="S18" s="91"/>
      <c r="T18" s="1">
        <f t="shared" si="0"/>
        <v>1</v>
      </c>
    </row>
    <row r="19" spans="1:20" ht="17" thickBot="1" x14ac:dyDescent="0.25">
      <c r="A19" s="155" t="s">
        <v>8</v>
      </c>
      <c r="B19" s="150" t="s">
        <v>6</v>
      </c>
      <c r="C19" s="151" t="s">
        <v>26</v>
      </c>
      <c r="D19" s="25"/>
      <c r="E19" s="25"/>
      <c r="F19" s="25"/>
      <c r="G19" s="25"/>
      <c r="H19" s="25"/>
      <c r="I19" s="25"/>
      <c r="J19" s="25"/>
      <c r="K19" s="93"/>
      <c r="L19" s="25"/>
      <c r="M19" s="25"/>
      <c r="N19" s="93"/>
      <c r="O19" s="94">
        <v>0</v>
      </c>
      <c r="P19" s="136"/>
      <c r="Q19" s="93"/>
      <c r="R19" s="25"/>
      <c r="S19" s="95"/>
      <c r="T19" s="1">
        <f t="shared" si="0"/>
        <v>0</v>
      </c>
    </row>
    <row r="20" spans="1:20" x14ac:dyDescent="0.2">
      <c r="A20" s="156" t="s">
        <v>8</v>
      </c>
      <c r="B20" s="149" t="s">
        <v>4</v>
      </c>
      <c r="C20" s="152" t="s">
        <v>27</v>
      </c>
      <c r="D20" s="26"/>
      <c r="E20" s="26"/>
      <c r="F20" s="26"/>
      <c r="G20" s="26"/>
      <c r="H20" s="26"/>
      <c r="I20" s="26"/>
      <c r="J20" s="26"/>
      <c r="K20" s="96"/>
      <c r="L20" s="26"/>
      <c r="M20" s="26"/>
      <c r="N20" s="96"/>
      <c r="O20" s="136"/>
      <c r="P20" s="111">
        <v>1</v>
      </c>
      <c r="Q20" s="96"/>
      <c r="R20" s="26"/>
      <c r="S20" s="97"/>
      <c r="T20" s="1">
        <f t="shared" si="0"/>
        <v>1</v>
      </c>
    </row>
    <row r="21" spans="1:20" x14ac:dyDescent="0.2">
      <c r="A21" s="7" t="s">
        <v>8</v>
      </c>
      <c r="B21" s="141" t="s">
        <v>5</v>
      </c>
      <c r="C21" s="145" t="s">
        <v>27</v>
      </c>
      <c r="D21" s="140"/>
      <c r="E21" s="140"/>
      <c r="F21" s="140"/>
      <c r="G21" s="140"/>
      <c r="H21" s="140"/>
      <c r="I21" s="140"/>
      <c r="J21" s="140"/>
      <c r="K21" s="136"/>
      <c r="L21" s="140"/>
      <c r="M21" s="140"/>
      <c r="N21" s="136"/>
      <c r="O21" s="136"/>
      <c r="P21" s="98">
        <v>0</v>
      </c>
      <c r="Q21" s="136"/>
      <c r="R21" s="140"/>
      <c r="S21" s="91"/>
      <c r="T21" s="1">
        <f t="shared" si="0"/>
        <v>0</v>
      </c>
    </row>
    <row r="22" spans="1:20" ht="17" thickBot="1" x14ac:dyDescent="0.25">
      <c r="A22" s="155" t="s">
        <v>8</v>
      </c>
      <c r="B22" s="150" t="s">
        <v>6</v>
      </c>
      <c r="C22" s="153" t="s">
        <v>27</v>
      </c>
      <c r="D22" s="25"/>
      <c r="E22" s="25"/>
      <c r="F22" s="25"/>
      <c r="G22" s="25"/>
      <c r="H22" s="25"/>
      <c r="I22" s="25"/>
      <c r="J22" s="25"/>
      <c r="K22" s="93"/>
      <c r="L22" s="25"/>
      <c r="M22" s="25"/>
      <c r="N22" s="93"/>
      <c r="O22" s="93"/>
      <c r="P22" s="94">
        <v>0</v>
      </c>
      <c r="Q22" s="136"/>
      <c r="R22" s="25"/>
      <c r="S22" s="95"/>
      <c r="T22" s="1">
        <f t="shared" si="0"/>
        <v>0</v>
      </c>
    </row>
    <row r="23" spans="1:20" x14ac:dyDescent="0.2">
      <c r="A23" s="156" t="s">
        <v>8</v>
      </c>
      <c r="B23" s="149" t="s">
        <v>4</v>
      </c>
      <c r="C23" s="138" t="s">
        <v>28</v>
      </c>
      <c r="D23" s="26"/>
      <c r="E23" s="26"/>
      <c r="F23" s="26"/>
      <c r="G23" s="26"/>
      <c r="H23" s="26"/>
      <c r="I23" s="26"/>
      <c r="J23" s="26"/>
      <c r="K23" s="96"/>
      <c r="L23" s="26"/>
      <c r="M23" s="26"/>
      <c r="N23" s="96"/>
      <c r="O23" s="96"/>
      <c r="P23" s="136"/>
      <c r="Q23" s="92">
        <v>0</v>
      </c>
      <c r="R23" s="26"/>
      <c r="S23" s="97"/>
      <c r="T23" s="1">
        <f t="shared" si="0"/>
        <v>0</v>
      </c>
    </row>
    <row r="24" spans="1:20" x14ac:dyDescent="0.2">
      <c r="A24" s="7" t="s">
        <v>8</v>
      </c>
      <c r="B24" s="141" t="s">
        <v>5</v>
      </c>
      <c r="C24" s="146" t="s">
        <v>28</v>
      </c>
      <c r="D24" s="140"/>
      <c r="E24" s="140"/>
      <c r="F24" s="140"/>
      <c r="G24" s="140"/>
      <c r="H24" s="140"/>
      <c r="I24" s="140"/>
      <c r="J24" s="140"/>
      <c r="K24" s="136"/>
      <c r="L24" s="140"/>
      <c r="M24" s="140"/>
      <c r="N24" s="136"/>
      <c r="O24" s="136"/>
      <c r="P24" s="136"/>
      <c r="Q24" s="98">
        <v>0</v>
      </c>
      <c r="R24" s="140"/>
      <c r="S24" s="91"/>
      <c r="T24" s="1">
        <f t="shared" si="0"/>
        <v>0</v>
      </c>
    </row>
    <row r="25" spans="1:20" ht="17" thickBot="1" x14ac:dyDescent="0.25">
      <c r="A25" s="155" t="s">
        <v>8</v>
      </c>
      <c r="B25" s="150" t="s">
        <v>6</v>
      </c>
      <c r="C25" s="154" t="s">
        <v>28</v>
      </c>
      <c r="D25" s="25"/>
      <c r="E25" s="25"/>
      <c r="F25" s="25"/>
      <c r="G25" s="25"/>
      <c r="H25" s="25"/>
      <c r="I25" s="25"/>
      <c r="J25" s="25"/>
      <c r="K25" s="93"/>
      <c r="L25" s="25"/>
      <c r="M25" s="25"/>
      <c r="N25" s="93"/>
      <c r="O25" s="93"/>
      <c r="P25" s="93"/>
      <c r="Q25" s="107">
        <v>1</v>
      </c>
      <c r="R25" s="25"/>
      <c r="S25" s="91"/>
      <c r="T25" s="1">
        <f t="shared" si="0"/>
        <v>1</v>
      </c>
    </row>
    <row r="26" spans="1:20" x14ac:dyDescent="0.2">
      <c r="A26" s="7" t="s">
        <v>8</v>
      </c>
      <c r="B26" s="141" t="s">
        <v>4</v>
      </c>
      <c r="C26" s="147" t="s">
        <v>30</v>
      </c>
      <c r="D26" s="140"/>
      <c r="E26" s="140"/>
      <c r="F26" s="140"/>
      <c r="G26" s="140"/>
      <c r="H26" s="140"/>
      <c r="I26" s="140"/>
      <c r="J26" s="140"/>
      <c r="K26" s="136"/>
      <c r="L26" s="140"/>
      <c r="M26" s="140"/>
      <c r="N26" s="136"/>
      <c r="O26" s="136"/>
      <c r="P26" s="136"/>
      <c r="Q26" s="136"/>
      <c r="R26" s="140"/>
      <c r="S26" s="92">
        <v>0</v>
      </c>
      <c r="T26" s="1">
        <f t="shared" si="0"/>
        <v>0</v>
      </c>
    </row>
    <row r="27" spans="1:20" x14ac:dyDescent="0.2">
      <c r="A27" s="7" t="s">
        <v>8</v>
      </c>
      <c r="B27" s="141" t="s">
        <v>5</v>
      </c>
      <c r="C27" s="147" t="s">
        <v>30</v>
      </c>
      <c r="D27" s="140"/>
      <c r="E27" s="140"/>
      <c r="F27" s="140"/>
      <c r="G27" s="140"/>
      <c r="H27" s="140"/>
      <c r="I27" s="140"/>
      <c r="J27" s="140"/>
      <c r="K27" s="136"/>
      <c r="L27" s="140"/>
      <c r="M27" s="140"/>
      <c r="N27" s="136"/>
      <c r="O27" s="136">
        <v>0.16666666666666599</v>
      </c>
      <c r="P27" s="136"/>
      <c r="Q27" s="136"/>
      <c r="R27" s="140"/>
      <c r="S27" s="108">
        <v>0.83333333333333304</v>
      </c>
      <c r="T27" s="1">
        <f t="shared" si="0"/>
        <v>0.999999999999999</v>
      </c>
    </row>
    <row r="28" spans="1:20" ht="17" thickBot="1" x14ac:dyDescent="0.25">
      <c r="A28" s="3" t="s">
        <v>8</v>
      </c>
      <c r="B28" s="18" t="s">
        <v>6</v>
      </c>
      <c r="C28" s="148" t="s">
        <v>30</v>
      </c>
      <c r="D28" s="24"/>
      <c r="E28" s="24"/>
      <c r="F28" s="24"/>
      <c r="G28" s="24"/>
      <c r="H28" s="24"/>
      <c r="I28" s="24"/>
      <c r="J28" s="24"/>
      <c r="K28" s="99"/>
      <c r="L28" s="24"/>
      <c r="M28" s="24"/>
      <c r="N28" s="99"/>
      <c r="O28" s="99"/>
      <c r="P28" s="99"/>
      <c r="Q28" s="99"/>
      <c r="R28" s="24"/>
      <c r="S28" s="94">
        <v>0</v>
      </c>
      <c r="T28" s="1">
        <f t="shared" si="0"/>
        <v>0</v>
      </c>
    </row>
    <row r="29" spans="1:20" x14ac:dyDescent="0.2">
      <c r="D29" s="14"/>
      <c r="E29" s="1"/>
      <c r="F29" s="1"/>
      <c r="G29" s="1"/>
      <c r="H29" s="1"/>
      <c r="I29" s="1"/>
      <c r="J29" s="1"/>
      <c r="K29" s="1"/>
      <c r="L29" s="1"/>
      <c r="M29" s="1"/>
    </row>
    <row r="30" spans="1:20" x14ac:dyDescent="0.2">
      <c r="A30" s="137"/>
      <c r="B30" s="137"/>
      <c r="C30" s="137"/>
      <c r="D30" s="136"/>
      <c r="E30" s="136"/>
      <c r="F30" s="136"/>
      <c r="G30" s="136"/>
      <c r="H30" s="136"/>
      <c r="I30" s="136"/>
      <c r="J30" s="136"/>
      <c r="K30" s="136"/>
      <c r="L30" s="136"/>
      <c r="M30" s="1"/>
    </row>
    <row r="31" spans="1:20" x14ac:dyDescent="0.2">
      <c r="A31" s="137"/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"/>
    </row>
    <row r="32" spans="1:20" x14ac:dyDescent="0.2">
      <c r="A32" s="137"/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</row>
    <row r="34" spans="1:12" x14ac:dyDescent="0.2">
      <c r="A34" s="116"/>
      <c r="B34" s="116" t="s">
        <v>38</v>
      </c>
      <c r="C34" s="116" t="s">
        <v>39</v>
      </c>
      <c r="D34" s="116" t="s">
        <v>40</v>
      </c>
      <c r="E34" s="116" t="s">
        <v>41</v>
      </c>
      <c r="F34" s="116" t="s">
        <v>42</v>
      </c>
      <c r="G34" s="116" t="s">
        <v>43</v>
      </c>
      <c r="H34" s="116" t="s">
        <v>44</v>
      </c>
      <c r="I34" s="116" t="s">
        <v>45</v>
      </c>
      <c r="J34" s="116" t="s">
        <v>46</v>
      </c>
      <c r="K34" s="116" t="s">
        <v>47</v>
      </c>
      <c r="L34" s="116" t="s">
        <v>48</v>
      </c>
    </row>
    <row r="35" spans="1:12" x14ac:dyDescent="0.2">
      <c r="A35" t="s">
        <v>7</v>
      </c>
      <c r="B35" s="1">
        <v>0.47763347763347702</v>
      </c>
      <c r="C35" s="1">
        <v>0.65</v>
      </c>
      <c r="D35" s="14">
        <v>0.53174603174603097</v>
      </c>
      <c r="E35" s="14">
        <v>0.31096681096681</v>
      </c>
      <c r="F35" s="1">
        <v>2</v>
      </c>
      <c r="G35" s="14">
        <v>0.66666666666666596</v>
      </c>
      <c r="H35" s="1">
        <v>0.39198942303110901</v>
      </c>
      <c r="I35" s="1">
        <v>0.46097722286464399</v>
      </c>
      <c r="J35" s="1">
        <v>0.404684088380379</v>
      </c>
      <c r="K35" s="1">
        <v>0.314997533323503</v>
      </c>
      <c r="L35" s="1">
        <v>0</v>
      </c>
    </row>
    <row r="36" spans="1:12" x14ac:dyDescent="0.2">
      <c r="A36" t="s">
        <v>8</v>
      </c>
      <c r="B36" s="1">
        <v>0.63888888888888895</v>
      </c>
      <c r="C36" s="1">
        <v>0.48888888888888798</v>
      </c>
      <c r="D36" s="14">
        <v>0.52651515151515105</v>
      </c>
      <c r="E36" s="14">
        <v>0.47222222222222199</v>
      </c>
      <c r="F36" s="1">
        <v>2</v>
      </c>
      <c r="G36" s="14">
        <v>0.66666666666666596</v>
      </c>
      <c r="H36" s="1">
        <v>0.455589429634909</v>
      </c>
      <c r="I36" s="1">
        <v>0.41573970964154899</v>
      </c>
      <c r="J36" s="1">
        <v>0.40324456027362099</v>
      </c>
      <c r="K36" s="1">
        <v>0.39928078125199801</v>
      </c>
      <c r="L36" s="1">
        <v>0</v>
      </c>
    </row>
  </sheetData>
  <sortState xmlns:xlrd2="http://schemas.microsoft.com/office/spreadsheetml/2017/richdata2" ref="A17:S28">
    <sortCondition ref="C17:C2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V24"/>
  <sheetViews>
    <sheetView topLeftCell="A9" zoomScale="140" zoomScaleNormal="140" workbookViewId="0">
      <selection activeCell="E24" sqref="E24"/>
    </sheetView>
  </sheetViews>
  <sheetFormatPr baseColWidth="10" defaultRowHeight="16" x14ac:dyDescent="0.2"/>
  <cols>
    <col min="1" max="1" width="7.6640625" bestFit="1" customWidth="1"/>
    <col min="2" max="2" width="9" bestFit="1" customWidth="1"/>
    <col min="3" max="3" width="6.1640625" bestFit="1" customWidth="1"/>
    <col min="4" max="4" width="4.83203125" bestFit="1" customWidth="1"/>
    <col min="5" max="5" width="8.6640625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3" width="4.83203125" bestFit="1" customWidth="1"/>
    <col min="14" max="16" width="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5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30" t="s">
        <v>3</v>
      </c>
      <c r="B2" s="31" t="s">
        <v>9</v>
      </c>
      <c r="C2" s="27"/>
      <c r="D2" s="22"/>
      <c r="E2" s="22"/>
      <c r="F2" s="22"/>
      <c r="G2" s="22"/>
      <c r="H2" s="22"/>
      <c r="I2" s="22"/>
      <c r="J2" s="22"/>
      <c r="K2" s="22"/>
      <c r="L2" s="22"/>
      <c r="M2" s="22"/>
      <c r="N2" s="113">
        <v>5.5555555555555497E-2</v>
      </c>
      <c r="O2" s="22">
        <v>0</v>
      </c>
      <c r="P2" s="113">
        <v>8.7301587301587297E-2</v>
      </c>
      <c r="Q2" s="102">
        <v>0.79365079365079305</v>
      </c>
      <c r="R2" s="113">
        <v>6.3492063492063405E-2</v>
      </c>
      <c r="S2" s="89">
        <v>0</v>
      </c>
      <c r="T2" s="1">
        <f>SUM(D2:S2)</f>
        <v>0.99999999999999922</v>
      </c>
      <c r="V2" t="s">
        <v>34</v>
      </c>
    </row>
    <row r="3" spans="1:22" ht="17" thickBot="1" x14ac:dyDescent="0.25">
      <c r="A3" s="32" t="s">
        <v>3</v>
      </c>
      <c r="B3" s="33" t="s">
        <v>10</v>
      </c>
      <c r="C3" s="28"/>
      <c r="D3" s="23"/>
      <c r="E3" s="23"/>
      <c r="F3" s="23"/>
      <c r="G3" s="23"/>
      <c r="H3" s="23"/>
      <c r="I3" s="23"/>
      <c r="J3" s="23"/>
      <c r="K3" s="23"/>
      <c r="L3" s="23"/>
      <c r="M3" s="23"/>
      <c r="N3" s="90">
        <v>0</v>
      </c>
      <c r="O3" s="23">
        <v>0</v>
      </c>
      <c r="P3" s="90">
        <v>0</v>
      </c>
      <c r="Q3" s="90">
        <v>0</v>
      </c>
      <c r="R3" s="90">
        <v>0</v>
      </c>
      <c r="S3" s="114">
        <v>1</v>
      </c>
      <c r="T3" s="1">
        <f t="shared" ref="T3:T15" si="0">SUM(D3:S3)</f>
        <v>1</v>
      </c>
      <c r="V3" t="s">
        <v>35</v>
      </c>
    </row>
    <row r="4" spans="1:22" x14ac:dyDescent="0.2">
      <c r="A4" s="30" t="s">
        <v>7</v>
      </c>
      <c r="B4" s="31" t="s">
        <v>9</v>
      </c>
      <c r="C4" s="37" t="s">
        <v>25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111">
        <v>0.5</v>
      </c>
      <c r="O4" s="22"/>
      <c r="P4" s="88"/>
      <c r="Q4" s="88">
        <v>0.5</v>
      </c>
      <c r="R4" s="88"/>
      <c r="S4" s="89"/>
      <c r="T4" s="1">
        <f t="shared" si="0"/>
        <v>1</v>
      </c>
    </row>
    <row r="5" spans="1:22" ht="17" thickBot="1" x14ac:dyDescent="0.25">
      <c r="A5" s="34" t="s">
        <v>7</v>
      </c>
      <c r="B5" s="13" t="s">
        <v>10</v>
      </c>
      <c r="C5" s="67" t="s">
        <v>25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94">
        <v>0</v>
      </c>
      <c r="O5" s="25"/>
      <c r="P5" s="90"/>
      <c r="Q5" s="93"/>
      <c r="R5" s="93"/>
      <c r="S5" s="95">
        <v>1</v>
      </c>
      <c r="T5" s="1">
        <f t="shared" si="0"/>
        <v>1</v>
      </c>
    </row>
    <row r="6" spans="1:22" x14ac:dyDescent="0.2">
      <c r="A6" s="34" t="s">
        <v>7</v>
      </c>
      <c r="B6" s="13" t="s">
        <v>9</v>
      </c>
      <c r="C6" s="69" t="s">
        <v>27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90"/>
      <c r="O6" s="26"/>
      <c r="P6" s="111">
        <v>0.64705882352941102</v>
      </c>
      <c r="Q6" s="96">
        <v>0.35294117647058798</v>
      </c>
      <c r="R6" s="96"/>
      <c r="S6" s="97"/>
      <c r="T6" s="1">
        <f t="shared" si="0"/>
        <v>0.999999999999999</v>
      </c>
    </row>
    <row r="7" spans="1:22" ht="17" thickBot="1" x14ac:dyDescent="0.25">
      <c r="A7" s="34" t="s">
        <v>7</v>
      </c>
      <c r="B7" s="13" t="s">
        <v>10</v>
      </c>
      <c r="C7" s="70" t="s">
        <v>27</v>
      </c>
      <c r="D7" s="25"/>
      <c r="E7" s="25"/>
      <c r="F7" s="25"/>
      <c r="G7" s="25"/>
      <c r="H7" s="25"/>
      <c r="I7" s="25"/>
      <c r="J7" s="25"/>
      <c r="K7" s="25"/>
      <c r="L7" s="25"/>
      <c r="M7" s="25"/>
      <c r="N7" s="93"/>
      <c r="O7" s="25"/>
      <c r="P7" s="94">
        <v>0</v>
      </c>
      <c r="Q7" s="90"/>
      <c r="R7" s="93"/>
      <c r="S7" s="95">
        <v>1</v>
      </c>
      <c r="T7" s="1">
        <f t="shared" si="0"/>
        <v>1</v>
      </c>
    </row>
    <row r="8" spans="1:22" x14ac:dyDescent="0.2">
      <c r="A8" s="34" t="s">
        <v>7</v>
      </c>
      <c r="B8" s="13" t="s">
        <v>9</v>
      </c>
      <c r="C8" s="68" t="s">
        <v>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96"/>
      <c r="O8" s="26"/>
      <c r="P8" s="90"/>
      <c r="Q8" s="111">
        <v>1</v>
      </c>
      <c r="R8" s="96"/>
      <c r="S8" s="97"/>
      <c r="T8" s="1">
        <f t="shared" si="0"/>
        <v>1</v>
      </c>
    </row>
    <row r="9" spans="1:22" ht="17" thickBot="1" x14ac:dyDescent="0.25">
      <c r="A9" s="34" t="s">
        <v>7</v>
      </c>
      <c r="B9" s="13" t="s">
        <v>10</v>
      </c>
      <c r="C9" s="71" t="s">
        <v>28</v>
      </c>
      <c r="D9" s="25"/>
      <c r="E9" s="25"/>
      <c r="F9" s="25"/>
      <c r="G9" s="25"/>
      <c r="H9" s="25"/>
      <c r="I9" s="25"/>
      <c r="J9" s="25"/>
      <c r="K9" s="25"/>
      <c r="L9" s="25"/>
      <c r="M9" s="25"/>
      <c r="N9" s="93"/>
      <c r="O9" s="25"/>
      <c r="P9" s="93"/>
      <c r="Q9" s="94">
        <v>0</v>
      </c>
      <c r="R9" s="90"/>
      <c r="S9" s="95">
        <v>1</v>
      </c>
      <c r="T9" s="1">
        <f t="shared" si="0"/>
        <v>1</v>
      </c>
    </row>
    <row r="10" spans="1:22" x14ac:dyDescent="0.2">
      <c r="A10" s="34" t="s">
        <v>7</v>
      </c>
      <c r="B10" s="13" t="s">
        <v>9</v>
      </c>
      <c r="C10" s="72" t="s">
        <v>29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96">
        <v>8.3333333333333301E-2</v>
      </c>
      <c r="O10" s="26"/>
      <c r="P10" s="96"/>
      <c r="Q10" s="90">
        <v>0.33333333333333298</v>
      </c>
      <c r="R10" s="111">
        <v>0.58333333333333304</v>
      </c>
      <c r="S10" s="97"/>
      <c r="T10" s="1">
        <f t="shared" si="0"/>
        <v>0.99999999999999933</v>
      </c>
    </row>
    <row r="11" spans="1:22" ht="17" thickBot="1" x14ac:dyDescent="0.25">
      <c r="A11" s="34" t="s">
        <v>7</v>
      </c>
      <c r="B11" t="s">
        <v>10</v>
      </c>
      <c r="C11" s="73" t="s">
        <v>29</v>
      </c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93"/>
      <c r="O11" s="25"/>
      <c r="P11" s="93"/>
      <c r="Q11" s="93"/>
      <c r="R11" s="94">
        <v>0</v>
      </c>
      <c r="S11" s="91">
        <v>1</v>
      </c>
      <c r="T11" s="1">
        <f t="shared" si="0"/>
        <v>1</v>
      </c>
    </row>
    <row r="12" spans="1:22" x14ac:dyDescent="0.2">
      <c r="A12" s="34" t="s">
        <v>7</v>
      </c>
      <c r="B12" s="13" t="s">
        <v>9</v>
      </c>
      <c r="C12" s="74" t="s">
        <v>30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96">
        <v>8.1967213114753995E-2</v>
      </c>
      <c r="O12" s="26"/>
      <c r="P12" s="96">
        <v>0.18032786885245899</v>
      </c>
      <c r="Q12" s="96">
        <v>0.73770491803278604</v>
      </c>
      <c r="R12" s="90"/>
      <c r="S12" s="92"/>
      <c r="T12" s="1">
        <f t="shared" si="0"/>
        <v>0.999999999999999</v>
      </c>
    </row>
    <row r="13" spans="1:22" ht="17" thickBot="1" x14ac:dyDescent="0.25">
      <c r="A13" s="3" t="s">
        <v>7</v>
      </c>
      <c r="B13" s="18" t="s">
        <v>10</v>
      </c>
      <c r="C13" s="39" t="s">
        <v>30</v>
      </c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99"/>
      <c r="O13" s="24"/>
      <c r="P13" s="99"/>
      <c r="Q13" s="99"/>
      <c r="R13" s="99"/>
      <c r="S13" s="112">
        <v>1</v>
      </c>
      <c r="T13" s="1">
        <f t="shared" si="0"/>
        <v>1</v>
      </c>
    </row>
    <row r="14" spans="1:22" x14ac:dyDescent="0.2">
      <c r="A14" s="2" t="s">
        <v>8</v>
      </c>
      <c r="B14" s="16" t="s">
        <v>9</v>
      </c>
      <c r="C14" s="41" t="s">
        <v>28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88"/>
      <c r="O14" s="22"/>
      <c r="P14" s="88"/>
      <c r="Q14" s="111">
        <v>1</v>
      </c>
      <c r="R14" s="88"/>
      <c r="S14" s="89"/>
      <c r="T14" s="1">
        <f t="shared" si="0"/>
        <v>1</v>
      </c>
    </row>
    <row r="15" spans="1:22" ht="17" thickBot="1" x14ac:dyDescent="0.25">
      <c r="A15" s="3" t="s">
        <v>8</v>
      </c>
      <c r="B15" s="18" t="s">
        <v>10</v>
      </c>
      <c r="C15" s="40" t="s">
        <v>28</v>
      </c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99"/>
      <c r="O15" s="24"/>
      <c r="P15" s="99"/>
      <c r="Q15" s="94">
        <v>0</v>
      </c>
      <c r="R15" s="99"/>
      <c r="S15" s="110">
        <v>1</v>
      </c>
      <c r="T15" s="1">
        <f t="shared" si="0"/>
        <v>1</v>
      </c>
    </row>
    <row r="16" spans="1:22" x14ac:dyDescent="0.2">
      <c r="A16" s="135"/>
      <c r="B16" s="135"/>
      <c r="C16" s="135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"/>
    </row>
    <row r="18" spans="1:13" x14ac:dyDescent="0.2">
      <c r="A18" s="157"/>
      <c r="B18" s="157"/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8"/>
    </row>
    <row r="19" spans="1:13" x14ac:dyDescent="0.2">
      <c r="A19" s="136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7"/>
    </row>
    <row r="20" spans="1:13" x14ac:dyDescent="0.2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137"/>
    </row>
    <row r="22" spans="1:13" x14ac:dyDescent="0.2">
      <c r="A22" s="116"/>
      <c r="B22" s="116" t="s">
        <v>38</v>
      </c>
      <c r="C22" s="116" t="s">
        <v>39</v>
      </c>
      <c r="D22" s="116" t="s">
        <v>40</v>
      </c>
      <c r="E22" s="116" t="s">
        <v>41</v>
      </c>
      <c r="F22" s="116" t="s">
        <v>42</v>
      </c>
      <c r="G22" s="116" t="s">
        <v>43</v>
      </c>
      <c r="H22" s="116" t="s">
        <v>44</v>
      </c>
      <c r="I22" s="116" t="s">
        <v>45</v>
      </c>
      <c r="J22" s="116" t="s">
        <v>46</v>
      </c>
      <c r="K22" s="116" t="s">
        <v>47</v>
      </c>
      <c r="L22" s="116" t="s">
        <v>48</v>
      </c>
    </row>
    <row r="23" spans="1:13" x14ac:dyDescent="0.2">
      <c r="A23" t="s">
        <v>7</v>
      </c>
      <c r="B23" s="1">
        <v>0.36172623860250602</v>
      </c>
      <c r="C23" s="1">
        <v>0.62794505494505404</v>
      </c>
      <c r="D23" s="14">
        <v>0.42459515065609998</v>
      </c>
      <c r="E23" s="14">
        <v>0.16172623860250601</v>
      </c>
      <c r="F23" s="1">
        <v>1.8</v>
      </c>
      <c r="G23" s="14">
        <v>1</v>
      </c>
      <c r="H23" s="1">
        <v>8.8823978216517399E-2</v>
      </c>
      <c r="I23" s="1">
        <v>0.256467059746816</v>
      </c>
      <c r="J23" s="1">
        <v>4.9183548166781603E-2</v>
      </c>
      <c r="K23" s="1">
        <v>0.120554564658457</v>
      </c>
      <c r="L23" s="1">
        <v>0.4</v>
      </c>
    </row>
    <row r="24" spans="1:13" x14ac:dyDescent="0.2">
      <c r="A24" t="s">
        <v>8</v>
      </c>
      <c r="B24" s="1">
        <v>5.4545454545454501E-2</v>
      </c>
      <c r="C24" s="1">
        <v>6.0000000000000001E-3</v>
      </c>
      <c r="D24" s="14">
        <v>1.0810810810810799E-2</v>
      </c>
      <c r="E24" s="159">
        <v>-0.145454545454545</v>
      </c>
      <c r="F24" s="1">
        <v>2</v>
      </c>
      <c r="G24" s="14">
        <v>0.2</v>
      </c>
      <c r="H24" s="1">
        <v>0.109090909090909</v>
      </c>
      <c r="I24" s="1">
        <v>1.2E-2</v>
      </c>
      <c r="J24" s="1">
        <v>2.1621621621621599E-2</v>
      </c>
      <c r="K24" s="1">
        <v>0.184151482169439</v>
      </c>
      <c r="L24" s="1">
        <v>0</v>
      </c>
    </row>
  </sheetData>
  <sortState xmlns:xlrd2="http://schemas.microsoft.com/office/spreadsheetml/2017/richdata2" ref="A4:S13">
    <sortCondition ref="C4:C13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V10"/>
  <sheetViews>
    <sheetView zoomScale="150" zoomScaleNormal="150" workbookViewId="0">
      <selection activeCell="T10" sqref="T10"/>
    </sheetView>
  </sheetViews>
  <sheetFormatPr baseColWidth="10" defaultRowHeight="16" x14ac:dyDescent="0.2"/>
  <cols>
    <col min="1" max="1" width="4.83203125" bestFit="1" customWidth="1"/>
    <col min="2" max="2" width="8.83203125" bestFit="1" customWidth="1"/>
    <col min="3" max="3" width="5.83203125" bestFit="1" customWidth="1"/>
    <col min="4" max="5" width="4.6640625" bestFit="1" customWidth="1"/>
    <col min="6" max="6" width="10.33203125" bestFit="1" customWidth="1"/>
    <col min="7" max="8" width="12.33203125" bestFit="1" customWidth="1"/>
    <col min="9" max="9" width="9.33203125" bestFit="1" customWidth="1"/>
    <col min="10" max="10" width="6.33203125" bestFit="1" customWidth="1"/>
    <col min="11" max="11" width="7" bestFit="1" customWidth="1"/>
    <col min="12" max="12" width="13.83203125" bestFit="1" customWidth="1"/>
    <col min="13" max="14" width="4.66406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.1640625" bestFit="1" customWidth="1"/>
    <col min="20" max="20" width="10.5" customWidth="1"/>
    <col min="21" max="21" width="4.6640625" bestFit="1" customWidth="1"/>
    <col min="22" max="22" width="5.5" bestFit="1" customWidth="1"/>
    <col min="23" max="23" width="4.6640625" bestFit="1" customWidth="1"/>
    <col min="24" max="24" width="7" customWidth="1"/>
    <col min="25" max="25" width="4.6640625" bestFit="1" customWidth="1"/>
    <col min="26" max="26" width="5" bestFit="1" customWidth="1"/>
    <col min="27" max="27" width="6.83203125" customWidth="1"/>
    <col min="28" max="28" width="7.5" customWidth="1"/>
    <col min="29" max="29" width="6.6640625" customWidth="1"/>
    <col min="30" max="30" width="7.83203125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42" t="s">
        <v>3</v>
      </c>
      <c r="B2" s="43" t="s">
        <v>11</v>
      </c>
      <c r="C2" s="45"/>
      <c r="D2" s="22"/>
      <c r="E2" s="22"/>
      <c r="F2" s="22"/>
      <c r="G2" s="22"/>
      <c r="H2" s="22"/>
      <c r="I2" s="35"/>
      <c r="J2" s="35"/>
      <c r="K2" s="35"/>
      <c r="L2" s="35"/>
      <c r="M2" s="122">
        <v>1.0869565217391301E-2</v>
      </c>
      <c r="N2" s="35">
        <v>0</v>
      </c>
      <c r="O2" s="35">
        <v>0</v>
      </c>
      <c r="P2" s="117">
        <v>0.26086956521739102</v>
      </c>
      <c r="Q2" s="117">
        <v>0.70652173913043403</v>
      </c>
      <c r="R2" s="122">
        <v>1.0869565217391301E-2</v>
      </c>
      <c r="S2" s="123">
        <v>1.0869565217391301E-2</v>
      </c>
      <c r="T2" s="1">
        <f>SUM(D2:S2)</f>
        <v>0.99999999999999911</v>
      </c>
      <c r="V2" s="12" t="s">
        <v>33</v>
      </c>
    </row>
    <row r="3" spans="1:22" ht="17" thickBot="1" x14ac:dyDescent="0.25">
      <c r="A3" s="44" t="s">
        <v>7</v>
      </c>
      <c r="B3" s="10" t="s">
        <v>11</v>
      </c>
      <c r="C3" s="46" t="s">
        <v>27</v>
      </c>
      <c r="D3" s="51"/>
      <c r="E3" s="52"/>
      <c r="F3" s="52"/>
      <c r="G3" s="52"/>
      <c r="H3" s="52"/>
      <c r="I3" s="53"/>
      <c r="J3" s="53"/>
      <c r="K3" s="53"/>
      <c r="L3" s="53"/>
      <c r="M3" s="118"/>
      <c r="N3" s="52"/>
      <c r="O3" s="52"/>
      <c r="P3" s="124">
        <v>0.79310344827586199</v>
      </c>
      <c r="Q3" s="88">
        <v>0.20689655172413701</v>
      </c>
      <c r="R3" s="52"/>
      <c r="S3" s="119"/>
      <c r="T3" s="1">
        <f>SUM(D3:S3)</f>
        <v>0.999999999999999</v>
      </c>
      <c r="V3" s="12" t="s">
        <v>32</v>
      </c>
    </row>
    <row r="4" spans="1:22" ht="17" thickBot="1" x14ac:dyDescent="0.25">
      <c r="A4" s="11" t="s">
        <v>7</v>
      </c>
      <c r="B4" s="9" t="s">
        <v>11</v>
      </c>
      <c r="C4" s="47" t="s">
        <v>28</v>
      </c>
      <c r="D4" s="54"/>
      <c r="E4" s="24"/>
      <c r="F4" s="24"/>
      <c r="G4" s="24"/>
      <c r="H4" s="24"/>
      <c r="I4" s="36"/>
      <c r="J4" s="36"/>
      <c r="K4" s="36"/>
      <c r="L4" s="36"/>
      <c r="M4" s="99">
        <v>2.8571428571428501E-2</v>
      </c>
      <c r="N4" s="24"/>
      <c r="O4" s="24"/>
      <c r="P4" s="99"/>
      <c r="Q4" s="124">
        <v>0.97142857142857097</v>
      </c>
      <c r="R4" s="24"/>
      <c r="S4" s="110"/>
      <c r="T4" s="1">
        <f>SUM(D4:S4)</f>
        <v>0.99999999999999944</v>
      </c>
    </row>
    <row r="5" spans="1:22" ht="17" thickBot="1" x14ac:dyDescent="0.25">
      <c r="A5" s="44" t="s">
        <v>8</v>
      </c>
      <c r="B5" s="10" t="s">
        <v>11</v>
      </c>
      <c r="C5" s="48" t="s">
        <v>27</v>
      </c>
      <c r="D5" s="51"/>
      <c r="E5" s="52"/>
      <c r="F5" s="52"/>
      <c r="G5" s="52"/>
      <c r="H5" s="52"/>
      <c r="I5" s="53"/>
      <c r="J5" s="53"/>
      <c r="K5" s="53"/>
      <c r="L5" s="53"/>
      <c r="M5" s="118"/>
      <c r="N5" s="52"/>
      <c r="O5" s="52"/>
      <c r="P5" s="124">
        <v>0.88</v>
      </c>
      <c r="Q5" s="88">
        <v>0.12</v>
      </c>
      <c r="R5" s="52"/>
      <c r="S5" s="119"/>
      <c r="T5" s="1">
        <f>SUM(D5:S5)</f>
        <v>1</v>
      </c>
    </row>
    <row r="6" spans="1:22" ht="17" thickBot="1" x14ac:dyDescent="0.25">
      <c r="A6" s="11" t="s">
        <v>8</v>
      </c>
      <c r="B6" s="9" t="s">
        <v>11</v>
      </c>
      <c r="C6" s="49" t="s">
        <v>28</v>
      </c>
      <c r="D6" s="55"/>
      <c r="E6" s="56"/>
      <c r="F6" s="56"/>
      <c r="G6" s="56"/>
      <c r="H6" s="56"/>
      <c r="I6" s="57"/>
      <c r="J6" s="57"/>
      <c r="K6" s="57"/>
      <c r="L6" s="57"/>
      <c r="M6" s="120">
        <v>2.8571428571428501E-2</v>
      </c>
      <c r="N6" s="56"/>
      <c r="O6" s="56"/>
      <c r="P6" s="99"/>
      <c r="Q6" s="124">
        <v>0.97142857142857097</v>
      </c>
      <c r="R6" s="56"/>
      <c r="S6" s="121"/>
      <c r="T6" s="1">
        <f>SUM(D6:S6)</f>
        <v>0.99999999999999944</v>
      </c>
    </row>
    <row r="8" spans="1:22" x14ac:dyDescent="0.2">
      <c r="A8" s="115"/>
      <c r="B8" s="116" t="s">
        <v>38</v>
      </c>
      <c r="C8" s="116" t="s">
        <v>39</v>
      </c>
      <c r="D8" s="116" t="s">
        <v>40</v>
      </c>
      <c r="E8" s="116" t="s">
        <v>41</v>
      </c>
      <c r="F8" s="116" t="s">
        <v>42</v>
      </c>
      <c r="G8" s="116" t="s">
        <v>43</v>
      </c>
      <c r="H8" s="116" t="s">
        <v>44</v>
      </c>
      <c r="I8" s="116" t="s">
        <v>45</v>
      </c>
      <c r="J8" s="116" t="s">
        <v>46</v>
      </c>
      <c r="K8" s="116" t="s">
        <v>47</v>
      </c>
      <c r="L8" s="116" t="s">
        <v>48</v>
      </c>
    </row>
    <row r="9" spans="1:22" x14ac:dyDescent="0.2">
      <c r="A9" s="12" t="s">
        <v>7</v>
      </c>
      <c r="B9" s="1">
        <v>0.35290640394088602</v>
      </c>
      <c r="C9" s="1">
        <v>0.29628205128205098</v>
      </c>
      <c r="D9" s="14">
        <v>0.309584905660377</v>
      </c>
      <c r="E9" s="14">
        <v>0.152906403940886</v>
      </c>
      <c r="F9" s="1">
        <v>2</v>
      </c>
      <c r="G9" s="14">
        <v>0.4</v>
      </c>
      <c r="H9" s="1">
        <v>0.43588344757340203</v>
      </c>
      <c r="I9" s="1">
        <v>0.38809714651718202</v>
      </c>
      <c r="J9" s="1">
        <v>0.38379132813661299</v>
      </c>
      <c r="K9" s="1">
        <v>0.21766999636473</v>
      </c>
      <c r="L9" s="1">
        <v>0</v>
      </c>
    </row>
    <row r="10" spans="1:22" x14ac:dyDescent="0.2">
      <c r="A10" t="s">
        <v>8</v>
      </c>
      <c r="B10" s="1">
        <v>0.370285714285714</v>
      </c>
      <c r="C10" s="1">
        <v>0.28794871794871701</v>
      </c>
      <c r="D10" s="14">
        <v>0.31559183673469299</v>
      </c>
      <c r="E10" s="14">
        <v>0.17028571428571401</v>
      </c>
      <c r="F10" s="1">
        <v>2</v>
      </c>
      <c r="G10" s="14">
        <v>0.4</v>
      </c>
      <c r="H10" s="1">
        <v>0.45442621367331898</v>
      </c>
      <c r="I10" s="1">
        <v>0.37398259969999798</v>
      </c>
      <c r="J10" s="1">
        <v>0.39261677459722299</v>
      </c>
      <c r="K10" s="1">
        <v>0.24854232837382001</v>
      </c>
      <c r="L10" s="1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V21"/>
  <sheetViews>
    <sheetView topLeftCell="A30" zoomScale="140" zoomScaleNormal="140" workbookViewId="0">
      <selection activeCell="P18" sqref="P18"/>
    </sheetView>
  </sheetViews>
  <sheetFormatPr baseColWidth="10" defaultRowHeight="16" x14ac:dyDescent="0.2"/>
  <cols>
    <col min="1" max="1" width="7.6640625" bestFit="1" customWidth="1"/>
    <col min="2" max="2" width="8.33203125" bestFit="1" customWidth="1"/>
    <col min="3" max="3" width="6.1640625" bestFit="1" customWidth="1"/>
    <col min="4" max="4" width="9" customWidth="1"/>
    <col min="5" max="5" width="8.83203125" customWidth="1"/>
    <col min="6" max="6" width="10.1640625" customWidth="1"/>
    <col min="7" max="7" width="15.33203125" customWidth="1"/>
    <col min="8" max="8" width="15.1640625" customWidth="1"/>
    <col min="9" max="9" width="11" customWidth="1"/>
    <col min="10" max="12" width="9" customWidth="1"/>
    <col min="13" max="13" width="5" bestFit="1" customWidth="1"/>
    <col min="14" max="14" width="4.83203125" bestFit="1" customWidth="1"/>
    <col min="15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ht="17" thickBot="1" x14ac:dyDescent="0.25">
      <c r="A2" s="58" t="s">
        <v>3</v>
      </c>
      <c r="B2" s="59" t="s">
        <v>11</v>
      </c>
      <c r="C2" s="27"/>
      <c r="D2" s="102">
        <v>0.40625</v>
      </c>
      <c r="E2" s="22"/>
      <c r="F2" s="22"/>
      <c r="G2" s="22"/>
      <c r="H2" s="22"/>
      <c r="I2" s="102">
        <v>6.25E-2</v>
      </c>
      <c r="J2" s="22"/>
      <c r="K2" s="113">
        <v>3.125E-2</v>
      </c>
      <c r="L2" s="102">
        <v>0.1875</v>
      </c>
      <c r="M2" s="113">
        <v>3.125E-2</v>
      </c>
      <c r="N2" s="22"/>
      <c r="O2" s="102">
        <v>6.25E-2</v>
      </c>
      <c r="P2" s="22"/>
      <c r="Q2" s="22"/>
      <c r="R2" s="22"/>
      <c r="S2" s="127">
        <v>0.21875</v>
      </c>
      <c r="T2" s="1">
        <f>SUM(D2:S2)</f>
        <v>1</v>
      </c>
      <c r="V2" t="s">
        <v>31</v>
      </c>
    </row>
    <row r="3" spans="1:22" ht="17" thickBot="1" x14ac:dyDescent="0.25">
      <c r="A3" s="2" t="s">
        <v>7</v>
      </c>
      <c r="B3" s="16" t="s">
        <v>11</v>
      </c>
      <c r="C3" s="60" t="s">
        <v>15</v>
      </c>
      <c r="D3" s="124">
        <v>1</v>
      </c>
      <c r="E3" s="52"/>
      <c r="F3" s="52"/>
      <c r="G3" s="52"/>
      <c r="H3" s="52"/>
      <c r="I3" s="88"/>
      <c r="J3" s="52"/>
      <c r="K3" s="118"/>
      <c r="L3" s="118"/>
      <c r="M3" s="118"/>
      <c r="N3" s="52"/>
      <c r="O3" s="118"/>
      <c r="P3" s="52"/>
      <c r="Q3" s="52"/>
      <c r="R3" s="52"/>
      <c r="S3" s="119"/>
      <c r="T3" s="1">
        <f t="shared" ref="T3:T9" si="0">SUM(D3:S3)</f>
        <v>1</v>
      </c>
      <c r="V3" t="s">
        <v>50</v>
      </c>
    </row>
    <row r="4" spans="1:22" ht="17" thickBot="1" x14ac:dyDescent="0.25">
      <c r="A4" s="7" t="s">
        <v>7</v>
      </c>
      <c r="B4" t="s">
        <v>11</v>
      </c>
      <c r="C4" s="61" t="s">
        <v>20</v>
      </c>
      <c r="D4" s="93"/>
      <c r="E4" s="50"/>
      <c r="F4" s="50"/>
      <c r="G4" s="50"/>
      <c r="H4" s="50"/>
      <c r="I4" s="124">
        <v>0.22222222222222199</v>
      </c>
      <c r="J4" s="50"/>
      <c r="K4" s="96"/>
      <c r="L4" s="125">
        <v>0.66666666666666596</v>
      </c>
      <c r="M4" s="125">
        <v>0.11111111111111099</v>
      </c>
      <c r="N4" s="50"/>
      <c r="O4" s="125"/>
      <c r="P4" s="50"/>
      <c r="Q4" s="50"/>
      <c r="R4" s="50"/>
      <c r="S4" s="126"/>
      <c r="T4" s="1">
        <f t="shared" si="0"/>
        <v>0.99999999999999889</v>
      </c>
    </row>
    <row r="5" spans="1:22" ht="17" thickBot="1" x14ac:dyDescent="0.25">
      <c r="A5" s="7" t="s">
        <v>7</v>
      </c>
      <c r="B5" t="s">
        <v>11</v>
      </c>
      <c r="C5" s="62" t="s">
        <v>22</v>
      </c>
      <c r="D5" s="125"/>
      <c r="E5" s="50"/>
      <c r="F5" s="50"/>
      <c r="G5" s="50"/>
      <c r="H5" s="50"/>
      <c r="I5" s="93"/>
      <c r="J5" s="50"/>
      <c r="K5" s="124">
        <v>0.1</v>
      </c>
      <c r="L5" s="96"/>
      <c r="M5" s="125"/>
      <c r="N5" s="50"/>
      <c r="O5" s="125">
        <v>0.2</v>
      </c>
      <c r="P5" s="50"/>
      <c r="Q5" s="50"/>
      <c r="R5" s="50"/>
      <c r="S5" s="126">
        <v>0.7</v>
      </c>
      <c r="T5" s="1">
        <f t="shared" si="0"/>
        <v>1</v>
      </c>
    </row>
    <row r="6" spans="1:22" ht="17" thickBot="1" x14ac:dyDescent="0.25">
      <c r="A6" s="7" t="s">
        <v>7</v>
      </c>
      <c r="B6" t="s">
        <v>11</v>
      </c>
      <c r="C6" s="38" t="s">
        <v>23</v>
      </c>
      <c r="D6" s="125"/>
      <c r="E6" s="50"/>
      <c r="F6" s="50"/>
      <c r="G6" s="50"/>
      <c r="H6" s="50"/>
      <c r="I6" s="125">
        <v>0.125</v>
      </c>
      <c r="J6" s="50"/>
      <c r="K6" s="93"/>
      <c r="L6" s="124">
        <v>0.75</v>
      </c>
      <c r="M6" s="125">
        <v>0.125</v>
      </c>
      <c r="N6" s="50"/>
      <c r="O6" s="96"/>
      <c r="P6" s="50"/>
      <c r="Q6" s="50"/>
      <c r="R6" s="50"/>
      <c r="S6" s="126"/>
      <c r="T6" s="1">
        <f t="shared" si="0"/>
        <v>1</v>
      </c>
    </row>
    <row r="7" spans="1:22" ht="17" thickBot="1" x14ac:dyDescent="0.25">
      <c r="A7" s="7" t="s">
        <v>7</v>
      </c>
      <c r="B7" t="s">
        <v>11</v>
      </c>
      <c r="C7" s="63" t="s">
        <v>26</v>
      </c>
      <c r="D7" s="125"/>
      <c r="E7" s="50"/>
      <c r="F7" s="50"/>
      <c r="G7" s="50"/>
      <c r="H7" s="50"/>
      <c r="I7" s="125"/>
      <c r="J7" s="50"/>
      <c r="K7" s="125"/>
      <c r="L7" s="93"/>
      <c r="M7" s="50"/>
      <c r="N7" s="50"/>
      <c r="O7" s="124">
        <v>0.22222222222222199</v>
      </c>
      <c r="P7" s="50"/>
      <c r="Q7" s="50"/>
      <c r="R7" s="50"/>
      <c r="S7" s="97">
        <v>0.77777777777777701</v>
      </c>
      <c r="T7" s="1">
        <f t="shared" si="0"/>
        <v>0.999999999999999</v>
      </c>
    </row>
    <row r="8" spans="1:22" ht="17" thickBot="1" x14ac:dyDescent="0.25">
      <c r="A8" s="3" t="s">
        <v>7</v>
      </c>
      <c r="B8" s="18" t="s">
        <v>11</v>
      </c>
      <c r="C8" s="87" t="s">
        <v>30</v>
      </c>
      <c r="D8" s="136"/>
      <c r="E8" s="140"/>
      <c r="F8" s="140"/>
      <c r="G8" s="140"/>
      <c r="H8" s="140"/>
      <c r="I8" s="136"/>
      <c r="J8" s="140"/>
      <c r="K8" s="136"/>
      <c r="L8" s="136"/>
      <c r="M8" s="140"/>
      <c r="N8" s="140"/>
      <c r="O8" s="136"/>
      <c r="P8" s="140"/>
      <c r="Q8" s="140"/>
      <c r="R8" s="140"/>
      <c r="S8" s="111">
        <v>1</v>
      </c>
      <c r="T8" s="1">
        <f t="shared" si="0"/>
        <v>1</v>
      </c>
    </row>
    <row r="9" spans="1:22" ht="17" thickBot="1" x14ac:dyDescent="0.25">
      <c r="A9" s="2" t="s">
        <v>8</v>
      </c>
      <c r="B9" s="16" t="s">
        <v>11</v>
      </c>
      <c r="C9" s="162" t="s">
        <v>15</v>
      </c>
      <c r="D9" s="124">
        <v>1</v>
      </c>
      <c r="E9" s="52"/>
      <c r="F9" s="52"/>
      <c r="G9" s="52"/>
      <c r="H9" s="52"/>
      <c r="I9" s="88"/>
      <c r="J9" s="52"/>
      <c r="K9" s="118"/>
      <c r="L9" s="118"/>
      <c r="M9" s="52"/>
      <c r="N9" s="52"/>
      <c r="O9" s="100"/>
      <c r="P9" s="52"/>
      <c r="Q9" s="52"/>
      <c r="R9" s="52"/>
      <c r="S9" s="89"/>
      <c r="T9" s="1">
        <f t="shared" si="0"/>
        <v>1</v>
      </c>
    </row>
    <row r="10" spans="1:22" ht="17" thickBot="1" x14ac:dyDescent="0.25">
      <c r="A10" s="7" t="s">
        <v>8</v>
      </c>
      <c r="B10" t="s">
        <v>11</v>
      </c>
      <c r="C10" s="163" t="s">
        <v>20</v>
      </c>
      <c r="D10" s="164"/>
      <c r="E10" s="140"/>
      <c r="F10" s="140"/>
      <c r="G10" s="140"/>
      <c r="H10" s="140"/>
      <c r="I10" s="124">
        <v>1</v>
      </c>
      <c r="J10" s="140"/>
      <c r="K10" s="136"/>
      <c r="L10" s="136"/>
      <c r="M10" s="140"/>
      <c r="N10" s="140"/>
      <c r="O10" s="136"/>
      <c r="P10" s="140"/>
      <c r="Q10" s="140"/>
      <c r="R10" s="140"/>
      <c r="S10" s="91"/>
      <c r="T10" s="1">
        <f>SUM(D13:S13)</f>
        <v>1</v>
      </c>
    </row>
    <row r="11" spans="1:22" ht="17" thickBot="1" x14ac:dyDescent="0.25">
      <c r="A11" s="7" t="s">
        <v>8</v>
      </c>
      <c r="B11" t="s">
        <v>11</v>
      </c>
      <c r="C11" s="160" t="s">
        <v>23</v>
      </c>
      <c r="D11" s="165"/>
      <c r="E11" s="50"/>
      <c r="F11" s="50"/>
      <c r="G11" s="50"/>
      <c r="H11" s="50"/>
      <c r="I11" s="93"/>
      <c r="J11" s="50"/>
      <c r="K11" s="96"/>
      <c r="L11" s="124">
        <v>1</v>
      </c>
      <c r="M11" s="125"/>
      <c r="N11" s="50"/>
      <c r="O11" s="96"/>
      <c r="P11" s="50"/>
      <c r="Q11" s="50"/>
      <c r="R11" s="50"/>
      <c r="S11" s="95"/>
    </row>
    <row r="12" spans="1:22" ht="17" thickBot="1" x14ac:dyDescent="0.25">
      <c r="A12" s="7" t="s">
        <v>8</v>
      </c>
      <c r="B12" t="s">
        <v>11</v>
      </c>
      <c r="C12" s="161" t="s">
        <v>26</v>
      </c>
      <c r="D12" s="165"/>
      <c r="E12" s="50"/>
      <c r="F12" s="50"/>
      <c r="G12" s="50"/>
      <c r="H12" s="50"/>
      <c r="I12" s="93"/>
      <c r="J12" s="50"/>
      <c r="K12" s="96"/>
      <c r="L12" s="136"/>
      <c r="M12" s="125"/>
      <c r="N12" s="50"/>
      <c r="O12" s="124">
        <v>1</v>
      </c>
      <c r="P12" s="50"/>
      <c r="Q12" s="50"/>
      <c r="R12" s="50"/>
      <c r="S12" s="97"/>
    </row>
    <row r="13" spans="1:22" ht="17" thickBot="1" x14ac:dyDescent="0.25">
      <c r="A13" s="3" t="s">
        <v>8</v>
      </c>
      <c r="B13" s="18" t="s">
        <v>11</v>
      </c>
      <c r="C13" s="142" t="s">
        <v>30</v>
      </c>
      <c r="D13" s="166"/>
      <c r="E13" s="56"/>
      <c r="F13" s="56"/>
      <c r="G13" s="56"/>
      <c r="H13" s="56"/>
      <c r="I13" s="99"/>
      <c r="J13" s="56"/>
      <c r="K13" s="120"/>
      <c r="L13" s="120"/>
      <c r="M13" s="120"/>
      <c r="N13" s="56"/>
      <c r="O13" s="99"/>
      <c r="P13" s="56"/>
      <c r="Q13" s="56"/>
      <c r="R13" s="56"/>
      <c r="S13" s="124">
        <v>1</v>
      </c>
    </row>
    <row r="15" spans="1:22" x14ac:dyDescent="0.2">
      <c r="A15" s="158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37"/>
    </row>
    <row r="16" spans="1:22" x14ac:dyDescent="0.2">
      <c r="A16" s="137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7"/>
    </row>
    <row r="17" spans="1:13" x14ac:dyDescent="0.2">
      <c r="A17" s="137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7"/>
    </row>
    <row r="19" spans="1:13" x14ac:dyDescent="0.2">
      <c r="A19" s="116"/>
      <c r="B19" s="116" t="s">
        <v>38</v>
      </c>
      <c r="C19" s="116" t="s">
        <v>39</v>
      </c>
      <c r="D19" s="116" t="s">
        <v>40</v>
      </c>
      <c r="E19" s="116" t="s">
        <v>41</v>
      </c>
      <c r="F19" s="116" t="s">
        <v>42</v>
      </c>
      <c r="G19" s="116" t="s">
        <v>43</v>
      </c>
      <c r="H19" s="116" t="s">
        <v>44</v>
      </c>
      <c r="I19" s="116" t="s">
        <v>45</v>
      </c>
      <c r="J19" s="116" t="s">
        <v>46</v>
      </c>
      <c r="K19" s="116" t="s">
        <v>47</v>
      </c>
      <c r="L19" s="116" t="s">
        <v>48</v>
      </c>
    </row>
    <row r="20" spans="1:13" x14ac:dyDescent="0.2">
      <c r="A20" t="s">
        <v>7</v>
      </c>
      <c r="B20" s="1">
        <v>0.47063492063492002</v>
      </c>
      <c r="C20" s="1">
        <v>0.85714285714285698</v>
      </c>
      <c r="D20" s="14">
        <v>0.53803339517625204</v>
      </c>
      <c r="E20" s="14">
        <v>0.327777777777777</v>
      </c>
      <c r="F20" s="1">
        <v>1.83</v>
      </c>
      <c r="G20" s="14">
        <v>0.85714285714285698</v>
      </c>
      <c r="H20" s="1">
        <v>0.40014012410859601</v>
      </c>
      <c r="I20" s="1">
        <v>0.34992710611188199</v>
      </c>
      <c r="J20" s="1">
        <v>0.37906934880683102</v>
      </c>
      <c r="K20" s="1">
        <v>0.28882878648298599</v>
      </c>
      <c r="L20" s="1">
        <v>0.37267799624996401</v>
      </c>
    </row>
    <row r="21" spans="1:13" x14ac:dyDescent="0.2">
      <c r="A21" t="s">
        <v>8</v>
      </c>
      <c r="B21" s="1">
        <v>0.71428571428571397</v>
      </c>
      <c r="C21" s="1">
        <v>0.476190476190476</v>
      </c>
      <c r="D21" s="14">
        <v>0.54761904761904701</v>
      </c>
      <c r="E21" s="14">
        <v>0.57142857142857095</v>
      </c>
      <c r="F21" s="1">
        <v>1.8</v>
      </c>
      <c r="G21" s="14">
        <v>0.71428571428571397</v>
      </c>
      <c r="H21" s="1">
        <v>0.45175395145262498</v>
      </c>
      <c r="I21" s="1">
        <v>0.38243758105259501</v>
      </c>
      <c r="J21" s="1">
        <v>0.38539081086282401</v>
      </c>
      <c r="K21" s="1">
        <v>0.39588927281063102</v>
      </c>
      <c r="L21" s="1">
        <v>0.4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V29"/>
  <sheetViews>
    <sheetView tabSelected="1" topLeftCell="A2" zoomScale="140" zoomScaleNormal="140" workbookViewId="0">
      <selection activeCell="R26" sqref="R26"/>
    </sheetView>
  </sheetViews>
  <sheetFormatPr baseColWidth="10" defaultRowHeight="16" x14ac:dyDescent="0.2"/>
  <cols>
    <col min="1" max="1" width="7.6640625" bestFit="1" customWidth="1"/>
    <col min="2" max="2" width="9.33203125" bestFit="1" customWidth="1"/>
    <col min="3" max="3" width="6.1640625" bestFit="1" customWidth="1"/>
    <col min="4" max="5" width="4.83203125" bestFit="1" customWidth="1"/>
    <col min="6" max="6" width="10.5" bestFit="1" customWidth="1"/>
    <col min="7" max="7" width="12.33203125" bestFit="1" customWidth="1"/>
    <col min="8" max="8" width="12.5" bestFit="1" customWidth="1"/>
    <col min="9" max="9" width="9.5" bestFit="1" customWidth="1"/>
    <col min="10" max="10" width="6.33203125" bestFit="1" customWidth="1"/>
    <col min="11" max="11" width="7" bestFit="1" customWidth="1"/>
    <col min="12" max="12" width="14" bestFit="1" customWidth="1"/>
    <col min="13" max="15" width="5" bestFit="1" customWidth="1"/>
    <col min="16" max="16" width="4.83203125" bestFit="1" customWidth="1"/>
    <col min="17" max="17" width="5.33203125" bestFit="1" customWidth="1"/>
    <col min="18" max="18" width="5" bestFit="1" customWidth="1"/>
    <col min="19" max="19" width="6" bestFit="1" customWidth="1"/>
  </cols>
  <sheetData>
    <row r="1" spans="1:22" ht="17" thickBot="1" x14ac:dyDescent="0.25">
      <c r="A1" s="4" t="s">
        <v>0</v>
      </c>
      <c r="B1" s="5" t="s">
        <v>1</v>
      </c>
      <c r="C1" s="8" t="s">
        <v>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6" t="s">
        <v>30</v>
      </c>
    </row>
    <row r="2" spans="1:22" x14ac:dyDescent="0.2">
      <c r="A2" s="2" t="s">
        <v>3</v>
      </c>
      <c r="B2" s="16" t="s">
        <v>12</v>
      </c>
      <c r="C2" s="66"/>
      <c r="D2" s="22"/>
      <c r="E2" s="22"/>
      <c r="F2" s="102">
        <v>0.33333333333333298</v>
      </c>
      <c r="G2" s="22"/>
      <c r="H2" s="22"/>
      <c r="I2" s="22"/>
      <c r="J2" s="102">
        <v>0.38888888888888801</v>
      </c>
      <c r="K2" s="22"/>
      <c r="L2" s="22"/>
      <c r="M2" s="88">
        <v>0</v>
      </c>
      <c r="N2" s="102">
        <v>0.27777777777777701</v>
      </c>
      <c r="O2" s="22"/>
      <c r="P2" s="22"/>
      <c r="Q2" s="88">
        <v>0</v>
      </c>
      <c r="R2" s="22"/>
      <c r="S2" s="128"/>
      <c r="T2" s="1">
        <f>SUM(D2:S2)</f>
        <v>0.999999999999998</v>
      </c>
    </row>
    <row r="3" spans="1:22" x14ac:dyDescent="0.2">
      <c r="A3" s="7" t="s">
        <v>3</v>
      </c>
      <c r="B3" t="s">
        <v>13</v>
      </c>
      <c r="C3" s="29"/>
      <c r="D3" s="23"/>
      <c r="E3" s="23"/>
      <c r="F3" s="90">
        <v>0</v>
      </c>
      <c r="G3" s="23"/>
      <c r="H3" s="23"/>
      <c r="I3" s="23"/>
      <c r="J3" s="101">
        <v>0.04</v>
      </c>
      <c r="K3" s="23"/>
      <c r="L3" s="23"/>
      <c r="M3" s="90">
        <v>0</v>
      </c>
      <c r="N3" s="101">
        <v>0.24</v>
      </c>
      <c r="O3" s="23"/>
      <c r="P3" s="23"/>
      <c r="Q3" s="101">
        <v>0.72</v>
      </c>
      <c r="R3" s="23"/>
      <c r="S3" s="129"/>
      <c r="T3" s="1">
        <f t="shared" ref="T3:T25" si="0">SUM(D3:S3)</f>
        <v>1</v>
      </c>
      <c r="V3" t="s">
        <v>36</v>
      </c>
    </row>
    <row r="4" spans="1:22" ht="17" thickBot="1" x14ac:dyDescent="0.25">
      <c r="A4" s="3" t="s">
        <v>3</v>
      </c>
      <c r="B4" s="18" t="s">
        <v>14</v>
      </c>
      <c r="C4" s="29"/>
      <c r="D4" s="23"/>
      <c r="E4" s="23"/>
      <c r="F4" s="101">
        <v>5.2631578947368397E-2</v>
      </c>
      <c r="G4" s="23"/>
      <c r="H4" s="23"/>
      <c r="I4" s="23"/>
      <c r="J4" s="101">
        <v>5.2631578947368397E-2</v>
      </c>
      <c r="K4" s="23"/>
      <c r="L4" s="23"/>
      <c r="M4" s="134">
        <v>5.2631578947368397E-2</v>
      </c>
      <c r="N4" s="134">
        <v>0.105263157894736</v>
      </c>
      <c r="O4" s="23"/>
      <c r="P4" s="23"/>
      <c r="Q4" s="101">
        <v>0.73684210526315697</v>
      </c>
      <c r="R4" s="23"/>
      <c r="S4" s="129"/>
      <c r="T4" s="1">
        <f t="shared" si="0"/>
        <v>0.99999999999999822</v>
      </c>
      <c r="V4" t="s">
        <v>37</v>
      </c>
    </row>
    <row r="5" spans="1:22" x14ac:dyDescent="0.2">
      <c r="A5" s="2" t="s">
        <v>7</v>
      </c>
      <c r="B5" s="16" t="s">
        <v>12</v>
      </c>
      <c r="C5" s="60" t="s">
        <v>17</v>
      </c>
      <c r="D5" s="22"/>
      <c r="E5" s="22"/>
      <c r="F5" s="111">
        <v>0.83333333333333304</v>
      </c>
      <c r="G5" s="22"/>
      <c r="H5" s="22"/>
      <c r="I5" s="22"/>
      <c r="J5" s="88">
        <v>0.16666666666666599</v>
      </c>
      <c r="K5" s="22"/>
      <c r="L5" s="22"/>
      <c r="M5" s="88"/>
      <c r="N5" s="88"/>
      <c r="O5" s="22"/>
      <c r="P5" s="22"/>
      <c r="Q5" s="88"/>
      <c r="R5" s="22"/>
      <c r="S5" s="128"/>
      <c r="T5" s="1">
        <f t="shared" si="0"/>
        <v>0.999999999999999</v>
      </c>
    </row>
    <row r="6" spans="1:22" x14ac:dyDescent="0.2">
      <c r="A6" s="7" t="s">
        <v>7</v>
      </c>
      <c r="B6" t="s">
        <v>13</v>
      </c>
      <c r="C6" s="75" t="s">
        <v>17</v>
      </c>
      <c r="D6" s="23"/>
      <c r="E6" s="23"/>
      <c r="F6" s="98">
        <v>0</v>
      </c>
      <c r="G6" s="23"/>
      <c r="H6" s="23"/>
      <c r="I6" s="23"/>
      <c r="J6" s="90"/>
      <c r="K6" s="23"/>
      <c r="L6" s="23"/>
      <c r="M6" s="90"/>
      <c r="N6" s="90"/>
      <c r="O6" s="23"/>
      <c r="P6" s="23"/>
      <c r="Q6" s="90"/>
      <c r="R6" s="23"/>
      <c r="S6" s="129"/>
      <c r="T6" s="1">
        <f t="shared" si="0"/>
        <v>0</v>
      </c>
    </row>
    <row r="7" spans="1:22" ht="17" thickBot="1" x14ac:dyDescent="0.25">
      <c r="A7" s="7" t="s">
        <v>7</v>
      </c>
      <c r="B7" t="s">
        <v>14</v>
      </c>
      <c r="C7" s="76" t="s">
        <v>17</v>
      </c>
      <c r="D7" s="25"/>
      <c r="E7" s="25"/>
      <c r="F7" s="106">
        <v>0</v>
      </c>
      <c r="G7" s="25"/>
      <c r="H7" s="25"/>
      <c r="I7" s="25"/>
      <c r="J7" s="90"/>
      <c r="K7" s="25"/>
      <c r="L7" s="25"/>
      <c r="M7" s="93"/>
      <c r="N7" s="93"/>
      <c r="O7" s="25"/>
      <c r="P7" s="25"/>
      <c r="Q7" s="93"/>
      <c r="R7" s="25"/>
      <c r="S7" s="130"/>
      <c r="T7" s="1">
        <f t="shared" si="0"/>
        <v>0</v>
      </c>
    </row>
    <row r="8" spans="1:22" x14ac:dyDescent="0.2">
      <c r="A8" s="7" t="s">
        <v>7</v>
      </c>
      <c r="B8" t="s">
        <v>12</v>
      </c>
      <c r="C8" s="77" t="s">
        <v>21</v>
      </c>
      <c r="D8" s="26"/>
      <c r="E8" s="26"/>
      <c r="F8" s="90">
        <v>0.33333333333333298</v>
      </c>
      <c r="G8" s="26"/>
      <c r="H8" s="26"/>
      <c r="I8" s="26"/>
      <c r="J8" s="111">
        <v>0.66666666666666596</v>
      </c>
      <c r="K8" s="26"/>
      <c r="L8" s="26"/>
      <c r="M8" s="96"/>
      <c r="N8" s="96"/>
      <c r="O8" s="26"/>
      <c r="P8" s="26"/>
      <c r="Q8" s="96"/>
      <c r="R8" s="26"/>
      <c r="S8" s="131"/>
      <c r="T8" s="1">
        <f t="shared" si="0"/>
        <v>0.99999999999999889</v>
      </c>
    </row>
    <row r="9" spans="1:22" x14ac:dyDescent="0.2">
      <c r="A9" s="7" t="s">
        <v>7</v>
      </c>
      <c r="B9" t="s">
        <v>13</v>
      </c>
      <c r="C9" s="61" t="s">
        <v>21</v>
      </c>
      <c r="D9" s="23"/>
      <c r="E9" s="23"/>
      <c r="F9" s="90"/>
      <c r="G9" s="23"/>
      <c r="H9" s="23"/>
      <c r="I9" s="23"/>
      <c r="J9" s="133">
        <v>0</v>
      </c>
      <c r="K9" s="23"/>
      <c r="L9" s="23"/>
      <c r="M9" s="90"/>
      <c r="N9" s="90"/>
      <c r="O9" s="23"/>
      <c r="P9" s="23"/>
      <c r="Q9" s="90"/>
      <c r="R9" s="23"/>
      <c r="S9" s="129"/>
      <c r="T9" s="1">
        <f t="shared" si="0"/>
        <v>0</v>
      </c>
    </row>
    <row r="10" spans="1:22" ht="17" thickBot="1" x14ac:dyDescent="0.25">
      <c r="A10" s="7" t="s">
        <v>7</v>
      </c>
      <c r="B10" t="s">
        <v>14</v>
      </c>
      <c r="C10" s="78" t="s">
        <v>21</v>
      </c>
      <c r="D10" s="25"/>
      <c r="E10" s="25"/>
      <c r="F10" s="93"/>
      <c r="G10" s="25"/>
      <c r="H10" s="25"/>
      <c r="I10" s="25"/>
      <c r="J10" s="106">
        <v>0</v>
      </c>
      <c r="K10" s="25"/>
      <c r="L10" s="25"/>
      <c r="M10" s="93"/>
      <c r="N10" s="90"/>
      <c r="O10" s="25"/>
      <c r="P10" s="25"/>
      <c r="Q10" s="93"/>
      <c r="R10" s="25"/>
      <c r="S10" s="130"/>
      <c r="T10" s="1">
        <f t="shared" si="0"/>
        <v>0</v>
      </c>
    </row>
    <row r="11" spans="1:22" x14ac:dyDescent="0.2">
      <c r="A11" s="7" t="s">
        <v>7</v>
      </c>
      <c r="B11" t="s">
        <v>12</v>
      </c>
      <c r="C11" s="79" t="s">
        <v>25</v>
      </c>
      <c r="D11" s="26"/>
      <c r="E11" s="26"/>
      <c r="F11" s="96">
        <v>0.33333333333333298</v>
      </c>
      <c r="G11" s="26"/>
      <c r="H11" s="26"/>
      <c r="I11" s="26"/>
      <c r="J11" s="90">
        <v>0.38888888888888801</v>
      </c>
      <c r="K11" s="26"/>
      <c r="L11" s="26"/>
      <c r="M11" s="96"/>
      <c r="N11" s="105">
        <v>0.27777777777777701</v>
      </c>
      <c r="O11" s="26"/>
      <c r="P11" s="26"/>
      <c r="Q11" s="96"/>
      <c r="R11" s="26"/>
      <c r="S11" s="131"/>
      <c r="T11" s="1">
        <f t="shared" si="0"/>
        <v>0.999999999999998</v>
      </c>
    </row>
    <row r="12" spans="1:22" x14ac:dyDescent="0.2">
      <c r="A12" s="7" t="s">
        <v>7</v>
      </c>
      <c r="B12" t="s">
        <v>13</v>
      </c>
      <c r="C12" s="62" t="s">
        <v>25</v>
      </c>
      <c r="D12" s="23"/>
      <c r="E12" s="23"/>
      <c r="F12" s="90"/>
      <c r="G12" s="23"/>
      <c r="H12" s="23"/>
      <c r="I12" s="23"/>
      <c r="J12" s="90"/>
      <c r="K12" s="23"/>
      <c r="L12" s="23"/>
      <c r="M12" s="90"/>
      <c r="N12" s="133">
        <v>0</v>
      </c>
      <c r="O12" s="23"/>
      <c r="P12" s="23"/>
      <c r="Q12" s="90"/>
      <c r="R12" s="23"/>
      <c r="S12" s="129"/>
      <c r="T12" s="1">
        <f t="shared" si="0"/>
        <v>0</v>
      </c>
    </row>
    <row r="13" spans="1:22" ht="17" thickBot="1" x14ac:dyDescent="0.25">
      <c r="A13" s="7" t="s">
        <v>7</v>
      </c>
      <c r="B13" t="s">
        <v>14</v>
      </c>
      <c r="C13" s="80" t="s">
        <v>25</v>
      </c>
      <c r="D13" s="25"/>
      <c r="E13" s="25"/>
      <c r="F13" s="93"/>
      <c r="G13" s="25"/>
      <c r="H13" s="25"/>
      <c r="I13" s="25"/>
      <c r="J13" s="93"/>
      <c r="K13" s="25"/>
      <c r="L13" s="25"/>
      <c r="M13" s="93"/>
      <c r="N13" s="106">
        <v>0</v>
      </c>
      <c r="O13" s="25"/>
      <c r="P13" s="25"/>
      <c r="Q13" s="90"/>
      <c r="R13" s="25"/>
      <c r="S13" s="130"/>
      <c r="T13" s="1">
        <f t="shared" si="0"/>
        <v>0</v>
      </c>
    </row>
    <row r="14" spans="1:22" x14ac:dyDescent="0.2">
      <c r="A14" s="7" t="s">
        <v>7</v>
      </c>
      <c r="B14" t="s">
        <v>12</v>
      </c>
      <c r="C14" s="81" t="s">
        <v>28</v>
      </c>
      <c r="D14" s="26"/>
      <c r="E14" s="26"/>
      <c r="F14" s="96">
        <v>0.15384615384615299</v>
      </c>
      <c r="G14" s="26"/>
      <c r="H14" s="26"/>
      <c r="I14" s="26"/>
      <c r="J14" s="96">
        <v>0.46153846153846101</v>
      </c>
      <c r="K14" s="26"/>
      <c r="L14" s="26"/>
      <c r="M14" s="96"/>
      <c r="N14" s="90">
        <v>0.38461538461538403</v>
      </c>
      <c r="O14" s="26"/>
      <c r="P14" s="26"/>
      <c r="Q14" s="92">
        <v>0</v>
      </c>
      <c r="R14" s="26"/>
      <c r="S14" s="131"/>
      <c r="T14" s="1">
        <f t="shared" si="0"/>
        <v>0.999999999999998</v>
      </c>
    </row>
    <row r="15" spans="1:22" x14ac:dyDescent="0.2">
      <c r="A15" s="7" t="s">
        <v>7</v>
      </c>
      <c r="B15" t="s">
        <v>13</v>
      </c>
      <c r="C15" s="38" t="s">
        <v>28</v>
      </c>
      <c r="D15" s="23"/>
      <c r="E15" s="23"/>
      <c r="F15" s="90"/>
      <c r="G15" s="23"/>
      <c r="H15" s="23"/>
      <c r="I15" s="23"/>
      <c r="J15" s="90"/>
      <c r="K15" s="23"/>
      <c r="L15" s="23"/>
      <c r="M15" s="90"/>
      <c r="N15" s="90">
        <v>0.14285714285714199</v>
      </c>
      <c r="O15" s="23"/>
      <c r="P15" s="23"/>
      <c r="Q15" s="108">
        <v>0.85714285714285698</v>
      </c>
      <c r="R15" s="23"/>
      <c r="S15" s="129"/>
      <c r="T15" s="1">
        <f t="shared" si="0"/>
        <v>0.999999999999999</v>
      </c>
    </row>
    <row r="16" spans="1:22" ht="17" thickBot="1" x14ac:dyDescent="0.25">
      <c r="A16" s="3" t="s">
        <v>7</v>
      </c>
      <c r="B16" s="18" t="s">
        <v>14</v>
      </c>
      <c r="C16" s="73" t="s">
        <v>28</v>
      </c>
      <c r="D16" s="24"/>
      <c r="E16" s="24"/>
      <c r="F16" s="99"/>
      <c r="G16" s="24"/>
      <c r="H16" s="24"/>
      <c r="I16" s="24"/>
      <c r="J16" s="99"/>
      <c r="K16" s="24"/>
      <c r="L16" s="24"/>
      <c r="M16" s="99">
        <v>7.1428571428571397E-2</v>
      </c>
      <c r="N16" s="99">
        <v>7.1428571428571397E-2</v>
      </c>
      <c r="O16" s="24"/>
      <c r="P16" s="24"/>
      <c r="Q16" s="107">
        <v>0.85714285714285698</v>
      </c>
      <c r="R16" s="24"/>
      <c r="S16" s="132"/>
      <c r="T16" s="1">
        <f t="shared" si="0"/>
        <v>0.99999999999999978</v>
      </c>
    </row>
    <row r="17" spans="1:20" x14ac:dyDescent="0.2">
      <c r="A17" s="2" t="s">
        <v>8</v>
      </c>
      <c r="B17" s="16" t="s">
        <v>12</v>
      </c>
      <c r="C17" s="41" t="s">
        <v>17</v>
      </c>
      <c r="D17" s="22"/>
      <c r="E17" s="22"/>
      <c r="F17" s="111">
        <v>0.75</v>
      </c>
      <c r="G17" s="22"/>
      <c r="H17" s="22"/>
      <c r="I17" s="22"/>
      <c r="J17" s="88">
        <v>0.25</v>
      </c>
      <c r="K17" s="22"/>
      <c r="L17" s="22"/>
      <c r="M17" s="22"/>
      <c r="N17" s="88"/>
      <c r="O17" s="22"/>
      <c r="P17" s="22"/>
      <c r="Q17" s="88"/>
      <c r="R17" s="22"/>
      <c r="S17" s="128"/>
      <c r="T17" s="1">
        <f t="shared" si="0"/>
        <v>1</v>
      </c>
    </row>
    <row r="18" spans="1:20" x14ac:dyDescent="0.2">
      <c r="A18" s="7" t="s">
        <v>8</v>
      </c>
      <c r="B18" t="s">
        <v>13</v>
      </c>
      <c r="C18" s="82" t="s">
        <v>17</v>
      </c>
      <c r="D18" s="23"/>
      <c r="E18" s="23"/>
      <c r="F18" s="98">
        <v>0</v>
      </c>
      <c r="G18" s="23"/>
      <c r="H18" s="23"/>
      <c r="I18" s="23"/>
      <c r="J18" s="90"/>
      <c r="K18" s="23"/>
      <c r="L18" s="23"/>
      <c r="M18" s="23"/>
      <c r="N18" s="90"/>
      <c r="O18" s="23"/>
      <c r="P18" s="23"/>
      <c r="Q18" s="90"/>
      <c r="R18" s="23"/>
      <c r="S18" s="129"/>
      <c r="T18" s="1">
        <f t="shared" si="0"/>
        <v>0</v>
      </c>
    </row>
    <row r="19" spans="1:20" ht="17" thickBot="1" x14ac:dyDescent="0.25">
      <c r="A19" s="7" t="s">
        <v>8</v>
      </c>
      <c r="B19" t="s">
        <v>14</v>
      </c>
      <c r="C19" s="40" t="s">
        <v>17</v>
      </c>
      <c r="D19" s="25"/>
      <c r="E19" s="25"/>
      <c r="F19" s="106">
        <v>0</v>
      </c>
      <c r="G19" s="25"/>
      <c r="H19" s="25"/>
      <c r="I19" s="25"/>
      <c r="J19" s="90"/>
      <c r="K19" s="25"/>
      <c r="L19" s="25"/>
      <c r="M19" s="25"/>
      <c r="N19" s="93"/>
      <c r="O19" s="25"/>
      <c r="P19" s="25"/>
      <c r="Q19" s="93"/>
      <c r="R19" s="25"/>
      <c r="S19" s="130"/>
      <c r="T19" s="1">
        <f t="shared" si="0"/>
        <v>0</v>
      </c>
    </row>
    <row r="20" spans="1:20" x14ac:dyDescent="0.2">
      <c r="A20" s="7" t="s">
        <v>8</v>
      </c>
      <c r="B20" t="s">
        <v>12</v>
      </c>
      <c r="C20" s="64" t="s">
        <v>21</v>
      </c>
      <c r="D20" s="26"/>
      <c r="E20" s="26"/>
      <c r="F20" s="90">
        <v>0.5</v>
      </c>
      <c r="G20" s="26"/>
      <c r="H20" s="26"/>
      <c r="I20" s="26"/>
      <c r="J20" s="111">
        <v>0.5</v>
      </c>
      <c r="K20" s="26"/>
      <c r="L20" s="26"/>
      <c r="M20" s="26"/>
      <c r="N20" s="96"/>
      <c r="O20" s="26"/>
      <c r="P20" s="26"/>
      <c r="Q20" s="96"/>
      <c r="R20" s="26"/>
      <c r="S20" s="131"/>
      <c r="T20" s="1">
        <f t="shared" si="0"/>
        <v>1</v>
      </c>
    </row>
    <row r="21" spans="1:20" x14ac:dyDescent="0.2">
      <c r="A21" s="7" t="s">
        <v>8</v>
      </c>
      <c r="B21" t="s">
        <v>13</v>
      </c>
      <c r="C21" s="83" t="s">
        <v>21</v>
      </c>
      <c r="D21" s="23"/>
      <c r="E21" s="23"/>
      <c r="F21" s="90"/>
      <c r="G21" s="23"/>
      <c r="H21" s="23"/>
      <c r="I21" s="23"/>
      <c r="J21" s="133">
        <v>0</v>
      </c>
      <c r="K21" s="23"/>
      <c r="L21" s="23"/>
      <c r="M21" s="23"/>
      <c r="N21" s="90"/>
      <c r="O21" s="23"/>
      <c r="P21" s="23"/>
      <c r="Q21" s="90"/>
      <c r="R21" s="23"/>
      <c r="S21" s="129"/>
      <c r="T21" s="1">
        <f t="shared" si="0"/>
        <v>0</v>
      </c>
    </row>
    <row r="22" spans="1:20" ht="17" thickBot="1" x14ac:dyDescent="0.25">
      <c r="A22" s="7" t="s">
        <v>8</v>
      </c>
      <c r="B22" t="s">
        <v>14</v>
      </c>
      <c r="C22" s="84" t="s">
        <v>21</v>
      </c>
      <c r="D22" s="25"/>
      <c r="E22" s="25"/>
      <c r="F22" s="93"/>
      <c r="G22" s="25"/>
      <c r="H22" s="25"/>
      <c r="I22" s="25"/>
      <c r="J22" s="106">
        <v>0</v>
      </c>
      <c r="K22" s="25"/>
      <c r="L22" s="25"/>
      <c r="M22" s="25"/>
      <c r="N22" s="93"/>
      <c r="O22" s="25"/>
      <c r="P22" s="25"/>
      <c r="Q22" s="90"/>
      <c r="R22" s="25"/>
      <c r="S22" s="130"/>
      <c r="T22" s="1">
        <f t="shared" si="0"/>
        <v>0</v>
      </c>
    </row>
    <row r="23" spans="1:20" x14ac:dyDescent="0.2">
      <c r="A23" s="7" t="s">
        <v>8</v>
      </c>
      <c r="B23" t="s">
        <v>12</v>
      </c>
      <c r="C23" s="85" t="s">
        <v>28</v>
      </c>
      <c r="D23" s="23"/>
      <c r="E23" s="23"/>
      <c r="F23" s="90"/>
      <c r="G23" s="23"/>
      <c r="H23" s="23"/>
      <c r="I23" s="23"/>
      <c r="J23" s="90"/>
      <c r="K23" s="23"/>
      <c r="L23" s="23"/>
      <c r="M23" s="23"/>
      <c r="N23" s="90"/>
      <c r="O23" s="23"/>
      <c r="P23" s="23"/>
      <c r="Q23" s="92">
        <v>0</v>
      </c>
      <c r="R23" s="23"/>
      <c r="S23" s="129"/>
      <c r="T23" s="1">
        <f t="shared" si="0"/>
        <v>0</v>
      </c>
    </row>
    <row r="24" spans="1:20" x14ac:dyDescent="0.2">
      <c r="A24" s="7" t="s">
        <v>8</v>
      </c>
      <c r="B24" t="s">
        <v>13</v>
      </c>
      <c r="C24" s="86" t="s">
        <v>28</v>
      </c>
      <c r="D24" s="23"/>
      <c r="E24" s="23"/>
      <c r="F24" s="90"/>
      <c r="G24" s="23"/>
      <c r="H24" s="23"/>
      <c r="I24" s="23"/>
      <c r="J24" s="90"/>
      <c r="K24" s="23"/>
      <c r="L24" s="23"/>
      <c r="M24" s="23"/>
      <c r="N24" s="90"/>
      <c r="O24" s="23"/>
      <c r="P24" s="23"/>
      <c r="Q24" s="133">
        <v>0</v>
      </c>
      <c r="R24" s="23"/>
      <c r="S24" s="129"/>
      <c r="T24" s="1">
        <f t="shared" si="0"/>
        <v>0</v>
      </c>
    </row>
    <row r="25" spans="1:20" ht="17" thickBot="1" x14ac:dyDescent="0.25">
      <c r="A25" s="3" t="s">
        <v>8</v>
      </c>
      <c r="B25" s="18" t="s">
        <v>14</v>
      </c>
      <c r="C25" s="65" t="s">
        <v>28</v>
      </c>
      <c r="D25" s="24"/>
      <c r="E25" s="24"/>
      <c r="F25" s="99"/>
      <c r="G25" s="24"/>
      <c r="H25" s="24"/>
      <c r="I25" s="24"/>
      <c r="J25" s="99"/>
      <c r="K25" s="24"/>
      <c r="L25" s="24"/>
      <c r="M25" s="24"/>
      <c r="N25" s="99">
        <v>0.25</v>
      </c>
      <c r="O25" s="24"/>
      <c r="P25" s="24"/>
      <c r="Q25" s="112">
        <v>0.75</v>
      </c>
      <c r="R25" s="24"/>
      <c r="S25" s="132"/>
      <c r="T25" s="1">
        <f t="shared" si="0"/>
        <v>1</v>
      </c>
    </row>
    <row r="27" spans="1:20" x14ac:dyDescent="0.2">
      <c r="A27" s="116"/>
      <c r="B27" s="116" t="s">
        <v>38</v>
      </c>
      <c r="C27" s="116" t="s">
        <v>39</v>
      </c>
      <c r="D27" s="116" t="s">
        <v>40</v>
      </c>
      <c r="E27" s="116" t="s">
        <v>41</v>
      </c>
      <c r="F27" s="116" t="s">
        <v>42</v>
      </c>
      <c r="G27" s="116" t="s">
        <v>43</v>
      </c>
      <c r="H27" s="116" t="s">
        <v>44</v>
      </c>
      <c r="I27" s="116" t="s">
        <v>45</v>
      </c>
      <c r="J27" s="116" t="s">
        <v>46</v>
      </c>
      <c r="K27" s="116" t="s">
        <v>47</v>
      </c>
      <c r="L27" s="116" t="s">
        <v>48</v>
      </c>
    </row>
    <row r="28" spans="1:20" x14ac:dyDescent="0.2">
      <c r="A28" t="s">
        <v>7</v>
      </c>
      <c r="B28" s="1">
        <v>0.47262872628726199</v>
      </c>
      <c r="C28" s="1">
        <v>0.45866910866910798</v>
      </c>
      <c r="D28" s="14">
        <v>0.456535798860147</v>
      </c>
      <c r="E28" s="14">
        <v>0.27262872628726198</v>
      </c>
      <c r="F28" s="1">
        <v>1.75</v>
      </c>
      <c r="G28" s="14">
        <v>0.8</v>
      </c>
      <c r="H28" s="1">
        <v>0.29725847365073799</v>
      </c>
      <c r="I28" s="1">
        <v>0.27065741581432801</v>
      </c>
      <c r="J28" s="1">
        <v>0.27219305671655902</v>
      </c>
      <c r="K28" s="1">
        <v>0.29293235647106602</v>
      </c>
      <c r="L28" s="1">
        <v>0.43301270189221902</v>
      </c>
    </row>
    <row r="29" spans="1:20" x14ac:dyDescent="0.2">
      <c r="A29" t="s">
        <v>8</v>
      </c>
      <c r="B29" s="1">
        <v>0.4</v>
      </c>
      <c r="C29" s="1">
        <v>0.12668650793650699</v>
      </c>
      <c r="D29" s="14">
        <v>0.178787878787878</v>
      </c>
      <c r="E29" s="14">
        <v>0.2</v>
      </c>
      <c r="F29" s="1">
        <v>2</v>
      </c>
      <c r="G29" s="14">
        <v>0.6</v>
      </c>
      <c r="H29" s="1">
        <v>0.33911649915626302</v>
      </c>
      <c r="I29" s="1">
        <v>0.15783589860001199</v>
      </c>
      <c r="J29" s="1">
        <v>0.19926402694271</v>
      </c>
      <c r="K29" s="1">
        <v>0.29350407322379601</v>
      </c>
      <c r="L29" s="1">
        <v>0</v>
      </c>
    </row>
  </sheetData>
  <sortState xmlns:xlrd2="http://schemas.microsoft.com/office/spreadsheetml/2017/richdata2" ref="A17:S25">
    <sortCondition ref="C17:C25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GO</vt:lpstr>
      <vt:lpstr>CQRS</vt:lpstr>
      <vt:lpstr>ACL</vt:lpstr>
      <vt:lpstr>GA</vt:lpstr>
      <vt:lpstr>PAF</vt:lpstr>
      <vt:lpstr>ACL!metrics_acl</vt:lpstr>
      <vt:lpstr>CQRS!metrics_cqrs_2</vt:lpstr>
      <vt:lpstr>GA!metrics_ga_1</vt:lpstr>
      <vt:lpstr>GO!metrics_go_1</vt:lpstr>
      <vt:lpstr>PAF!metrics_paf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2026-01-25T21:24:33Z</dcterms:modified>
</cp:coreProperties>
</file>