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diazpace/Documents/GitHub/performance-sensitivity-patterns/"/>
    </mc:Choice>
  </mc:AlternateContent>
  <xr:revisionPtr revIDLastSave="0" documentId="13_ncr:1_{AD6B2D50-11B6-684C-B940-808CB1A5CC1E}" xr6:coauthVersionLast="47" xr6:coauthVersionMax="47" xr10:uidLastSave="{00000000-0000-0000-0000-000000000000}"/>
  <bookViews>
    <workbookView xWindow="0" yWindow="760" windowWidth="29400" windowHeight="17400" activeTab="2" xr2:uid="{00000000-000D-0000-FFFF-FFFF00000000}"/>
  </bookViews>
  <sheets>
    <sheet name="Gateway Offloading" sheetId="1" r:id="rId1"/>
    <sheet name="CQRS" sheetId="2" r:id="rId2"/>
    <sheet name="AntiCorruption Lay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3" l="1"/>
  <c r="M9" i="3"/>
  <c r="M8" i="3"/>
  <c r="M7" i="3"/>
  <c r="M6" i="3"/>
  <c r="M5" i="3"/>
  <c r="M4" i="3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<sst xmlns="http://schemas.openxmlformats.org/spreadsheetml/2006/main" count="192" uniqueCount="70">
  <si>
    <t>CONFIDENCE SCORES</t>
  </si>
  <si>
    <t>latency/utilization tradeoffs</t>
  </si>
  <si>
    <t>decision/configuration</t>
  </si>
  <si>
    <t>QA target</t>
  </si>
  <si>
    <t>fast,low</t>
  </si>
  <si>
    <t>fast,average</t>
  </si>
  <si>
    <t>fast,high</t>
  </si>
  <si>
    <t>average, low</t>
  </si>
  <si>
    <t>average, average</t>
  </si>
  <si>
    <t>average, high</t>
  </si>
  <si>
    <t>slow, low</t>
  </si>
  <si>
    <t>slow, average</t>
  </si>
  <si>
    <t>slow, high</t>
  </si>
  <si>
    <t>Ranges</t>
  </si>
  <si>
    <t>original formulation
(whole dataset = 78)</t>
  </si>
  <si>
    <t>no-offloading</t>
  </si>
  <si>
    <t>long-services-offloaded</t>
  </si>
  <si>
    <t>short-services-oflloaded</t>
  </si>
  <si>
    <t>original formulation
(train set = 45)</t>
  </si>
  <si>
    <t>original formulation
(test set = 31)</t>
  </si>
  <si>
    <t>PRIM
(built on train set and evaluated on test set)</t>
  </si>
  <si>
    <t>{'N_A': {'min': 0.0, 'max': 23.0}, 'S_gw': {'min': 2.5000000000000004, 'max': 7.5}}</t>
  </si>
  <si>
    <t>fast, average</t>
  </si>
  <si>
    <t>{'N_A': {'min': 1.0, 'max': 19.0}, 'S_gw': {'min': 2.5000000000000004, 'max': 7.5}}</t>
  </si>
  <si>
    <t>fast, high</t>
  </si>
  <si>
    <t>{'N_A': {'min': 8.0, 'max': 12.0}, 'S_gw': {'min': 2.5000000000000004, 'max': 7.5}}</t>
  </si>
  <si>
    <t>{'N_A': {'min': 21.0, 'max': 24.0}, 'S_gw': {'min': 2.5000000000000004, 'max': 7.5}}</t>
  </si>
  <si>
    <t>{'S_gw': {'min': 7.5, 'max': 10.0}}</t>
  </si>
  <si>
    <t>{'N_A': {'min': 4.0, 'max': 20.0}, 'S_gw': {'min': 1e-15, 'max': 2.5000000000000004}}</t>
  </si>
  <si>
    <t>fast, low</t>
  </si>
  <si>
    <t>{'N_A': {'min': 7.0, 'max': 16.0}, 'S_gw': {'min': 1e-15, 'max': 2.5000000000000004}}</t>
  </si>
  <si>
    <t>{'S_gw': {'min': 1e-15, 'max': 2.5000000000000004}}</t>
  </si>
  <si>
    <t>CART
(built on train set and evaluated on test set)</t>
  </si>
  <si>
    <t>{'N_B': {'min': 0, 'max': 18.0}, 'N_A': {'min': 0, 'max': 12.5}, 'S_gw': {'min': 2.500000001, 'max': 7.5}}</t>
  </si>
  <si>
    <t>{'N_A': {'min': 20.000000001, 'max': inf}, 'S_gw': {'min': 2.500000001, 'max': 7.5}}</t>
  </si>
  <si>
    <t>{'N_A': {'min': 12.500000001, 'max': 20.0}, 'S_gw': {'min': 2.500000001, 'max': 7.5}}</t>
  </si>
  <si>
    <t>{'N_A': {'min': 5.500000001, 'max': inf}, 'N_B': {'min': 8.500000001, 'max': inf}, 'S_gw': {'min': 0, 'max': 2.5}}</t>
  </si>
  <si>
    <t xml:space="preserve">Coments: </t>
  </si>
  <si>
    <t xml:space="preserve">PRIM identifies (or tries to tackle) more tradeoffs than CART, but it's not always effective at improving robustness for certain tradeoffs (e.g., average-average, average-low, slow-average) </t>
  </si>
  <si>
    <t>Both techiques are good for tradeoffs: fast-average, fast-low and fast-high. CART did better than PRIM for the tradeoff average-average (PRIM was not able to improve it)</t>
  </si>
  <si>
    <t>Common results</t>
  </si>
  <si>
    <t>CART Ranges</t>
  </si>
  <si>
    <t>PRIM Ranges</t>
  </si>
  <si>
    <t xml:space="preserve">Comment: </t>
  </si>
  <si>
    <t>Both techniques seem to agree on the reduction for S_gw, which is an influential parameter for the tradeoffs being considered. Nonetheless, there are some differences in the reductions for N_A and N_B in each technique</t>
  </si>
  <si>
    <t xml:space="preserve"> P</t>
  </si>
  <si>
    <t>original formulation
(whole dataset = 648)</t>
  </si>
  <si>
    <t>hw</t>
  </si>
  <si>
    <t>sw</t>
  </si>
  <si>
    <t>original formulation
(train set = 382)</t>
  </si>
  <si>
    <t>original formulation (test set = 256)</t>
  </si>
  <si>
    <t>{'r_Z_write': {'min': 0.0024099883855981, 'max': 0.0040833333333333}}</t>
  </si>
  <si>
    <t>{'r_Z_write': {'min': 0.00110500610500605, 'max': 0.005}}</t>
  </si>
  <si>
    <t>{'r_Z_write': {'min': 0.001, 'max': 0.0021980676328502}}</t>
  </si>
  <si>
    <t>{'r_Z_write': {'min': 0.0035098522167487, 'max': 0.005}}</t>
  </si>
  <si>
    <t>{'r_Z_write': {'min': 0.001000001, 'max': 0.002}}</t>
  </si>
  <si>
    <t>Comments:</t>
  </si>
  <si>
    <t>PRIM identified many more tradeoffs than CART, and it was also effective at improving the robustness in most of them.</t>
  </si>
  <si>
    <t>For the tradeofff identified by both techniques (fast-average), they both achieved similar,good results</t>
  </si>
  <si>
    <t>Comment:</t>
  </si>
  <si>
    <t>The reduction is always based on r_Z_write, regardless of the technique applied (PRIM or CART). It seems this parameter is the most influential for the the target tradeoff</t>
  </si>
  <si>
    <t>original formulation
(whole dataset = 234)</t>
  </si>
  <si>
    <t>original formulation
(train set = 138)</t>
  </si>
  <si>
    <t>original formulation
(test set = 92)</t>
  </si>
  <si>
    <t>{'N_A': {'min': 2.0, 'max': 22.0}, 'N_B': {'min': 4.0, 'max': 25.0}, 'p_SS1toACL_A': {'min': 0.6499999999999999, 'max': 0.9}}</t>
  </si>
  <si>
    <t>{'N_A': {'min': 0.0, 'max': 15.0}, 'N_B': {'min': 7.0, 'max': 23.0}, 'p_SS1toACL_A': {'min': 0.1, 'max': 0.45}}</t>
  </si>
  <si>
    <t>{'p_SS1toRef_B': {'min': 0.550000001, 'max': inf}, 'N_A': {'min': 5.500000001, 'max': 21.5}}</t>
  </si>
  <si>
    <t>{'p_SS1toRef_B': {'min': 0, 'max': 0.55}, 'N_A': {'min': 0, 'max': 12.5}, 'N_B': {'min': 7.500000001, 'max': inf}}</t>
  </si>
  <si>
    <t>Both techniques identified the same tradeoffs (fast-high, fast-average) and succeeded at achieving robustness improvements</t>
  </si>
  <si>
    <t>There seems to be differences in the reductions proposed by each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</si>
</sst>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sz val="10"/>
      <color rgb="FF0000FF"/>
      <name val="Arial"/>
      <scheme val="minor"/>
    </font>
    <font>
      <b/>
      <sz val="10"/>
      <color rgb="FF0000FF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B45F06"/>
      <name val="Arial"/>
      <scheme val="minor"/>
    </font>
    <font>
      <sz val="10"/>
      <color rgb="FFFF0000"/>
      <name val="Arial"/>
      <scheme val="minor"/>
    </font>
    <font>
      <sz val="10"/>
      <color rgb="FF0000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/>
    <xf numFmtId="2" fontId="1" fillId="2" borderId="6" xfId="0" applyNumberFormat="1" applyFont="1" applyFill="1" applyBorder="1"/>
    <xf numFmtId="2" fontId="3" fillId="3" borderId="6" xfId="0" applyNumberFormat="1" applyFont="1" applyFill="1" applyBorder="1"/>
    <xf numFmtId="2" fontId="1" fillId="3" borderId="7" xfId="0" applyNumberFormat="1" applyFont="1" applyFill="1" applyBorder="1"/>
    <xf numFmtId="2" fontId="3" fillId="3" borderId="7" xfId="0" applyNumberFormat="1" applyFont="1" applyFill="1" applyBorder="1"/>
    <xf numFmtId="2" fontId="4" fillId="3" borderId="7" xfId="0" applyNumberFormat="1" applyFont="1" applyFill="1" applyBorder="1"/>
    <xf numFmtId="2" fontId="1" fillId="2" borderId="8" xfId="0" applyNumberFormat="1" applyFont="1" applyFill="1" applyBorder="1"/>
    <xf numFmtId="164" fontId="1" fillId="0" borderId="0" xfId="0" applyNumberFormat="1" applyFont="1"/>
    <xf numFmtId="2" fontId="1" fillId="2" borderId="10" xfId="0" applyNumberFormat="1" applyFont="1" applyFill="1" applyBorder="1"/>
    <xf numFmtId="2" fontId="1" fillId="3" borderId="10" xfId="0" applyNumberFormat="1" applyFont="1" applyFill="1" applyBorder="1"/>
    <xf numFmtId="2" fontId="1" fillId="3" borderId="0" xfId="0" applyNumberFormat="1" applyFont="1" applyFill="1"/>
    <xf numFmtId="2" fontId="3" fillId="3" borderId="0" xfId="0" applyNumberFormat="1" applyFont="1" applyFill="1"/>
    <xf numFmtId="2" fontId="5" fillId="3" borderId="0" xfId="0" applyNumberFormat="1" applyFont="1" applyFill="1"/>
    <xf numFmtId="2" fontId="1" fillId="2" borderId="11" xfId="0" applyNumberFormat="1" applyFont="1" applyFill="1" applyBorder="1"/>
    <xf numFmtId="2" fontId="1" fillId="3" borderId="13" xfId="0" applyNumberFormat="1" applyFont="1" applyFill="1" applyBorder="1"/>
    <xf numFmtId="2" fontId="3" fillId="3" borderId="14" xfId="0" applyNumberFormat="1" applyFont="1" applyFill="1" applyBorder="1"/>
    <xf numFmtId="2" fontId="1" fillId="3" borderId="14" xfId="0" applyNumberFormat="1" applyFont="1" applyFill="1" applyBorder="1"/>
    <xf numFmtId="2" fontId="5" fillId="3" borderId="14" xfId="0" applyNumberFormat="1" applyFont="1" applyFill="1" applyBorder="1"/>
    <xf numFmtId="2" fontId="1" fillId="2" borderId="15" xfId="0" applyNumberFormat="1" applyFont="1" applyFill="1" applyBorder="1"/>
    <xf numFmtId="0" fontId="1" fillId="0" borderId="1" xfId="0" applyFont="1" applyBorder="1"/>
    <xf numFmtId="2" fontId="1" fillId="2" borderId="5" xfId="0" applyNumberFormat="1" applyFont="1" applyFill="1" applyBorder="1"/>
    <xf numFmtId="2" fontId="1" fillId="2" borderId="9" xfId="0" applyNumberFormat="1" applyFont="1" applyFill="1" applyBorder="1"/>
    <xf numFmtId="2" fontId="7" fillId="3" borderId="7" xfId="0" applyNumberFormat="1" applyFont="1" applyFill="1" applyBorder="1"/>
    <xf numFmtId="2" fontId="6" fillId="3" borderId="7" xfId="0" applyNumberFormat="1" applyFont="1" applyFill="1" applyBorder="1"/>
    <xf numFmtId="2" fontId="6" fillId="3" borderId="0" xfId="0" applyNumberFormat="1" applyFont="1" applyFill="1"/>
    <xf numFmtId="2" fontId="7" fillId="3" borderId="0" xfId="0" applyNumberFormat="1" applyFont="1" applyFill="1"/>
    <xf numFmtId="2" fontId="1" fillId="2" borderId="12" xfId="0" applyNumberFormat="1" applyFont="1" applyFill="1" applyBorder="1"/>
    <xf numFmtId="2" fontId="6" fillId="3" borderId="14" xfId="0" applyNumberFormat="1" applyFont="1" applyFill="1" applyBorder="1"/>
    <xf numFmtId="2" fontId="7" fillId="3" borderId="14" xfId="0" applyNumberFormat="1" applyFont="1" applyFill="1" applyBorder="1"/>
    <xf numFmtId="0" fontId="1" fillId="0" borderId="13" xfId="0" applyFont="1" applyBorder="1"/>
    <xf numFmtId="2" fontId="1" fillId="3" borderId="6" xfId="0" applyNumberFormat="1" applyFont="1" applyFill="1" applyBorder="1"/>
    <xf numFmtId="2" fontId="1" fillId="4" borderId="7" xfId="0" applyNumberFormat="1" applyFont="1" applyFill="1" applyBorder="1"/>
    <xf numFmtId="2" fontId="1" fillId="5" borderId="0" xfId="0" applyNumberFormat="1" applyFont="1" applyFill="1"/>
    <xf numFmtId="2" fontId="1" fillId="6" borderId="0" xfId="0" applyNumberFormat="1" applyFont="1" applyFill="1"/>
    <xf numFmtId="2" fontId="1" fillId="4" borderId="0" xfId="0" applyNumberFormat="1" applyFont="1" applyFill="1"/>
    <xf numFmtId="2" fontId="1" fillId="5" borderId="10" xfId="0" applyNumberFormat="1" applyFont="1" applyFill="1" applyBorder="1"/>
    <xf numFmtId="2" fontId="1" fillId="4" borderId="14" xfId="0" applyNumberFormat="1" applyFont="1" applyFill="1" applyBorder="1"/>
    <xf numFmtId="2" fontId="1" fillId="5" borderId="7" xfId="0" applyNumberFormat="1" applyFont="1" applyFill="1" applyBorder="1"/>
    <xf numFmtId="2" fontId="1" fillId="2" borderId="7" xfId="0" applyNumberFormat="1" applyFont="1" applyFill="1" applyBorder="1"/>
    <xf numFmtId="2" fontId="1" fillId="2" borderId="0" xfId="0" applyNumberFormat="1" applyFont="1" applyFill="1"/>
    <xf numFmtId="2" fontId="1" fillId="5" borderId="14" xfId="0" applyNumberFormat="1" applyFont="1" applyFill="1" applyBorder="1"/>
    <xf numFmtId="2" fontId="1" fillId="2" borderId="14" xfId="0" applyNumberFormat="1" applyFont="1" applyFill="1" applyBorder="1"/>
    <xf numFmtId="0" fontId="1" fillId="0" borderId="0" xfId="0" applyFont="1" applyAlignment="1">
      <alignment horizontal="left"/>
    </xf>
    <xf numFmtId="0" fontId="3" fillId="0" borderId="0" xfId="0" applyFont="1"/>
    <xf numFmtId="0" fontId="9" fillId="0" borderId="1" xfId="0" applyFont="1" applyBorder="1"/>
    <xf numFmtId="0" fontId="9" fillId="0" borderId="4" xfId="0" applyFont="1" applyBorder="1"/>
    <xf numFmtId="0" fontId="1" fillId="7" borderId="0" xfId="0" applyFont="1" applyFill="1"/>
    <xf numFmtId="0" fontId="4" fillId="0" borderId="0" xfId="0" applyFont="1" applyAlignment="1">
      <alignment horizontal="center"/>
    </xf>
    <xf numFmtId="2" fontId="1" fillId="0" borderId="0" xfId="0" applyNumberFormat="1" applyFont="1"/>
    <xf numFmtId="2" fontId="3" fillId="0" borderId="0" xfId="0" applyNumberFormat="1" applyFont="1"/>
    <xf numFmtId="2" fontId="10" fillId="3" borderId="6" xfId="0" applyNumberFormat="1" applyFont="1" applyFill="1" applyBorder="1"/>
    <xf numFmtId="2" fontId="3" fillId="0" borderId="7" xfId="0" applyNumberFormat="1" applyFont="1" applyBorder="1"/>
    <xf numFmtId="2" fontId="4" fillId="0" borderId="7" xfId="0" applyNumberFormat="1" applyFont="1" applyBorder="1"/>
    <xf numFmtId="2" fontId="3" fillId="3" borderId="10" xfId="0" applyNumberFormat="1" applyFont="1" applyFill="1" applyBorder="1"/>
    <xf numFmtId="2" fontId="11" fillId="0" borderId="0" xfId="0" applyNumberFormat="1" applyFont="1"/>
    <xf numFmtId="2" fontId="3" fillId="2" borderId="7" xfId="0" applyNumberFormat="1" applyFont="1" applyFill="1" applyBorder="1"/>
    <xf numFmtId="2" fontId="7" fillId="3" borderId="6" xfId="0" applyNumberFormat="1" applyFont="1" applyFill="1" applyBorder="1"/>
    <xf numFmtId="2" fontId="10" fillId="3" borderId="7" xfId="0" applyNumberFormat="1" applyFont="1" applyFill="1" applyBorder="1"/>
    <xf numFmtId="2" fontId="7" fillId="3" borderId="13" xfId="0" applyNumberFormat="1" applyFont="1" applyFill="1" applyBorder="1"/>
    <xf numFmtId="0" fontId="1" fillId="8" borderId="0" xfId="0" applyFont="1" applyFill="1"/>
    <xf numFmtId="2" fontId="11" fillId="2" borderId="7" xfId="0" applyNumberFormat="1" applyFont="1" applyFill="1" applyBorder="1"/>
    <xf numFmtId="2" fontId="1" fillId="2" borderId="4" xfId="0" applyNumberFormat="1" applyFont="1" applyFill="1" applyBorder="1"/>
    <xf numFmtId="0" fontId="6" fillId="0" borderId="5" xfId="0" applyFont="1" applyBorder="1" applyAlignment="1">
      <alignment vertical="center" wrapText="1"/>
    </xf>
    <xf numFmtId="2" fontId="1" fillId="2" borderId="13" xfId="0" applyNumberFormat="1" applyFont="1" applyFill="1" applyBorder="1"/>
    <xf numFmtId="2" fontId="1" fillId="9" borderId="7" xfId="0" applyNumberFormat="1" applyFont="1" applyFill="1" applyBorder="1"/>
    <xf numFmtId="2" fontId="1" fillId="9" borderId="0" xfId="0" applyNumberFormat="1" applyFont="1" applyFill="1"/>
    <xf numFmtId="2" fontId="1" fillId="9" borderId="14" xfId="0" applyNumberFormat="1" applyFont="1" applyFill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5" xfId="0" applyFont="1" applyBorder="1" applyAlignment="1">
      <alignment vertical="center" wrapText="1"/>
    </xf>
    <xf numFmtId="0" fontId="2" fillId="0" borderId="9" xfId="0" applyFont="1" applyBorder="1"/>
    <xf numFmtId="0" fontId="2" fillId="0" borderId="12" xfId="0" applyFont="1" applyBorder="1"/>
    <xf numFmtId="0" fontId="6" fillId="3" borderId="5" xfId="0" applyFont="1" applyFill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2" fontId="1" fillId="2" borderId="5" xfId="0" applyNumberFormat="1" applyFont="1" applyFill="1" applyBorder="1"/>
    <xf numFmtId="0" fontId="12" fillId="3" borderId="11" xfId="0" applyFont="1" applyFill="1" applyBorder="1" applyAlignment="1">
      <alignment horizontal="left" wrapText="1"/>
    </xf>
    <xf numFmtId="0" fontId="2" fillId="0" borderId="15" xfId="0" applyFont="1" applyBorder="1"/>
    <xf numFmtId="2" fontId="1" fillId="2" borderId="10" xfId="0" applyNumberFormat="1" applyFont="1" applyFill="1" applyBorder="1"/>
    <xf numFmtId="0" fontId="2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Q48"/>
  <sheetViews>
    <sheetView workbookViewId="0"/>
  </sheetViews>
  <sheetFormatPr baseColWidth="10" defaultColWidth="12.6640625" defaultRowHeight="15.75" customHeight="1" x14ac:dyDescent="0.15"/>
  <cols>
    <col min="1" max="1" width="17.6640625" customWidth="1"/>
    <col min="2" max="2" width="20.6640625" customWidth="1"/>
    <col min="3" max="3" width="15.83203125" customWidth="1"/>
    <col min="7" max="7" width="13.1640625" customWidth="1"/>
    <col min="8" max="8" width="16.6640625" customWidth="1"/>
    <col min="13" max="13" width="7.6640625" customWidth="1"/>
    <col min="14" max="14" width="15.33203125" customWidth="1"/>
    <col min="15" max="15" width="16.1640625" customWidth="1"/>
    <col min="16" max="16" width="32.1640625" customWidth="1"/>
    <col min="17" max="17" width="30.6640625" customWidth="1"/>
  </cols>
  <sheetData>
    <row r="1" spans="1:14" ht="15.75" customHeight="1" x14ac:dyDescent="0.1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ht="15.75" customHeight="1" x14ac:dyDescent="0.15">
      <c r="C2" s="2"/>
      <c r="D2" s="74" t="s">
        <v>1</v>
      </c>
      <c r="E2" s="75"/>
      <c r="F2" s="75"/>
      <c r="G2" s="75"/>
      <c r="H2" s="75"/>
      <c r="I2" s="75"/>
      <c r="J2" s="75"/>
      <c r="K2" s="75"/>
      <c r="L2" s="76"/>
    </row>
    <row r="3" spans="1:14" ht="15.75" customHeight="1" x14ac:dyDescent="0.15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4" t="s">
        <v>10</v>
      </c>
      <c r="K3" s="3" t="s">
        <v>11</v>
      </c>
      <c r="L3" s="3" t="s">
        <v>12</v>
      </c>
      <c r="N3" s="5" t="s">
        <v>13</v>
      </c>
    </row>
    <row r="4" spans="1:14" ht="15.75" customHeight="1" x14ac:dyDescent="0.15">
      <c r="A4" s="77" t="s">
        <v>14</v>
      </c>
      <c r="B4" s="7" t="s">
        <v>15</v>
      </c>
      <c r="C4" s="8"/>
      <c r="D4" s="9">
        <v>0.46</v>
      </c>
      <c r="E4" s="10"/>
      <c r="F4" s="10"/>
      <c r="G4" s="11">
        <v>0.33</v>
      </c>
      <c r="H4" s="10"/>
      <c r="I4" s="10"/>
      <c r="J4" s="12">
        <v>0.21</v>
      </c>
      <c r="K4" s="10"/>
      <c r="L4" s="13"/>
      <c r="M4" s="14">
        <f t="shared" ref="M4:M24" si="0">SUM(D4:L4)</f>
        <v>1</v>
      </c>
    </row>
    <row r="5" spans="1:14" ht="15.75" customHeight="1" x14ac:dyDescent="0.15">
      <c r="A5" s="78"/>
      <c r="B5" s="7" t="s">
        <v>16</v>
      </c>
      <c r="C5" s="15"/>
      <c r="D5" s="16"/>
      <c r="E5" s="17"/>
      <c r="F5" s="17"/>
      <c r="G5" s="17"/>
      <c r="H5" s="17"/>
      <c r="I5" s="18">
        <v>1</v>
      </c>
      <c r="J5" s="19"/>
      <c r="K5" s="17"/>
      <c r="L5" s="20"/>
      <c r="M5" s="14">
        <f t="shared" si="0"/>
        <v>1</v>
      </c>
    </row>
    <row r="6" spans="1:14" ht="15.75" customHeight="1" x14ac:dyDescent="0.15">
      <c r="A6" s="79"/>
      <c r="B6" s="7" t="s">
        <v>17</v>
      </c>
      <c r="C6" s="15"/>
      <c r="D6" s="21"/>
      <c r="E6" s="22">
        <v>0.57999999999999996</v>
      </c>
      <c r="F6" s="22">
        <v>0.19</v>
      </c>
      <c r="G6" s="23"/>
      <c r="H6" s="22">
        <v>0.15</v>
      </c>
      <c r="I6" s="23"/>
      <c r="J6" s="24"/>
      <c r="K6" s="22">
        <v>0.08</v>
      </c>
      <c r="L6" s="25"/>
      <c r="M6" s="14">
        <f t="shared" si="0"/>
        <v>1</v>
      </c>
    </row>
    <row r="7" spans="1:14" ht="15.75" customHeight="1" x14ac:dyDescent="0.15">
      <c r="A7" s="77" t="s">
        <v>18</v>
      </c>
      <c r="B7" s="26" t="s">
        <v>15</v>
      </c>
      <c r="C7" s="27"/>
      <c r="D7" s="18">
        <v>0.43</v>
      </c>
      <c r="E7" s="17"/>
      <c r="F7" s="17"/>
      <c r="G7" s="18">
        <v>0.36</v>
      </c>
      <c r="H7" s="17"/>
      <c r="I7" s="17"/>
      <c r="J7" s="18">
        <v>0.21</v>
      </c>
      <c r="K7" s="17"/>
      <c r="L7" s="20"/>
      <c r="M7" s="14">
        <f t="shared" si="0"/>
        <v>1</v>
      </c>
    </row>
    <row r="8" spans="1:14" ht="15.75" customHeight="1" x14ac:dyDescent="0.15">
      <c r="A8" s="78"/>
      <c r="B8" s="26" t="s">
        <v>16</v>
      </c>
      <c r="C8" s="28"/>
      <c r="D8" s="17"/>
      <c r="E8" s="17"/>
      <c r="F8" s="17"/>
      <c r="G8" s="17"/>
      <c r="H8" s="17"/>
      <c r="I8" s="18">
        <v>1</v>
      </c>
      <c r="J8" s="17"/>
      <c r="K8" s="17"/>
      <c r="L8" s="20"/>
      <c r="M8" s="14">
        <f t="shared" si="0"/>
        <v>1</v>
      </c>
    </row>
    <row r="9" spans="1:14" ht="15.75" customHeight="1" x14ac:dyDescent="0.15">
      <c r="A9" s="79"/>
      <c r="B9" s="26" t="s">
        <v>17</v>
      </c>
      <c r="C9" s="28"/>
      <c r="D9" s="17"/>
      <c r="E9" s="18">
        <v>0.53</v>
      </c>
      <c r="F9" s="18">
        <v>0.24</v>
      </c>
      <c r="G9" s="17"/>
      <c r="H9" s="18">
        <v>0.18</v>
      </c>
      <c r="I9" s="17"/>
      <c r="J9" s="17"/>
      <c r="K9" s="18">
        <v>0.06</v>
      </c>
      <c r="L9" s="20"/>
      <c r="M9" s="14">
        <f t="shared" si="0"/>
        <v>1.01</v>
      </c>
    </row>
    <row r="10" spans="1:14" ht="15.75" customHeight="1" x14ac:dyDescent="0.15">
      <c r="A10" s="80" t="s">
        <v>19</v>
      </c>
      <c r="B10" s="26" t="s">
        <v>15</v>
      </c>
      <c r="C10" s="27"/>
      <c r="D10" s="29">
        <v>0.5</v>
      </c>
      <c r="E10" s="29"/>
      <c r="F10" s="29"/>
      <c r="G10" s="29">
        <v>0.3</v>
      </c>
      <c r="H10" s="29"/>
      <c r="I10" s="30"/>
      <c r="J10" s="29">
        <v>0.2</v>
      </c>
      <c r="K10" s="29"/>
      <c r="L10" s="13"/>
      <c r="M10" s="14">
        <f t="shared" si="0"/>
        <v>1</v>
      </c>
    </row>
    <row r="11" spans="1:14" ht="15.75" customHeight="1" x14ac:dyDescent="0.15">
      <c r="A11" s="78"/>
      <c r="B11" s="26" t="s">
        <v>16</v>
      </c>
      <c r="C11" s="28"/>
      <c r="D11" s="31"/>
      <c r="E11" s="32"/>
      <c r="F11" s="32"/>
      <c r="G11" s="31"/>
      <c r="H11" s="32"/>
      <c r="I11" s="32">
        <v>1</v>
      </c>
      <c r="J11" s="31"/>
      <c r="K11" s="32"/>
      <c r="L11" s="20"/>
      <c r="M11" s="14">
        <f t="shared" si="0"/>
        <v>1</v>
      </c>
    </row>
    <row r="12" spans="1:14" ht="15.75" customHeight="1" x14ac:dyDescent="0.15">
      <c r="A12" s="79"/>
      <c r="B12" s="26" t="s">
        <v>17</v>
      </c>
      <c r="C12" s="33"/>
      <c r="D12" s="34"/>
      <c r="E12" s="35">
        <v>0.67</v>
      </c>
      <c r="F12" s="35">
        <v>0.11</v>
      </c>
      <c r="G12" s="34"/>
      <c r="H12" s="35">
        <v>0.11</v>
      </c>
      <c r="I12" s="34"/>
      <c r="J12" s="34"/>
      <c r="K12" s="35">
        <v>0.11</v>
      </c>
      <c r="L12" s="25"/>
      <c r="M12" s="14">
        <f t="shared" si="0"/>
        <v>1</v>
      </c>
    </row>
    <row r="13" spans="1:14" ht="15.75" customHeight="1" x14ac:dyDescent="0.15">
      <c r="A13" s="77" t="s">
        <v>20</v>
      </c>
      <c r="B13" s="26" t="s">
        <v>17</v>
      </c>
      <c r="C13" s="36" t="s">
        <v>8</v>
      </c>
      <c r="D13" s="37"/>
      <c r="E13" s="10">
        <v>0.75</v>
      </c>
      <c r="F13" s="10">
        <v>0.12</v>
      </c>
      <c r="G13" s="10"/>
      <c r="H13" s="38">
        <v>0.13</v>
      </c>
      <c r="I13" s="10"/>
      <c r="J13" s="10"/>
      <c r="K13" s="10"/>
      <c r="L13" s="13"/>
      <c r="M13" s="14">
        <f t="shared" si="0"/>
        <v>1</v>
      </c>
      <c r="N13" s="1" t="s">
        <v>21</v>
      </c>
    </row>
    <row r="14" spans="1:14" ht="15.75" customHeight="1" x14ac:dyDescent="0.15">
      <c r="A14" s="78"/>
      <c r="B14" s="26" t="s">
        <v>17</v>
      </c>
      <c r="C14" s="26" t="s">
        <v>22</v>
      </c>
      <c r="D14" s="16"/>
      <c r="E14" s="39">
        <v>0.83</v>
      </c>
      <c r="F14" s="17">
        <v>0.17</v>
      </c>
      <c r="G14" s="17"/>
      <c r="H14" s="17"/>
      <c r="I14" s="17"/>
      <c r="J14" s="17"/>
      <c r="K14" s="17"/>
      <c r="L14" s="20"/>
      <c r="M14" s="14">
        <f t="shared" si="0"/>
        <v>1</v>
      </c>
      <c r="N14" s="1" t="s">
        <v>23</v>
      </c>
    </row>
    <row r="15" spans="1:14" ht="15.75" customHeight="1" x14ac:dyDescent="0.15">
      <c r="A15" s="78"/>
      <c r="B15" s="26" t="s">
        <v>17</v>
      </c>
      <c r="C15" s="26" t="s">
        <v>24</v>
      </c>
      <c r="D15" s="16"/>
      <c r="E15" s="17"/>
      <c r="F15" s="39">
        <v>1</v>
      </c>
      <c r="G15" s="17"/>
      <c r="H15" s="17"/>
      <c r="I15" s="17"/>
      <c r="J15" s="17"/>
      <c r="K15" s="17"/>
      <c r="L15" s="20"/>
      <c r="M15" s="14">
        <f t="shared" si="0"/>
        <v>1</v>
      </c>
      <c r="N15" s="1" t="s">
        <v>25</v>
      </c>
    </row>
    <row r="16" spans="1:14" ht="15.75" customHeight="1" x14ac:dyDescent="0.15">
      <c r="A16" s="78"/>
      <c r="B16" s="26" t="s">
        <v>17</v>
      </c>
      <c r="C16" s="26" t="s">
        <v>11</v>
      </c>
      <c r="D16" s="16"/>
      <c r="E16" s="17"/>
      <c r="F16" s="17"/>
      <c r="G16" s="17"/>
      <c r="H16" s="17">
        <v>1</v>
      </c>
      <c r="I16" s="17"/>
      <c r="J16" s="17"/>
      <c r="K16" s="40">
        <v>0</v>
      </c>
      <c r="L16" s="20"/>
      <c r="M16" s="14">
        <f t="shared" si="0"/>
        <v>1</v>
      </c>
      <c r="N16" s="1" t="s">
        <v>26</v>
      </c>
    </row>
    <row r="17" spans="1:17" ht="15.75" customHeight="1" x14ac:dyDescent="0.15">
      <c r="A17" s="78"/>
      <c r="B17" s="26" t="s">
        <v>16</v>
      </c>
      <c r="C17" s="26" t="s">
        <v>9</v>
      </c>
      <c r="D17" s="16"/>
      <c r="E17" s="17"/>
      <c r="F17" s="17"/>
      <c r="G17" s="17"/>
      <c r="H17" s="17"/>
      <c r="I17" s="41">
        <v>1</v>
      </c>
      <c r="J17" s="17"/>
      <c r="K17" s="17"/>
      <c r="L17" s="20"/>
      <c r="M17" s="14">
        <f t="shared" si="0"/>
        <v>1</v>
      </c>
      <c r="N17" s="1" t="s">
        <v>27</v>
      </c>
    </row>
    <row r="18" spans="1:17" ht="15.75" customHeight="1" x14ac:dyDescent="0.15">
      <c r="A18" s="78"/>
      <c r="B18" s="26" t="s">
        <v>15</v>
      </c>
      <c r="C18" s="26" t="s">
        <v>7</v>
      </c>
      <c r="D18" s="16">
        <v>0.83</v>
      </c>
      <c r="E18" s="17"/>
      <c r="F18" s="17"/>
      <c r="G18" s="40">
        <v>0.17</v>
      </c>
      <c r="H18" s="17"/>
      <c r="I18" s="17"/>
      <c r="J18" s="17"/>
      <c r="K18" s="17"/>
      <c r="L18" s="20"/>
      <c r="M18" s="14">
        <f t="shared" si="0"/>
        <v>1</v>
      </c>
      <c r="N18" s="1" t="s">
        <v>28</v>
      </c>
    </row>
    <row r="19" spans="1:17" ht="15.75" customHeight="1" x14ac:dyDescent="0.15">
      <c r="A19" s="78"/>
      <c r="B19" s="26" t="s">
        <v>15</v>
      </c>
      <c r="C19" s="26" t="s">
        <v>29</v>
      </c>
      <c r="D19" s="42">
        <v>1</v>
      </c>
      <c r="E19" s="17"/>
      <c r="F19" s="17"/>
      <c r="G19" s="17"/>
      <c r="H19" s="17"/>
      <c r="I19" s="17"/>
      <c r="J19" s="17"/>
      <c r="K19" s="17"/>
      <c r="L19" s="20"/>
      <c r="M19" s="14">
        <f t="shared" si="0"/>
        <v>1</v>
      </c>
      <c r="N19" s="1" t="s">
        <v>30</v>
      </c>
    </row>
    <row r="20" spans="1:17" ht="15.75" customHeight="1" x14ac:dyDescent="0.15">
      <c r="A20" s="79"/>
      <c r="B20" s="26" t="s">
        <v>15</v>
      </c>
      <c r="C20" s="26" t="s">
        <v>10</v>
      </c>
      <c r="D20" s="21">
        <v>0.5</v>
      </c>
      <c r="E20" s="23"/>
      <c r="F20" s="23"/>
      <c r="G20" s="23">
        <v>0.3</v>
      </c>
      <c r="H20" s="23"/>
      <c r="I20" s="23"/>
      <c r="J20" s="43">
        <v>0.2</v>
      </c>
      <c r="K20" s="23"/>
      <c r="L20" s="25"/>
      <c r="M20" s="14">
        <f t="shared" si="0"/>
        <v>1</v>
      </c>
      <c r="N20" s="1" t="s">
        <v>31</v>
      </c>
    </row>
    <row r="21" spans="1:17" ht="15.75" customHeight="1" x14ac:dyDescent="0.15">
      <c r="A21" s="77" t="s">
        <v>32</v>
      </c>
      <c r="B21" s="26" t="s">
        <v>17</v>
      </c>
      <c r="C21" s="7" t="s">
        <v>24</v>
      </c>
      <c r="D21" s="37"/>
      <c r="E21" s="10">
        <v>0.5</v>
      </c>
      <c r="F21" s="44">
        <v>0.5</v>
      </c>
      <c r="G21" s="45"/>
      <c r="H21" s="10"/>
      <c r="I21" s="45"/>
      <c r="J21" s="45"/>
      <c r="K21" s="10"/>
      <c r="L21" s="13"/>
      <c r="M21" s="14">
        <f t="shared" si="0"/>
        <v>1</v>
      </c>
      <c r="N21" s="1" t="s">
        <v>33</v>
      </c>
    </row>
    <row r="22" spans="1:17" ht="15.75" customHeight="1" x14ac:dyDescent="0.15">
      <c r="A22" s="78"/>
      <c r="B22" s="26" t="s">
        <v>17</v>
      </c>
      <c r="C22" s="7" t="s">
        <v>8</v>
      </c>
      <c r="D22" s="16"/>
      <c r="E22" s="17">
        <v>0.33</v>
      </c>
      <c r="F22" s="17"/>
      <c r="G22" s="46"/>
      <c r="H22" s="39">
        <v>0.33</v>
      </c>
      <c r="I22" s="46"/>
      <c r="J22" s="46"/>
      <c r="K22" s="17">
        <v>0.33</v>
      </c>
      <c r="L22" s="20"/>
      <c r="M22" s="14">
        <f t="shared" si="0"/>
        <v>0.99</v>
      </c>
      <c r="N22" s="1" t="s">
        <v>34</v>
      </c>
    </row>
    <row r="23" spans="1:17" ht="15.75" customHeight="1" x14ac:dyDescent="0.15">
      <c r="A23" s="78"/>
      <c r="B23" s="26" t="s">
        <v>17</v>
      </c>
      <c r="C23" s="7" t="s">
        <v>22</v>
      </c>
      <c r="D23" s="16"/>
      <c r="E23" s="39">
        <v>1</v>
      </c>
      <c r="F23" s="17"/>
      <c r="G23" s="46"/>
      <c r="H23" s="17"/>
      <c r="I23" s="46"/>
      <c r="J23" s="46"/>
      <c r="K23" s="17"/>
      <c r="L23" s="20"/>
      <c r="M23" s="14">
        <f t="shared" si="0"/>
        <v>1</v>
      </c>
      <c r="N23" s="1" t="s">
        <v>35</v>
      </c>
    </row>
    <row r="24" spans="1:17" ht="15.75" customHeight="1" x14ac:dyDescent="0.15">
      <c r="A24" s="79"/>
      <c r="B24" s="26" t="s">
        <v>15</v>
      </c>
      <c r="C24" s="7" t="s">
        <v>29</v>
      </c>
      <c r="D24" s="47">
        <v>1</v>
      </c>
      <c r="E24" s="23"/>
      <c r="F24" s="23"/>
      <c r="G24" s="48"/>
      <c r="H24" s="23"/>
      <c r="I24" s="48"/>
      <c r="J24" s="48"/>
      <c r="K24" s="23"/>
      <c r="L24" s="25"/>
      <c r="M24" s="14">
        <f t="shared" si="0"/>
        <v>1</v>
      </c>
      <c r="N24" s="1" t="s">
        <v>36</v>
      </c>
    </row>
    <row r="26" spans="1:17" ht="15.75" customHeight="1" x14ac:dyDescent="0.15">
      <c r="B26" s="1" t="s">
        <v>37</v>
      </c>
      <c r="C26" s="1" t="s">
        <v>38</v>
      </c>
    </row>
    <row r="27" spans="1:17" ht="15.75" customHeight="1" x14ac:dyDescent="0.15">
      <c r="B27" s="5"/>
      <c r="C27" s="49" t="s">
        <v>39</v>
      </c>
      <c r="N27" s="81" t="s">
        <v>40</v>
      </c>
      <c r="O27" s="82"/>
      <c r="P27" s="50" t="s">
        <v>41</v>
      </c>
      <c r="Q27" s="50" t="s">
        <v>42</v>
      </c>
    </row>
    <row r="28" spans="1:17" ht="15.75" customHeight="1" x14ac:dyDescent="0.15">
      <c r="B28" s="1"/>
      <c r="C28" s="1"/>
      <c r="N28" s="51" t="s">
        <v>17</v>
      </c>
      <c r="O28" s="52" t="s">
        <v>24</v>
      </c>
      <c r="P28" s="53" t="s">
        <v>33</v>
      </c>
      <c r="Q28" s="53" t="s">
        <v>25</v>
      </c>
    </row>
    <row r="29" spans="1:17" ht="15.75" customHeight="1" x14ac:dyDescent="0.15">
      <c r="B29" s="1"/>
      <c r="C29" s="1"/>
      <c r="N29" s="51" t="s">
        <v>17</v>
      </c>
      <c r="O29" s="52" t="s">
        <v>8</v>
      </c>
      <c r="P29" s="53" t="s">
        <v>34</v>
      </c>
      <c r="Q29" s="53" t="s">
        <v>21</v>
      </c>
    </row>
    <row r="30" spans="1:17" ht="15.75" customHeight="1" x14ac:dyDescent="0.15">
      <c r="B30" s="1"/>
      <c r="C30" s="1"/>
      <c r="N30" s="51" t="s">
        <v>15</v>
      </c>
      <c r="O30" s="52" t="s">
        <v>29</v>
      </c>
      <c r="P30" s="53" t="s">
        <v>36</v>
      </c>
      <c r="Q30" s="53" t="s">
        <v>30</v>
      </c>
    </row>
    <row r="31" spans="1:17" ht="15.75" customHeight="1" x14ac:dyDescent="0.15">
      <c r="B31" s="1"/>
      <c r="C31" s="1"/>
      <c r="N31" s="51" t="s">
        <v>17</v>
      </c>
      <c r="O31" s="52" t="s">
        <v>22</v>
      </c>
      <c r="P31" s="53" t="s">
        <v>35</v>
      </c>
      <c r="Q31" s="53" t="s">
        <v>23</v>
      </c>
    </row>
    <row r="32" spans="1:17" ht="15.75" customHeight="1" x14ac:dyDescent="0.15">
      <c r="N32" s="1" t="s">
        <v>43</v>
      </c>
      <c r="O32" s="1" t="s">
        <v>44</v>
      </c>
    </row>
    <row r="33" spans="2:12" ht="15.75" customHeight="1" x14ac:dyDescent="0.15">
      <c r="B33" s="5"/>
      <c r="C33" s="5"/>
      <c r="D33" s="5"/>
      <c r="E33" s="5"/>
      <c r="F33" s="5"/>
      <c r="G33" s="5"/>
      <c r="H33" s="5"/>
      <c r="I33" s="5"/>
      <c r="J33" s="54"/>
      <c r="K33" s="5"/>
      <c r="L33" s="5"/>
    </row>
    <row r="34" spans="2:12" ht="15.75" customHeight="1" x14ac:dyDescent="0.15">
      <c r="B34" s="1"/>
      <c r="C34" s="55"/>
      <c r="D34" s="56"/>
      <c r="E34" s="55"/>
      <c r="F34" s="55"/>
      <c r="G34" s="56"/>
      <c r="H34" s="55"/>
      <c r="I34" s="55"/>
      <c r="J34" s="56"/>
      <c r="K34" s="55"/>
      <c r="L34" s="55"/>
    </row>
    <row r="35" spans="2:12" ht="15.75" customHeight="1" x14ac:dyDescent="0.15">
      <c r="B35" s="1"/>
      <c r="C35" s="55"/>
      <c r="D35" s="55"/>
      <c r="E35" s="55"/>
      <c r="F35" s="55"/>
      <c r="G35" s="55"/>
      <c r="H35" s="55"/>
      <c r="I35" s="56"/>
      <c r="J35" s="55"/>
      <c r="K35" s="55"/>
      <c r="L35" s="55"/>
    </row>
    <row r="36" spans="2:12" ht="15.75" customHeight="1" x14ac:dyDescent="0.15">
      <c r="B36" s="1"/>
      <c r="C36" s="55"/>
      <c r="D36" s="55"/>
      <c r="E36" s="56"/>
      <c r="F36" s="56"/>
      <c r="G36" s="55"/>
      <c r="H36" s="56"/>
      <c r="I36" s="55"/>
      <c r="J36" s="55"/>
      <c r="K36" s="56"/>
      <c r="L36" s="55"/>
    </row>
    <row r="37" spans="2:12" ht="15.75" customHeight="1" x14ac:dyDescent="0.15">
      <c r="B37" s="1"/>
      <c r="C37" s="1"/>
      <c r="D37" s="55"/>
      <c r="E37" s="55"/>
      <c r="F37" s="55"/>
      <c r="G37" s="55"/>
      <c r="H37" s="55"/>
      <c r="I37" s="55"/>
      <c r="J37" s="55"/>
      <c r="K37" s="55"/>
      <c r="L37" s="55"/>
    </row>
    <row r="38" spans="2:12" ht="15.75" customHeight="1" x14ac:dyDescent="0.15">
      <c r="B38" s="1"/>
      <c r="C38" s="1"/>
      <c r="D38" s="55"/>
      <c r="E38" s="55"/>
      <c r="F38" s="55"/>
      <c r="G38" s="55"/>
      <c r="H38" s="55"/>
      <c r="I38" s="55"/>
      <c r="J38" s="55"/>
      <c r="K38" s="55"/>
      <c r="L38" s="55"/>
    </row>
    <row r="39" spans="2:12" ht="15.75" customHeight="1" x14ac:dyDescent="0.15">
      <c r="B39" s="1"/>
      <c r="C39" s="1"/>
      <c r="D39" s="55"/>
      <c r="E39" s="55"/>
      <c r="F39" s="55"/>
      <c r="G39" s="55"/>
      <c r="H39" s="55"/>
      <c r="I39" s="55"/>
      <c r="J39" s="55"/>
      <c r="K39" s="55"/>
      <c r="L39" s="55"/>
    </row>
    <row r="40" spans="2:12" ht="15.75" customHeight="1" x14ac:dyDescent="0.15">
      <c r="B40" s="1"/>
      <c r="C40" s="1"/>
      <c r="D40" s="55"/>
      <c r="E40" s="55"/>
      <c r="F40" s="55"/>
      <c r="G40" s="55"/>
      <c r="H40" s="55"/>
      <c r="I40" s="55"/>
      <c r="J40" s="55"/>
      <c r="K40" s="55"/>
      <c r="L40" s="55"/>
    </row>
    <row r="41" spans="2:12" ht="15.75" customHeight="1" x14ac:dyDescent="0.15">
      <c r="B41" s="1"/>
      <c r="C41" s="1"/>
      <c r="D41" s="55"/>
      <c r="E41" s="55"/>
      <c r="F41" s="55"/>
      <c r="G41" s="55"/>
      <c r="H41" s="55"/>
      <c r="I41" s="55"/>
      <c r="J41" s="55"/>
      <c r="K41" s="55"/>
      <c r="L41" s="55"/>
    </row>
    <row r="42" spans="2:12" ht="15.75" customHeight="1" x14ac:dyDescent="0.15">
      <c r="B42" s="1"/>
      <c r="C42" s="1"/>
      <c r="D42" s="55"/>
      <c r="E42" s="55"/>
      <c r="F42" s="55"/>
      <c r="G42" s="55"/>
      <c r="H42" s="55"/>
      <c r="I42" s="55"/>
      <c r="J42" s="55"/>
      <c r="K42" s="55"/>
      <c r="L42" s="55"/>
    </row>
    <row r="43" spans="2:12" ht="15.75" customHeight="1" x14ac:dyDescent="0.15">
      <c r="B43" s="1"/>
      <c r="C43" s="1"/>
      <c r="D43" s="55"/>
      <c r="E43" s="55"/>
      <c r="F43" s="55"/>
      <c r="G43" s="55"/>
      <c r="H43" s="55"/>
      <c r="I43" s="55"/>
      <c r="J43" s="55"/>
      <c r="K43" s="55"/>
      <c r="L43" s="55"/>
    </row>
    <row r="44" spans="2:12" ht="15.75" customHeight="1" x14ac:dyDescent="0.15">
      <c r="B44" s="1"/>
      <c r="C44" s="1"/>
      <c r="D44" s="55"/>
      <c r="E44" s="55"/>
      <c r="F44" s="55"/>
      <c r="G44" s="55"/>
      <c r="H44" s="55"/>
      <c r="I44" s="55"/>
      <c r="J44" s="55"/>
      <c r="K44" s="55"/>
      <c r="L44" s="55"/>
    </row>
    <row r="45" spans="2:12" ht="15.75" customHeight="1" x14ac:dyDescent="0.15">
      <c r="B45" s="1"/>
      <c r="C45" s="1"/>
      <c r="D45" s="55"/>
      <c r="E45" s="55"/>
      <c r="F45" s="55"/>
      <c r="G45" s="55"/>
      <c r="H45" s="55"/>
      <c r="I45" s="55"/>
      <c r="J45" s="55"/>
      <c r="K45" s="55"/>
      <c r="L45" s="55"/>
    </row>
    <row r="46" spans="2:12" ht="15.75" customHeight="1" x14ac:dyDescent="0.15">
      <c r="B46" s="1"/>
      <c r="C46" s="1"/>
      <c r="D46" s="55"/>
      <c r="E46" s="55"/>
      <c r="F46" s="55"/>
      <c r="G46" s="55"/>
      <c r="H46" s="55"/>
      <c r="I46" s="55"/>
      <c r="J46" s="55"/>
      <c r="K46" s="55"/>
      <c r="L46" s="55"/>
    </row>
    <row r="47" spans="2:12" ht="15.75" customHeight="1" x14ac:dyDescent="0.15">
      <c r="B47" s="1"/>
      <c r="C47" s="1"/>
      <c r="D47" s="55"/>
      <c r="E47" s="55"/>
      <c r="F47" s="55"/>
      <c r="G47" s="55"/>
      <c r="H47" s="55"/>
      <c r="I47" s="55"/>
      <c r="J47" s="55"/>
      <c r="K47" s="55"/>
      <c r="L47" s="55"/>
    </row>
    <row r="48" spans="2:12" ht="15.75" customHeight="1" x14ac:dyDescent="0.15">
      <c r="B48" s="1"/>
      <c r="C48" s="1"/>
      <c r="D48" s="55"/>
      <c r="E48" s="55"/>
      <c r="F48" s="55"/>
      <c r="G48" s="55"/>
      <c r="H48" s="55"/>
      <c r="I48" s="55"/>
      <c r="J48" s="55"/>
      <c r="K48" s="55"/>
      <c r="L48" s="55"/>
    </row>
  </sheetData>
  <mergeCells count="7">
    <mergeCell ref="A21:A24"/>
    <mergeCell ref="N27:O27"/>
    <mergeCell ref="D2:L2"/>
    <mergeCell ref="A4:A6"/>
    <mergeCell ref="A7:A9"/>
    <mergeCell ref="A10:A12"/>
    <mergeCell ref="A13:A20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24"/>
  <sheetViews>
    <sheetView workbookViewId="0"/>
  </sheetViews>
  <sheetFormatPr baseColWidth="10" defaultColWidth="12.6640625" defaultRowHeight="15.75" customHeight="1" x14ac:dyDescent="0.15"/>
  <cols>
    <col min="1" max="1" width="17.83203125" customWidth="1"/>
    <col min="2" max="2" width="20.1640625" customWidth="1"/>
    <col min="3" max="3" width="16" customWidth="1"/>
    <col min="8" max="8" width="16.1640625" customWidth="1"/>
    <col min="13" max="13" width="8.6640625" customWidth="1"/>
    <col min="15" max="15" width="13.83203125" customWidth="1"/>
    <col min="16" max="16" width="18.1640625" customWidth="1"/>
    <col min="17" max="17" width="19" customWidth="1"/>
  </cols>
  <sheetData>
    <row r="1" spans="1:14" ht="15.75" customHeight="1" x14ac:dyDescent="0.15">
      <c r="A1" s="1" t="s">
        <v>45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ht="15.75" customHeight="1" x14ac:dyDescent="0.15">
      <c r="C2" s="2"/>
      <c r="D2" s="74" t="s">
        <v>1</v>
      </c>
      <c r="E2" s="75"/>
      <c r="F2" s="75"/>
      <c r="G2" s="75"/>
      <c r="H2" s="75"/>
      <c r="I2" s="75"/>
      <c r="J2" s="75"/>
      <c r="K2" s="75"/>
      <c r="L2" s="76"/>
    </row>
    <row r="3" spans="1:14" ht="15.75" customHeight="1" x14ac:dyDescent="0.15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4" t="s">
        <v>10</v>
      </c>
      <c r="K3" s="3" t="s">
        <v>11</v>
      </c>
      <c r="L3" s="3" t="s">
        <v>12</v>
      </c>
      <c r="N3" s="5" t="s">
        <v>13</v>
      </c>
    </row>
    <row r="4" spans="1:14" ht="15.75" customHeight="1" x14ac:dyDescent="0.15">
      <c r="A4" s="77" t="s">
        <v>46</v>
      </c>
      <c r="B4" s="7" t="s">
        <v>47</v>
      </c>
      <c r="C4" s="27"/>
      <c r="D4" s="57">
        <v>0.02</v>
      </c>
      <c r="E4" s="58">
        <v>0.84</v>
      </c>
      <c r="F4" s="45"/>
      <c r="G4" s="11">
        <v>0.04</v>
      </c>
      <c r="H4" s="58">
        <v>0.06</v>
      </c>
      <c r="I4" s="45"/>
      <c r="J4" s="59">
        <v>0.02</v>
      </c>
      <c r="K4" s="45"/>
      <c r="L4" s="13"/>
      <c r="M4" s="14">
        <f t="shared" ref="M4:M19" si="0">SUM(D4:L4)</f>
        <v>0.98</v>
      </c>
    </row>
    <row r="5" spans="1:14" ht="15.75" customHeight="1" x14ac:dyDescent="0.15">
      <c r="A5" s="79"/>
      <c r="B5" s="7" t="s">
        <v>48</v>
      </c>
      <c r="C5" s="33"/>
      <c r="D5" s="60">
        <v>0.5</v>
      </c>
      <c r="E5" s="55"/>
      <c r="F5" s="46"/>
      <c r="G5" s="18">
        <v>0.5</v>
      </c>
      <c r="H5" s="55">
        <v>0</v>
      </c>
      <c r="I5" s="46"/>
      <c r="J5" s="61"/>
      <c r="K5" s="46"/>
      <c r="L5" s="20"/>
      <c r="M5" s="14">
        <f t="shared" si="0"/>
        <v>1</v>
      </c>
    </row>
    <row r="6" spans="1:14" ht="15.75" customHeight="1" x14ac:dyDescent="0.15">
      <c r="A6" s="77" t="s">
        <v>49</v>
      </c>
      <c r="B6" s="7" t="s">
        <v>47</v>
      </c>
      <c r="C6" s="84"/>
      <c r="D6" s="57">
        <v>0.01</v>
      </c>
      <c r="E6" s="11">
        <v>0.85</v>
      </c>
      <c r="F6" s="62"/>
      <c r="G6" s="11">
        <v>0.05</v>
      </c>
      <c r="H6" s="11">
        <v>0.06</v>
      </c>
      <c r="I6" s="45"/>
      <c r="J6" s="11">
        <v>0.04</v>
      </c>
      <c r="K6" s="45"/>
      <c r="L6" s="13"/>
      <c r="M6" s="14">
        <f t="shared" si="0"/>
        <v>1.01</v>
      </c>
    </row>
    <row r="7" spans="1:14" ht="15.75" customHeight="1" x14ac:dyDescent="0.15">
      <c r="A7" s="79"/>
      <c r="B7" s="7" t="s">
        <v>48</v>
      </c>
      <c r="C7" s="79"/>
      <c r="D7" s="60">
        <v>0.54</v>
      </c>
      <c r="E7" s="18"/>
      <c r="F7" s="46"/>
      <c r="G7" s="18">
        <v>0.46</v>
      </c>
      <c r="H7" s="17"/>
      <c r="I7" s="46"/>
      <c r="J7" s="17"/>
      <c r="K7" s="46"/>
      <c r="L7" s="20"/>
      <c r="M7" s="14">
        <f t="shared" si="0"/>
        <v>1</v>
      </c>
    </row>
    <row r="8" spans="1:14" ht="15.75" customHeight="1" x14ac:dyDescent="0.15">
      <c r="A8" s="85" t="s">
        <v>50</v>
      </c>
      <c r="B8" s="7" t="s">
        <v>47</v>
      </c>
      <c r="C8" s="87"/>
      <c r="D8" s="63">
        <v>0.04</v>
      </c>
      <c r="E8" s="29">
        <v>0.84</v>
      </c>
      <c r="F8" s="45"/>
      <c r="G8" s="64">
        <v>0.02</v>
      </c>
      <c r="H8" s="29">
        <v>0.05</v>
      </c>
      <c r="I8" s="45"/>
      <c r="J8" s="29">
        <v>0.06</v>
      </c>
      <c r="K8" s="45"/>
      <c r="L8" s="13"/>
      <c r="M8" s="14">
        <f t="shared" si="0"/>
        <v>1.01</v>
      </c>
    </row>
    <row r="9" spans="1:14" ht="15.75" customHeight="1" x14ac:dyDescent="0.15">
      <c r="A9" s="86"/>
      <c r="B9" s="7" t="s">
        <v>48</v>
      </c>
      <c r="C9" s="88"/>
      <c r="D9" s="65">
        <v>0.44</v>
      </c>
      <c r="E9" s="22"/>
      <c r="F9" s="48"/>
      <c r="G9" s="35">
        <v>0.56000000000000005</v>
      </c>
      <c r="H9" s="23"/>
      <c r="I9" s="48"/>
      <c r="J9" s="23"/>
      <c r="K9" s="48"/>
      <c r="L9" s="25"/>
      <c r="M9" s="14">
        <f t="shared" si="0"/>
        <v>1</v>
      </c>
    </row>
    <row r="10" spans="1:14" ht="15.75" customHeight="1" x14ac:dyDescent="0.15">
      <c r="A10" s="77" t="s">
        <v>20</v>
      </c>
      <c r="B10" s="7" t="s">
        <v>47</v>
      </c>
      <c r="C10" s="36" t="s">
        <v>8</v>
      </c>
      <c r="D10" s="37">
        <v>0.17</v>
      </c>
      <c r="E10" s="10">
        <v>0.43</v>
      </c>
      <c r="F10" s="45"/>
      <c r="G10" s="10">
        <v>0.03</v>
      </c>
      <c r="H10" s="44">
        <v>0.2</v>
      </c>
      <c r="I10" s="45"/>
      <c r="J10" s="10">
        <v>0.17</v>
      </c>
      <c r="K10" s="45"/>
      <c r="L10" s="13"/>
      <c r="M10" s="14">
        <f t="shared" si="0"/>
        <v>1</v>
      </c>
      <c r="N10" s="1" t="s">
        <v>51</v>
      </c>
    </row>
    <row r="11" spans="1:14" ht="15.75" customHeight="1" x14ac:dyDescent="0.15">
      <c r="A11" s="78"/>
      <c r="B11" s="7" t="s">
        <v>48</v>
      </c>
      <c r="C11" s="36" t="s">
        <v>8</v>
      </c>
      <c r="D11" s="16">
        <v>0.52</v>
      </c>
      <c r="E11" s="17"/>
      <c r="F11" s="46"/>
      <c r="G11" s="17">
        <v>0.48</v>
      </c>
      <c r="H11" s="41">
        <v>0</v>
      </c>
      <c r="I11" s="46"/>
      <c r="J11" s="17"/>
      <c r="K11" s="46"/>
      <c r="L11" s="20"/>
      <c r="M11" s="14">
        <f t="shared" si="0"/>
        <v>1</v>
      </c>
    </row>
    <row r="12" spans="1:14" ht="15.75" customHeight="1" x14ac:dyDescent="0.15">
      <c r="A12" s="78"/>
      <c r="B12" s="7" t="s">
        <v>47</v>
      </c>
      <c r="C12" s="7" t="s">
        <v>7</v>
      </c>
      <c r="D12" s="16">
        <v>0.05</v>
      </c>
      <c r="E12" s="17">
        <v>0.81</v>
      </c>
      <c r="F12" s="46"/>
      <c r="G12" s="41">
        <v>0.02</v>
      </c>
      <c r="H12" s="17">
        <v>0.06</v>
      </c>
      <c r="I12" s="46"/>
      <c r="J12" s="17">
        <v>7.0000000000000007E-2</v>
      </c>
      <c r="K12" s="46"/>
      <c r="L12" s="20"/>
      <c r="M12" s="14">
        <f t="shared" si="0"/>
        <v>1.0100000000000002</v>
      </c>
      <c r="N12" s="1" t="s">
        <v>52</v>
      </c>
    </row>
    <row r="13" spans="1:14" ht="15.75" customHeight="1" x14ac:dyDescent="0.15">
      <c r="A13" s="78"/>
      <c r="B13" s="7" t="s">
        <v>48</v>
      </c>
      <c r="C13" s="7" t="s">
        <v>7</v>
      </c>
      <c r="D13" s="16">
        <v>0.46</v>
      </c>
      <c r="E13" s="17"/>
      <c r="F13" s="46"/>
      <c r="G13" s="41">
        <v>0.54</v>
      </c>
      <c r="H13" s="17"/>
      <c r="I13" s="46"/>
      <c r="J13" s="17"/>
      <c r="K13" s="46"/>
      <c r="L13" s="20"/>
      <c r="M13" s="14">
        <f t="shared" si="0"/>
        <v>1</v>
      </c>
    </row>
    <row r="14" spans="1:14" ht="15.75" customHeight="1" x14ac:dyDescent="0.15">
      <c r="A14" s="78"/>
      <c r="B14" s="7" t="s">
        <v>47</v>
      </c>
      <c r="C14" s="26" t="s">
        <v>22</v>
      </c>
      <c r="D14" s="16"/>
      <c r="E14" s="39">
        <v>1</v>
      </c>
      <c r="F14" s="46"/>
      <c r="G14" s="17"/>
      <c r="H14" s="17"/>
      <c r="I14" s="46"/>
      <c r="J14" s="17"/>
      <c r="K14" s="46"/>
      <c r="L14" s="20"/>
      <c r="M14" s="14">
        <f t="shared" si="0"/>
        <v>1</v>
      </c>
      <c r="N14" s="1" t="s">
        <v>53</v>
      </c>
    </row>
    <row r="15" spans="1:14" ht="15.75" customHeight="1" x14ac:dyDescent="0.15">
      <c r="A15" s="78"/>
      <c r="B15" s="7" t="s">
        <v>48</v>
      </c>
      <c r="C15" s="26" t="s">
        <v>22</v>
      </c>
      <c r="D15" s="16">
        <v>0.41</v>
      </c>
      <c r="E15" s="41">
        <v>0</v>
      </c>
      <c r="F15" s="46"/>
      <c r="G15" s="17">
        <v>0.59</v>
      </c>
      <c r="H15" s="17"/>
      <c r="I15" s="46"/>
      <c r="J15" s="17"/>
      <c r="K15" s="46"/>
      <c r="L15" s="20"/>
      <c r="M15" s="14">
        <f t="shared" si="0"/>
        <v>1</v>
      </c>
    </row>
    <row r="16" spans="1:14" ht="15.75" customHeight="1" x14ac:dyDescent="0.15">
      <c r="A16" s="78"/>
      <c r="B16" s="7" t="s">
        <v>47</v>
      </c>
      <c r="C16" s="26" t="s">
        <v>10</v>
      </c>
      <c r="D16" s="16">
        <v>0.22</v>
      </c>
      <c r="E16" s="17"/>
      <c r="F16" s="46"/>
      <c r="G16" s="17">
        <v>0.11</v>
      </c>
      <c r="H16" s="17">
        <v>0.11</v>
      </c>
      <c r="I16" s="46"/>
      <c r="J16" s="39">
        <v>0.56000000000000005</v>
      </c>
      <c r="K16" s="46"/>
      <c r="L16" s="20"/>
      <c r="M16" s="14">
        <f t="shared" si="0"/>
        <v>1</v>
      </c>
      <c r="N16" s="1" t="s">
        <v>54</v>
      </c>
    </row>
    <row r="17" spans="1:17" ht="15.75" customHeight="1" x14ac:dyDescent="0.15">
      <c r="A17" s="79"/>
      <c r="B17" s="7" t="s">
        <v>48</v>
      </c>
      <c r="C17" s="26" t="s">
        <v>10</v>
      </c>
      <c r="D17" s="16">
        <v>0.43</v>
      </c>
      <c r="E17" s="17"/>
      <c r="F17" s="46"/>
      <c r="G17" s="17">
        <v>0.56999999999999995</v>
      </c>
      <c r="H17" s="17"/>
      <c r="I17" s="46"/>
      <c r="J17" s="41">
        <v>0</v>
      </c>
      <c r="K17" s="46"/>
      <c r="L17" s="20"/>
      <c r="M17" s="14">
        <f t="shared" si="0"/>
        <v>1</v>
      </c>
    </row>
    <row r="18" spans="1:17" ht="15.75" customHeight="1" x14ac:dyDescent="0.15">
      <c r="A18" s="77" t="s">
        <v>32</v>
      </c>
      <c r="B18" s="7" t="s">
        <v>47</v>
      </c>
      <c r="C18" s="26" t="s">
        <v>22</v>
      </c>
      <c r="D18" s="37"/>
      <c r="E18" s="44">
        <v>1</v>
      </c>
      <c r="F18" s="45"/>
      <c r="G18" s="10"/>
      <c r="H18" s="45"/>
      <c r="I18" s="45"/>
      <c r="J18" s="45"/>
      <c r="K18" s="45"/>
      <c r="L18" s="13"/>
      <c r="M18" s="14">
        <f t="shared" si="0"/>
        <v>1</v>
      </c>
      <c r="N18" s="1" t="s">
        <v>55</v>
      </c>
    </row>
    <row r="19" spans="1:17" ht="15.75" customHeight="1" x14ac:dyDescent="0.15">
      <c r="A19" s="79"/>
      <c r="B19" s="7" t="s">
        <v>48</v>
      </c>
      <c r="C19" s="26" t="s">
        <v>22</v>
      </c>
      <c r="D19" s="21">
        <v>0.45</v>
      </c>
      <c r="E19" s="43">
        <v>0</v>
      </c>
      <c r="F19" s="48"/>
      <c r="G19" s="23">
        <v>0.55000000000000004</v>
      </c>
      <c r="H19" s="48"/>
      <c r="I19" s="48"/>
      <c r="J19" s="48"/>
      <c r="K19" s="48"/>
      <c r="L19" s="25"/>
      <c r="M19" s="14">
        <f t="shared" si="0"/>
        <v>1</v>
      </c>
    </row>
    <row r="21" spans="1:17" ht="15.75" customHeight="1" x14ac:dyDescent="0.15">
      <c r="B21" s="1" t="s">
        <v>56</v>
      </c>
      <c r="C21" s="1" t="s">
        <v>57</v>
      </c>
      <c r="N21" s="83" t="s">
        <v>40</v>
      </c>
      <c r="O21" s="82"/>
      <c r="P21" s="50" t="s">
        <v>41</v>
      </c>
      <c r="Q21" s="50" t="s">
        <v>42</v>
      </c>
    </row>
    <row r="22" spans="1:17" ht="15.75" customHeight="1" x14ac:dyDescent="0.15">
      <c r="C22" s="1" t="s">
        <v>58</v>
      </c>
      <c r="N22" s="7" t="s">
        <v>47</v>
      </c>
      <c r="O22" s="26" t="s">
        <v>22</v>
      </c>
      <c r="P22" s="66" t="s">
        <v>55</v>
      </c>
      <c r="Q22" s="66" t="s">
        <v>53</v>
      </c>
    </row>
    <row r="23" spans="1:17" ht="15.75" customHeight="1" x14ac:dyDescent="0.15">
      <c r="N23" s="7" t="s">
        <v>48</v>
      </c>
      <c r="O23" s="26" t="s">
        <v>22</v>
      </c>
      <c r="P23" s="66"/>
      <c r="Q23" s="66"/>
    </row>
    <row r="24" spans="1:17" ht="15.75" customHeight="1" x14ac:dyDescent="0.15">
      <c r="N24" s="1" t="s">
        <v>59</v>
      </c>
      <c r="O24" s="1" t="s">
        <v>60</v>
      </c>
    </row>
  </sheetData>
  <mergeCells count="9">
    <mergeCell ref="A18:A19"/>
    <mergeCell ref="N21:O21"/>
    <mergeCell ref="D2:L2"/>
    <mergeCell ref="A4:A5"/>
    <mergeCell ref="A6:A7"/>
    <mergeCell ref="C6:C7"/>
    <mergeCell ref="A8:A9"/>
    <mergeCell ref="C8:C9"/>
    <mergeCell ref="A10:A17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6"/>
  <sheetViews>
    <sheetView tabSelected="1" workbookViewId="0"/>
  </sheetViews>
  <sheetFormatPr baseColWidth="10" defaultColWidth="12.6640625" defaultRowHeight="15.75" customHeight="1" x14ac:dyDescent="0.15"/>
  <cols>
    <col min="1" max="1" width="22.33203125" customWidth="1"/>
    <col min="2" max="2" width="20.33203125" customWidth="1"/>
    <col min="3" max="3" width="16.33203125" customWidth="1"/>
    <col min="8" max="8" width="18" customWidth="1"/>
    <col min="13" max="13" width="5.6640625" customWidth="1"/>
  </cols>
  <sheetData>
    <row r="1" spans="1:17" ht="13" x14ac:dyDescent="0.15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7" ht="13" x14ac:dyDescent="0.15">
      <c r="C2" s="2"/>
      <c r="D2" s="74" t="s">
        <v>1</v>
      </c>
      <c r="E2" s="75"/>
      <c r="F2" s="75"/>
      <c r="G2" s="75"/>
      <c r="H2" s="75"/>
      <c r="I2" s="75"/>
      <c r="J2" s="75"/>
      <c r="K2" s="75"/>
      <c r="L2" s="76"/>
    </row>
    <row r="3" spans="1:17" ht="13" x14ac:dyDescent="0.15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4" t="s">
        <v>10</v>
      </c>
      <c r="K3" s="3" t="s">
        <v>11</v>
      </c>
      <c r="L3" s="3" t="s">
        <v>12</v>
      </c>
      <c r="N3" s="5" t="s">
        <v>13</v>
      </c>
    </row>
    <row r="4" spans="1:17" ht="28" x14ac:dyDescent="0.15">
      <c r="A4" s="6" t="s">
        <v>61</v>
      </c>
      <c r="B4" s="7">
        <v>0</v>
      </c>
      <c r="C4" s="27"/>
      <c r="D4" s="57">
        <v>0.03</v>
      </c>
      <c r="E4" s="11">
        <v>0.53</v>
      </c>
      <c r="F4" s="11">
        <v>0.37</v>
      </c>
      <c r="G4" s="45"/>
      <c r="H4" s="64">
        <v>0.05</v>
      </c>
      <c r="I4" s="64">
        <v>0.01</v>
      </c>
      <c r="J4" s="67"/>
      <c r="K4" s="64">
        <v>0.01</v>
      </c>
      <c r="L4" s="13"/>
      <c r="M4" s="14">
        <f t="shared" ref="M4:M10" si="0">SUM(D4:L4)</f>
        <v>1</v>
      </c>
    </row>
    <row r="5" spans="1:17" ht="28" x14ac:dyDescent="0.15">
      <c r="A5" s="6" t="s">
        <v>62</v>
      </c>
      <c r="B5" s="7">
        <v>0</v>
      </c>
      <c r="C5" s="68"/>
      <c r="D5" s="57">
        <v>0.03</v>
      </c>
      <c r="E5" s="11">
        <v>0.56999999999999995</v>
      </c>
      <c r="F5" s="11">
        <v>0.36</v>
      </c>
      <c r="G5" s="45"/>
      <c r="H5" s="64">
        <v>0.02</v>
      </c>
      <c r="I5" s="64">
        <v>0.01</v>
      </c>
      <c r="J5" s="45"/>
      <c r="K5" s="64">
        <v>0.01</v>
      </c>
      <c r="L5" s="13"/>
      <c r="M5" s="14">
        <f t="shared" si="0"/>
        <v>1</v>
      </c>
    </row>
    <row r="6" spans="1:17" ht="28" x14ac:dyDescent="0.15">
      <c r="A6" s="69" t="s">
        <v>63</v>
      </c>
      <c r="B6" s="7"/>
      <c r="C6" s="70"/>
      <c r="D6" s="57">
        <v>0.02</v>
      </c>
      <c r="E6" s="29">
        <v>0.48</v>
      </c>
      <c r="F6" s="29">
        <v>0.39</v>
      </c>
      <c r="G6" s="45"/>
      <c r="H6" s="29">
        <v>0.09</v>
      </c>
      <c r="I6" s="64">
        <v>0.01</v>
      </c>
      <c r="J6" s="45"/>
      <c r="K6" s="64">
        <v>0.01</v>
      </c>
      <c r="L6" s="13"/>
      <c r="M6" s="14">
        <f t="shared" si="0"/>
        <v>1</v>
      </c>
    </row>
    <row r="7" spans="1:17" ht="13" x14ac:dyDescent="0.15">
      <c r="A7" s="77" t="s">
        <v>20</v>
      </c>
      <c r="B7" s="7">
        <v>0</v>
      </c>
      <c r="C7" s="36" t="s">
        <v>22</v>
      </c>
      <c r="D7" s="37"/>
      <c r="E7" s="71">
        <v>1</v>
      </c>
      <c r="F7" s="10"/>
      <c r="G7" s="45"/>
      <c r="H7" s="45"/>
      <c r="I7" s="45"/>
      <c r="J7" s="45"/>
      <c r="K7" s="45"/>
      <c r="L7" s="13"/>
      <c r="M7" s="14">
        <f t="shared" si="0"/>
        <v>1</v>
      </c>
      <c r="N7" s="1" t="s">
        <v>64</v>
      </c>
    </row>
    <row r="8" spans="1:17" ht="20.25" customHeight="1" x14ac:dyDescent="0.15">
      <c r="A8" s="78"/>
      <c r="B8" s="7">
        <v>0</v>
      </c>
      <c r="C8" s="26" t="s">
        <v>24</v>
      </c>
      <c r="D8" s="16"/>
      <c r="E8" s="17">
        <v>0.04</v>
      </c>
      <c r="F8" s="72">
        <v>0.96</v>
      </c>
      <c r="G8" s="46"/>
      <c r="H8" s="46"/>
      <c r="I8" s="46"/>
      <c r="J8" s="46"/>
      <c r="K8" s="46"/>
      <c r="L8" s="20"/>
      <c r="M8" s="14">
        <f t="shared" si="0"/>
        <v>1</v>
      </c>
      <c r="N8" s="1" t="s">
        <v>65</v>
      </c>
    </row>
    <row r="9" spans="1:17" ht="13" x14ac:dyDescent="0.15">
      <c r="A9" s="77" t="s">
        <v>32</v>
      </c>
      <c r="B9" s="7">
        <v>0</v>
      </c>
      <c r="C9" s="26" t="s">
        <v>22</v>
      </c>
      <c r="D9" s="37"/>
      <c r="E9" s="71">
        <v>0.73</v>
      </c>
      <c r="F9" s="10"/>
      <c r="G9" s="45"/>
      <c r="H9" s="10">
        <v>0.2</v>
      </c>
      <c r="I9" s="10"/>
      <c r="J9" s="45"/>
      <c r="K9" s="10">
        <v>7.0000000000000007E-2</v>
      </c>
      <c r="L9" s="13"/>
      <c r="M9" s="14">
        <f t="shared" si="0"/>
        <v>1</v>
      </c>
      <c r="N9" s="1" t="s">
        <v>66</v>
      </c>
    </row>
    <row r="10" spans="1:17" ht="22.5" customHeight="1" x14ac:dyDescent="0.15">
      <c r="A10" s="79"/>
      <c r="B10" s="7">
        <v>0</v>
      </c>
      <c r="C10" s="26" t="s">
        <v>24</v>
      </c>
      <c r="D10" s="21"/>
      <c r="E10" s="23">
        <v>0.1</v>
      </c>
      <c r="F10" s="73">
        <v>0.87</v>
      </c>
      <c r="G10" s="48"/>
      <c r="H10" s="23"/>
      <c r="I10" s="23">
        <v>0.03</v>
      </c>
      <c r="J10" s="48"/>
      <c r="K10" s="23"/>
      <c r="L10" s="25"/>
      <c r="M10" s="14">
        <f t="shared" si="0"/>
        <v>1</v>
      </c>
      <c r="N10" s="1" t="s">
        <v>67</v>
      </c>
    </row>
    <row r="12" spans="1:17" ht="13" x14ac:dyDescent="0.15">
      <c r="C12" s="1" t="s">
        <v>56</v>
      </c>
      <c r="D12" s="1" t="s">
        <v>68</v>
      </c>
    </row>
    <row r="13" spans="1:17" ht="13" x14ac:dyDescent="0.15">
      <c r="N13" s="83" t="s">
        <v>40</v>
      </c>
      <c r="O13" s="82"/>
      <c r="P13" s="50" t="s">
        <v>41</v>
      </c>
      <c r="Q13" s="50" t="s">
        <v>42</v>
      </c>
    </row>
    <row r="14" spans="1:17" ht="13" x14ac:dyDescent="0.15">
      <c r="N14" s="7">
        <v>0</v>
      </c>
      <c r="O14" s="26" t="s">
        <v>22</v>
      </c>
      <c r="P14" s="53" t="s">
        <v>66</v>
      </c>
      <c r="Q14" s="53" t="s">
        <v>64</v>
      </c>
    </row>
    <row r="15" spans="1:17" ht="13" x14ac:dyDescent="0.15">
      <c r="N15" s="7">
        <v>0</v>
      </c>
      <c r="O15" s="26" t="s">
        <v>24</v>
      </c>
      <c r="P15" s="53" t="s">
        <v>67</v>
      </c>
      <c r="Q15" s="53" t="s">
        <v>65</v>
      </c>
    </row>
    <row r="16" spans="1:17" ht="13" x14ac:dyDescent="0.15">
      <c r="O16" s="1" t="s">
        <v>59</v>
      </c>
      <c r="P16" s="1" t="s">
        <v>69</v>
      </c>
    </row>
  </sheetData>
  <mergeCells count="4">
    <mergeCell ref="D2:L2"/>
    <mergeCell ref="A7:A8"/>
    <mergeCell ref="A9:A10"/>
    <mergeCell ref="N13:O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Gateway Offloading</vt:lpstr>
      <vt:lpstr>CQRS</vt:lpstr>
      <vt:lpstr>AntiCorruption 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Diaz Pace</cp:lastModifiedBy>
  <dcterms:modified xsi:type="dcterms:W3CDTF">2025-03-28T10:31:34Z</dcterms:modified>
</cp:coreProperties>
</file>