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nica.carmona\Documents\Interno\Rehosp\Rehospit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E4" i="1"/>
  <c r="D4" i="1"/>
  <c r="C4" i="1"/>
  <c r="B4" i="1"/>
  <c r="F3" i="1"/>
  <c r="E3" i="1"/>
  <c r="D3" i="1"/>
  <c r="C3" i="1"/>
  <c r="B3" i="1"/>
  <c r="F2" i="1" l="1"/>
  <c r="E2" i="1"/>
  <c r="D2" i="1"/>
  <c r="C2" i="1"/>
</calcChain>
</file>

<file path=xl/sharedStrings.xml><?xml version="1.0" encoding="utf-8"?>
<sst xmlns="http://schemas.openxmlformats.org/spreadsheetml/2006/main" count="11" uniqueCount="10">
  <si>
    <t>Regresion Log</t>
  </si>
  <si>
    <t>Regresion Log Lasso</t>
  </si>
  <si>
    <t>Regresion Log Grid</t>
  </si>
  <si>
    <t>Árbol de decisón</t>
  </si>
  <si>
    <t>Accuracy</t>
  </si>
  <si>
    <t>Sensibilidad</t>
  </si>
  <si>
    <t>Especificidad</t>
  </si>
  <si>
    <t xml:space="preserve">Predicción 0 </t>
  </si>
  <si>
    <t>Predicción 1</t>
  </si>
  <si>
    <t>Lambda.lse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</si>
</sst>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showGridLines="0" tabSelected="1" workbookViewId="0">
      <selection activeCell="F7" sqref="F7"/>
    </sheetView>
  </sheetViews>
  <sheetFormatPr defaultRowHeight="15" x14ac:dyDescent="0.25"/>
  <cols>
    <col min="1" max="1" width="18.7109375" bestFit="1" customWidth="1"/>
    <col min="2" max="2" width="8.7109375" bestFit="1" customWidth="1"/>
    <col min="3" max="3" width="11.85546875" bestFit="1" customWidth="1"/>
    <col min="4" max="4" width="12.5703125" bestFit="1" customWidth="1"/>
    <col min="5" max="5" width="12.140625" bestFit="1" customWidth="1"/>
    <col min="6" max="6" width="11.7109375" bestFit="1" customWidth="1"/>
    <col min="7" max="7" width="11" bestFit="1" customWidth="1"/>
  </cols>
  <sheetData>
    <row r="1" spans="1:7" x14ac:dyDescent="0.25"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/>
    </row>
    <row r="2" spans="1:7" x14ac:dyDescent="0.25">
      <c r="A2" s="2" t="s">
        <v>0</v>
      </c>
      <c r="B2" s="1">
        <v>0.63280000000000003</v>
      </c>
      <c r="C2" s="1">
        <f>133/(133+80)</f>
        <v>0.62441314553990612</v>
      </c>
      <c r="D2" s="1">
        <f>6464/(6464+3747)</f>
        <v>0.63304279698364507</v>
      </c>
      <c r="E2" s="1">
        <f>6464/(6464+80)</f>
        <v>0.98777506112469438</v>
      </c>
      <c r="F2" s="1">
        <f>133/(133+3747)</f>
        <v>3.4278350515463921E-2</v>
      </c>
    </row>
    <row r="3" spans="1:7" x14ac:dyDescent="0.25">
      <c r="A3" s="2" t="s">
        <v>1</v>
      </c>
      <c r="B3" s="1">
        <f>(6592+134)/(3619+6592+134+79)</f>
        <v>0.64524174980813509</v>
      </c>
      <c r="C3" s="1">
        <f>134/(134+79)</f>
        <v>0.62910798122065725</v>
      </c>
      <c r="D3" s="1">
        <f>6592/(6592+3619)</f>
        <v>0.64557829791401433</v>
      </c>
      <c r="E3" s="1">
        <f>6592/(6592+79)</f>
        <v>0.98815769749662719</v>
      </c>
      <c r="F3" s="1">
        <f>134/(134+3619)</f>
        <v>3.5704769517719157E-2</v>
      </c>
      <c r="G3" s="2" t="s">
        <v>9</v>
      </c>
    </row>
    <row r="4" spans="1:7" x14ac:dyDescent="0.25">
      <c r="A4" s="2" t="s">
        <v>2</v>
      </c>
      <c r="B4" s="1">
        <f>(7706+120)/(7706+120+93+2505)</f>
        <v>0.75076745970836534</v>
      </c>
      <c r="C4" s="1">
        <f>120/(120+93)</f>
        <v>0.56338028169014087</v>
      </c>
      <c r="D4" s="1">
        <f>7706/(7706+2505)</f>
        <v>0.75467632944863383</v>
      </c>
      <c r="E4" s="1">
        <f>7706/(7706+93)</f>
        <v>0.98807539428131808</v>
      </c>
      <c r="F4" s="1">
        <f>120/(120+2505)</f>
        <v>4.5714285714285714E-2</v>
      </c>
      <c r="G4" s="2" t="s">
        <v>9</v>
      </c>
    </row>
    <row r="5" spans="1:7" x14ac:dyDescent="0.25">
      <c r="A5" s="2" t="s">
        <v>3</v>
      </c>
      <c r="B5" s="1"/>
      <c r="C5" s="1"/>
      <c r="D5" s="1"/>
      <c r="E5" s="1"/>
      <c r="F5" s="1"/>
      <c r="G5" s="2"/>
    </row>
    <row r="6" spans="1:7" x14ac:dyDescent="0.25">
      <c r="A6" s="2"/>
      <c r="G6" s="2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Mónica Sadday Carmona Higuita</dc:creator>
  <cp:lastModifiedBy>Mónica Sadday Carmona Higuita</cp:lastModifiedBy>
  <dcterms:created xsi:type="dcterms:W3CDTF">2019-04-24T14:24:28Z</dcterms:created>
  <dcterms:modified xsi:type="dcterms:W3CDTF">2019-04-24T19:38:02Z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b6d66970-d264-4d61-be9e-9f5ef510fff8</vt:lpwstr>
  </property>
</Properties>
</file>