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wb480070\OneDrive - WBG\Desktop\GFDRR Github Code\GFDRR_Grant-Monitoring-master\"/>
    </mc:Choice>
  </mc:AlternateContent>
  <xr:revisionPtr revIDLastSave="5" documentId="11_4C1983D66B501CCD2123E67E015D5B6716D9B207" xr6:coauthVersionLast="41" xr6:coauthVersionMax="41" xr10:uidLastSave="{F14261C2-0A4E-4A3A-A9A9-B6E187B7BFD4}"/>
  <bookViews>
    <workbookView xWindow="8740" yWindow="30" windowWidth="10810" windowHeight="7360" xr2:uid="{00000000-000D-0000-FFFF-FFFF00000000}"/>
  </bookViews>
  <sheets>
    <sheet name="GPURL by Risk" sheetId="1" r:id="rId1"/>
    <sheet name="Risk Summary" sheetId="2" r:id="rId2"/>
    <sheet name="AFR" sheetId="3" r:id="rId3"/>
    <sheet name="SAR" sheetId="4" r:id="rId4"/>
    <sheet name="LCR" sheetId="5" r:id="rId5"/>
    <sheet name="MNA" sheetId="6" r:id="rId6"/>
    <sheet name="ECA" sheetId="7" r:id="rId7"/>
    <sheet name="EAP" sheetId="8" r:id="rId8"/>
    <sheet name="GLOBAL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9" l="1"/>
  <c r="J29" i="9"/>
  <c r="I29" i="9"/>
  <c r="H29" i="9"/>
  <c r="G29" i="9"/>
  <c r="F29" i="9"/>
  <c r="E29" i="9"/>
  <c r="D29" i="9"/>
  <c r="C29" i="9"/>
  <c r="K15" i="9"/>
  <c r="J15" i="9"/>
  <c r="I15" i="9"/>
  <c r="H15" i="9"/>
  <c r="G15" i="9"/>
  <c r="F15" i="9"/>
  <c r="E15" i="9"/>
  <c r="D15" i="9"/>
  <c r="C15" i="9"/>
  <c r="K41" i="8"/>
  <c r="J41" i="8"/>
  <c r="I41" i="8"/>
  <c r="H41" i="8"/>
  <c r="G41" i="8"/>
  <c r="F41" i="8"/>
  <c r="E41" i="8"/>
  <c r="D41" i="8"/>
  <c r="C41" i="8"/>
  <c r="K30" i="8"/>
  <c r="J30" i="8"/>
  <c r="I30" i="8"/>
  <c r="H30" i="8"/>
  <c r="G30" i="8"/>
  <c r="F30" i="8"/>
  <c r="E30" i="8"/>
  <c r="D30" i="8"/>
  <c r="C30" i="8"/>
  <c r="K37" i="7"/>
  <c r="J37" i="7"/>
  <c r="I37" i="7"/>
  <c r="H37" i="7"/>
  <c r="G37" i="7"/>
  <c r="F37" i="7"/>
  <c r="E37" i="7"/>
  <c r="D37" i="7"/>
  <c r="C37" i="7"/>
  <c r="K28" i="7"/>
  <c r="J28" i="7"/>
  <c r="I28" i="7"/>
  <c r="H28" i="7"/>
  <c r="G28" i="7"/>
  <c r="F28" i="7"/>
  <c r="E28" i="7"/>
  <c r="D28" i="7"/>
  <c r="C28" i="7"/>
  <c r="K28" i="6"/>
  <c r="J28" i="6"/>
  <c r="I28" i="6"/>
  <c r="H28" i="6"/>
  <c r="G28" i="6"/>
  <c r="F28" i="6"/>
  <c r="E28" i="6"/>
  <c r="D28" i="6"/>
  <c r="C28" i="6"/>
  <c r="K22" i="6"/>
  <c r="J22" i="6"/>
  <c r="I22" i="6"/>
  <c r="H22" i="6"/>
  <c r="G22" i="6"/>
  <c r="F22" i="6"/>
  <c r="E22" i="6"/>
  <c r="D22" i="6"/>
  <c r="C22" i="6"/>
  <c r="K54" i="5"/>
  <c r="J54" i="5"/>
  <c r="I54" i="5"/>
  <c r="H54" i="5"/>
  <c r="G54" i="5"/>
  <c r="F54" i="5"/>
  <c r="E54" i="5"/>
  <c r="D54" i="5"/>
  <c r="C54" i="5"/>
  <c r="K39" i="5"/>
  <c r="J39" i="5"/>
  <c r="I39" i="5"/>
  <c r="H39" i="5"/>
  <c r="G39" i="5"/>
  <c r="F39" i="5"/>
  <c r="E39" i="5"/>
  <c r="D39" i="5"/>
  <c r="C39" i="5"/>
  <c r="K32" i="4"/>
  <c r="J32" i="4"/>
  <c r="I32" i="4"/>
  <c r="H32" i="4"/>
  <c r="G32" i="4"/>
  <c r="F32" i="4"/>
  <c r="E32" i="4"/>
  <c r="D32" i="4"/>
  <c r="C32" i="4"/>
  <c r="K21" i="4"/>
  <c r="J21" i="4"/>
  <c r="I21" i="4"/>
  <c r="H21" i="4"/>
  <c r="G21" i="4"/>
  <c r="F21" i="4"/>
  <c r="E21" i="4"/>
  <c r="D21" i="4"/>
  <c r="C21" i="4"/>
  <c r="K61" i="3"/>
  <c r="J61" i="3"/>
  <c r="I61" i="3"/>
  <c r="H61" i="3"/>
  <c r="G61" i="3"/>
  <c r="F61" i="3"/>
  <c r="E61" i="3"/>
  <c r="D61" i="3"/>
  <c r="C61" i="3"/>
  <c r="K49" i="3"/>
  <c r="J49" i="3"/>
  <c r="I49" i="3"/>
  <c r="H49" i="3"/>
  <c r="G49" i="3"/>
  <c r="F49" i="3"/>
  <c r="E49" i="3"/>
  <c r="D49" i="3"/>
  <c r="C49" i="3"/>
</calcChain>
</file>

<file path=xl/sharedStrings.xml><?xml version="1.0" encoding="utf-8"?>
<sst xmlns="http://schemas.openxmlformats.org/spreadsheetml/2006/main" count="7515" uniqueCount="1820">
  <si>
    <t>GFDRR ACTIVE GRANTS</t>
  </si>
  <si>
    <t>Summary</t>
  </si>
  <si>
    <t>GPURL</t>
  </si>
  <si>
    <t>Non-GPURL</t>
  </si>
  <si>
    <t>Combined Total</t>
  </si>
  <si>
    <t>Grant Count</t>
  </si>
  <si>
    <t>Total $ (Million)</t>
  </si>
  <si>
    <t>Total $ (Uncommitted)</t>
  </si>
  <si>
    <t>Percent Uncommitted</t>
  </si>
  <si>
    <t>Total $ (Uncommitted) under ACP-EU NDRR; Core MDTF; Japan Program Phase I SDTF; Parallel MDTF</t>
  </si>
  <si>
    <t>Very High Risk</t>
  </si>
  <si>
    <t>High Risk</t>
  </si>
  <si>
    <t>Medium Risk</t>
  </si>
  <si>
    <t>Low Risk</t>
  </si>
  <si>
    <t>Closed (Grace Period)</t>
  </si>
  <si>
    <t>Total Combined</t>
  </si>
  <si>
    <t>Total Grant Amount</t>
  </si>
  <si>
    <t>Total Uncommitted</t>
  </si>
  <si>
    <t>Closed. These grants are under the grace period.</t>
  </si>
  <si>
    <t>Very High Risk (&gt;10% / month disbursement required)</t>
  </si>
  <si>
    <t>High Risk ( &gt; 5%-10% / month disbursement required)</t>
  </si>
  <si>
    <t>Medium Risk (3 - 5% / month disbursement required)</t>
  </si>
  <si>
    <t>Low Risk (&lt;  3% / month disbursement required)</t>
  </si>
  <si>
    <t>Closing FY</t>
  </si>
  <si>
    <t>Trustee</t>
  </si>
  <si>
    <t>Trustee Fund Name</t>
  </si>
  <si>
    <t>Child Fund</t>
  </si>
  <si>
    <t>Child Fund Name</t>
  </si>
  <si>
    <t>Child Fund Status</t>
  </si>
  <si>
    <t>Project ID</t>
  </si>
  <si>
    <t>Execution Type</t>
  </si>
  <si>
    <t>Child Fund TTL Name</t>
  </si>
  <si>
    <t>Managing Unit Name</t>
  </si>
  <si>
    <t>Lead GP/Global Themes</t>
  </si>
  <si>
    <t>Country</t>
  </si>
  <si>
    <t>Activation Date</t>
  </si>
  <si>
    <t>Closing Date</t>
  </si>
  <si>
    <t>Grant Amount</t>
  </si>
  <si>
    <t>Cumulative Disbursements</t>
  </si>
  <si>
    <t>PO Commitments</t>
  </si>
  <si>
    <t>Uncommitted Balance</t>
  </si>
  <si>
    <t>Months to Closing Date</t>
  </si>
  <si>
    <t>GPURL_binary</t>
  </si>
  <si>
    <t>Region Name</t>
  </si>
  <si>
    <t>Jaime_Months_to_closing</t>
  </si>
  <si>
    <t>Jaime_Uncommitted_balance</t>
  </si>
  <si>
    <t>Jaime_Req_Dis_Rate</t>
  </si>
  <si>
    <t>Uncommitted Balance (Percent)</t>
  </si>
  <si>
    <t>Required Monthly Disbursement Rate</t>
  </si>
  <si>
    <t>Disbursement Risk Level</t>
  </si>
  <si>
    <t>Grace Period</t>
  </si>
  <si>
    <t>TF072281</t>
  </si>
  <si>
    <t>EU-ADRF</t>
  </si>
  <si>
    <t>TF0A0390</t>
  </si>
  <si>
    <t>AFR DRFI: Supporting Countries in Developing Risk Financing Strategies.</t>
  </si>
  <si>
    <t>ACTV</t>
  </si>
  <si>
    <t>P153097</t>
  </si>
  <si>
    <t>BE</t>
  </si>
  <si>
    <t>Barry Patrick Maher</t>
  </si>
  <si>
    <t>EFNRF</t>
  </si>
  <si>
    <t>Finance, Competitiveness and Innovation</t>
  </si>
  <si>
    <t>Africa</t>
  </si>
  <si>
    <t>AFR</t>
  </si>
  <si>
    <t>Yes</t>
  </si>
  <si>
    <t>TF072129</t>
  </si>
  <si>
    <t>Japan Program Phase I SDTF</t>
  </si>
  <si>
    <t>TF0A2148</t>
  </si>
  <si>
    <t>Japan-World Bank Knowledge Program Support</t>
  </si>
  <si>
    <t>P155077</t>
  </si>
  <si>
    <t>Sayaka Yoda</t>
  </si>
  <si>
    <t>GFDRR</t>
  </si>
  <si>
    <t>Climate Change/GFDRR</t>
  </si>
  <si>
    <t>World</t>
  </si>
  <si>
    <t>GLOBAL</t>
  </si>
  <si>
    <t>TF072584</t>
  </si>
  <si>
    <t>Parallel MDTF</t>
  </si>
  <si>
    <t>TF0A9408</t>
  </si>
  <si>
    <t>World Reconstruction Conference 4</t>
  </si>
  <si>
    <t>P168954</t>
  </si>
  <si>
    <t>Mare Lo</t>
  </si>
  <si>
    <t>TF0B1107</t>
  </si>
  <si>
    <t>ZIM FCV-DRM risk framework</t>
  </si>
  <si>
    <t>P169622</t>
  </si>
  <si>
    <t>Asbjorn Haland Wee</t>
  </si>
  <si>
    <t>GTFOS</t>
  </si>
  <si>
    <t>Global Theme</t>
  </si>
  <si>
    <t>Zimbabwe</t>
  </si>
  <si>
    <t>TF0A6779</t>
  </si>
  <si>
    <t>SSLF Flagship Report</t>
  </si>
  <si>
    <t>P161819</t>
  </si>
  <si>
    <t>Thomas Vaughan Bowen</t>
  </si>
  <si>
    <t>HSPGE</t>
  </si>
  <si>
    <t>Social Protection &amp; Jobs</t>
  </si>
  <si>
    <t>TF072236</t>
  </si>
  <si>
    <t>Core MDTF</t>
  </si>
  <si>
    <t>TF0A5604</t>
  </si>
  <si>
    <t>Iraq: Risk Profiling and Building Resilience in the Energy Sector – Phase II: Designing Emergency Action Plan and Monitoring Mechanism</t>
  </si>
  <si>
    <t>P161469</t>
  </si>
  <si>
    <t>Paul Baringanire</t>
  </si>
  <si>
    <t>IMNE1</t>
  </si>
  <si>
    <t>Energy &amp; Extractives</t>
  </si>
  <si>
    <t>Iraq</t>
  </si>
  <si>
    <t>MNA</t>
  </si>
  <si>
    <t>TF0A6862</t>
  </si>
  <si>
    <t>Philippines: Mainstreaming Disaster Risk Management to Sustain Local Infrastructure- A Case Study on Resilient Roads Planning</t>
  </si>
  <si>
    <t>P165188</t>
  </si>
  <si>
    <t>Victor Dato</t>
  </si>
  <si>
    <t>IEAT1</t>
  </si>
  <si>
    <t>Transport</t>
  </si>
  <si>
    <t>Philippines</t>
  </si>
  <si>
    <t>EAP</t>
  </si>
  <si>
    <t>TF073236</t>
  </si>
  <si>
    <t>Japan Program Phase II SDTF</t>
  </si>
  <si>
    <t>TF0B2168</t>
  </si>
  <si>
    <t>Resilient Urban Mobility Diagnostics for Indonesian Cities</t>
  </si>
  <si>
    <t>P169548</t>
  </si>
  <si>
    <t>Amilia Aldian</t>
  </si>
  <si>
    <t>Indonesia</t>
  </si>
  <si>
    <t>TF0A4270</t>
  </si>
  <si>
    <t>Infrastructure Prioritization Framework and Resilience</t>
  </si>
  <si>
    <t>P167233</t>
  </si>
  <si>
    <t>Darwin Marcelo Gordillo</t>
  </si>
  <si>
    <t>Infrastructure Finance, PPPs &amp; Guarantees</t>
  </si>
  <si>
    <t>TF0A8886</t>
  </si>
  <si>
    <t>BETF: JIT Support to operationalize Contingency Emergency Response Component PREPII RMI (GFDRR MDTF)</t>
  </si>
  <si>
    <t>P160096</t>
  </si>
  <si>
    <t>Ning Yang</t>
  </si>
  <si>
    <t>SEAE1</t>
  </si>
  <si>
    <t>Social</t>
  </si>
  <si>
    <t>Marshall Islands</t>
  </si>
  <si>
    <t>TF0A6750</t>
  </si>
  <si>
    <t>Technical Assistance to Integrate Climate Resilience into the Third Phase of Lake Victoria Environmental Management Project Activities</t>
  </si>
  <si>
    <t>P165352</t>
  </si>
  <si>
    <t>Jian Xie</t>
  </si>
  <si>
    <t>SAFE2</t>
  </si>
  <si>
    <t>Environment, Natural Resources &amp; the Blue Economy</t>
  </si>
  <si>
    <t>TF0A7373</t>
  </si>
  <si>
    <t>Strengthening technical knowledge of the Gvt of Seychelles in managing long-term risks associated with coastal waste infrastructure</t>
  </si>
  <si>
    <t>P169875</t>
  </si>
  <si>
    <t>Ruma Tavorath</t>
  </si>
  <si>
    <t>SAFE3</t>
  </si>
  <si>
    <t>TF0A9511</t>
  </si>
  <si>
    <t>Kenya - Devolution and Locally-Led Climate and Disastr Risk Management</t>
  </si>
  <si>
    <t>P163600</t>
  </si>
  <si>
    <t>Nicholas Meitiaki Soikan</t>
  </si>
  <si>
    <t>SAFS2</t>
  </si>
  <si>
    <t>Kenya</t>
  </si>
  <si>
    <t>TF0A7121</t>
  </si>
  <si>
    <t>Provide Technical Support to Strengthen Disaster Risk Management Capacity in Ibadan, Nigeria</t>
  </si>
  <si>
    <t>P130840</t>
  </si>
  <si>
    <t>Robert Curle Jesse Reid</t>
  </si>
  <si>
    <t>SAFU1</t>
  </si>
  <si>
    <t>Urban, Resilience and Land</t>
  </si>
  <si>
    <t>Nigeria</t>
  </si>
  <si>
    <t>TF0B0676</t>
  </si>
  <si>
    <t>Support to Comoros damage assessment from cyclone Kenneth (April 2019)</t>
  </si>
  <si>
    <t>P171361</t>
  </si>
  <si>
    <t>Van Anh Vu Hong</t>
  </si>
  <si>
    <t>SAFU2</t>
  </si>
  <si>
    <t>Comoros</t>
  </si>
  <si>
    <t>TF0A5427</t>
  </si>
  <si>
    <t>Integrating Resilience into Urban Infrastructure and Services in Nairobi Metropolitan Region</t>
  </si>
  <si>
    <t>P107314</t>
  </si>
  <si>
    <t>Gyongshim An</t>
  </si>
  <si>
    <t>TF0A6301</t>
  </si>
  <si>
    <t>Mainstreaming Nature-based Solutions for DRM</t>
  </si>
  <si>
    <t>P166074</t>
  </si>
  <si>
    <t>Brenden Jongman</t>
  </si>
  <si>
    <t>TF0A7595</t>
  </si>
  <si>
    <t>Malawi Flood Management</t>
  </si>
  <si>
    <t>P154803</t>
  </si>
  <si>
    <t>Francis Samson Nkoka</t>
  </si>
  <si>
    <t>Malawi</t>
  </si>
  <si>
    <t>TF0B0039</t>
  </si>
  <si>
    <t>Support for a 2019 Rapid Impact and Needs Assessment for Zimbabwe</t>
  </si>
  <si>
    <t>P170888</t>
  </si>
  <si>
    <t>Ayaz Parvez</t>
  </si>
  <si>
    <t>TF0B0051</t>
  </si>
  <si>
    <t>Malawi - Cyclone Idai Response and Recovery</t>
  </si>
  <si>
    <t>TF0B0598</t>
  </si>
  <si>
    <t>Mozambique Cyclone Recovery Framework</t>
  </si>
  <si>
    <t>P171040</t>
  </si>
  <si>
    <t>Michel Matera</t>
  </si>
  <si>
    <t>Mozambique</t>
  </si>
  <si>
    <t>TF0A2112</t>
  </si>
  <si>
    <t>Support for End to End Early Warning System  under Serbia National DRM Program (BETF)</t>
  </si>
  <si>
    <t>P154128</t>
  </si>
  <si>
    <t>Darko Milutin</t>
  </si>
  <si>
    <t>SCAUR</t>
  </si>
  <si>
    <t>Serbia</t>
  </si>
  <si>
    <t>ECA</t>
  </si>
  <si>
    <t>TF0A3534</t>
  </si>
  <si>
    <t>Reinforcing Weather and Climate Services in Moldova</t>
  </si>
  <si>
    <t>P161912</t>
  </si>
  <si>
    <t>Daniel Werner Kull</t>
  </si>
  <si>
    <t>Moldova</t>
  </si>
  <si>
    <t>TF0A4344</t>
  </si>
  <si>
    <t>End to End Early Warning System  under Serbia National DRM Program (RETF)</t>
  </si>
  <si>
    <t>P157489</t>
  </si>
  <si>
    <t>RE</t>
  </si>
  <si>
    <t>Vica Rosario Bogaerts</t>
  </si>
  <si>
    <t>TF0A6586</t>
  </si>
  <si>
    <t>Accelerating disaster and climate resilience in Romania through policy reform, investment in risk reduction and civil society engagements</t>
  </si>
  <si>
    <t>P166680</t>
  </si>
  <si>
    <t>Alanna Leigh Simpson</t>
  </si>
  <si>
    <t>Romania</t>
  </si>
  <si>
    <t>TF0A7306</t>
  </si>
  <si>
    <t>Georgia Emergency Preparedness and Response Project</t>
  </si>
  <si>
    <t>P166986</t>
  </si>
  <si>
    <t>Georgia</t>
  </si>
  <si>
    <t>TF0B1026</t>
  </si>
  <si>
    <t>Supporting Myanmar in disaster recovery after 2019 floods</t>
  </si>
  <si>
    <t>P172168</t>
  </si>
  <si>
    <t>Zuzana Stanton-Geddes</t>
  </si>
  <si>
    <t>SEAU1</t>
  </si>
  <si>
    <t>Myanmar</t>
  </si>
  <si>
    <t>TF0A5638</t>
  </si>
  <si>
    <t>Promoting Safer and Resilient School Infrastructure Worldwide through Knowledge Sharing</t>
  </si>
  <si>
    <t>P163892</t>
  </si>
  <si>
    <t>Fernando Ramirez Cortes</t>
  </si>
  <si>
    <t>SURGP</t>
  </si>
  <si>
    <t>TF0A8866</t>
  </si>
  <si>
    <t>Capacity Building for Resilient Water Services</t>
  </si>
  <si>
    <t>P162263</t>
  </si>
  <si>
    <t>David Malcolm Lord</t>
  </si>
  <si>
    <t>SCAWA</t>
  </si>
  <si>
    <t>Water</t>
  </si>
  <si>
    <t>Uzbekistan</t>
  </si>
  <si>
    <t>TF0A3910</t>
  </si>
  <si>
    <t>Strengthening disaster risk management and resilience of Central American municipalities</t>
  </si>
  <si>
    <t>P162643</t>
  </si>
  <si>
    <t>Lizardo Narvaez Marulanda</t>
  </si>
  <si>
    <t>SLCUR</t>
  </si>
  <si>
    <t>Central America</t>
  </si>
  <si>
    <t>LCR</t>
  </si>
  <si>
    <t>TF072921</t>
  </si>
  <si>
    <t>CRP MDTF</t>
  </si>
  <si>
    <t>TF0A9895</t>
  </si>
  <si>
    <t>Integrating Resilience into Urban Cadasters and Land Use Planning</t>
  </si>
  <si>
    <t>P167777</t>
  </si>
  <si>
    <t>Jose C. Joaquin Toro Landivar</t>
  </si>
  <si>
    <t>Latin America</t>
  </si>
  <si>
    <t>TF0A7338</t>
  </si>
  <si>
    <t>Implement a pilot of Agriculture Drought Monitoring and Prediction</t>
  </si>
  <si>
    <t>P166896</t>
  </si>
  <si>
    <t>Andrea Mariel Juarez Lucas</t>
  </si>
  <si>
    <t>SLCWA</t>
  </si>
  <si>
    <t>Brazil</t>
  </si>
  <si>
    <t>TF0A7339</t>
  </si>
  <si>
    <t>TF0A3125</t>
  </si>
  <si>
    <t>Morocco Integrated Disaster Risk Management and Resilience Program</t>
  </si>
  <si>
    <t>P144539</t>
  </si>
  <si>
    <t>Augustin Maria</t>
  </si>
  <si>
    <t>SMNUR</t>
  </si>
  <si>
    <t>Morocco</t>
  </si>
  <si>
    <t>TF0B1730</t>
  </si>
  <si>
    <t>Rapid Post Disaster Needs Assessment (PDNA) of recent flooding in Djibouti</t>
  </si>
  <si>
    <t>P162879</t>
  </si>
  <si>
    <t>Federica Ranghieri</t>
  </si>
  <si>
    <t>Middle East and North Africa</t>
  </si>
  <si>
    <t>TF0A6831</t>
  </si>
  <si>
    <t>Enabling climate and disaster risk reduction in Bangladesh?s coastal fisheries and fishing communities</t>
  </si>
  <si>
    <t>P161568</t>
  </si>
  <si>
    <t>Milen F. Dyoulgerov Vollen</t>
  </si>
  <si>
    <t>SSAEN</t>
  </si>
  <si>
    <t>Bangladesh</t>
  </si>
  <si>
    <t>SAR</t>
  </si>
  <si>
    <t>TF0A5357</t>
  </si>
  <si>
    <t>Yemen: Community-Led Service Delivery for Strengthened Resilience</t>
  </si>
  <si>
    <t>P164190</t>
  </si>
  <si>
    <t>Tahir Akbar</t>
  </si>
  <si>
    <t>Yemen, Republic of</t>
  </si>
  <si>
    <t>TF0A8716</t>
  </si>
  <si>
    <t>Culture in City Reconstruction and Recovery (CURE) Framework</t>
  </si>
  <si>
    <t>P169388</t>
  </si>
  <si>
    <t>Christianna Johnnides Brotsis</t>
  </si>
  <si>
    <t>TF072858</t>
  </si>
  <si>
    <t>GRiF MDTF</t>
  </si>
  <si>
    <t>TF0B0360</t>
  </si>
  <si>
    <t>Somalia – Piloting the Famine Action Mechanism (FAM)</t>
  </si>
  <si>
    <t>P169836</t>
  </si>
  <si>
    <t>Sonia Plaza</t>
  </si>
  <si>
    <t>EA1F1</t>
  </si>
  <si>
    <t>Somalia</t>
  </si>
  <si>
    <t>No</t>
  </si>
  <si>
    <t>TF0A4807</t>
  </si>
  <si>
    <t>Disaster Risk Management and Poverty in Caribbean countries and Brazil</t>
  </si>
  <si>
    <t>P164085</t>
  </si>
  <si>
    <t>Nobuo Yoshida</t>
  </si>
  <si>
    <t>EPVGE</t>
  </si>
  <si>
    <t>Poverty and Equity</t>
  </si>
  <si>
    <t>Multi-Regional</t>
  </si>
  <si>
    <t>TF071630</t>
  </si>
  <si>
    <t>ACP-EU NDRR</t>
  </si>
  <si>
    <t>TF0A4964</t>
  </si>
  <si>
    <t>Disaster Risk and Poverty in the Dominican Republic</t>
  </si>
  <si>
    <t>TF072835</t>
  </si>
  <si>
    <t>DFAT SDTF</t>
  </si>
  <si>
    <t>TF0B2243</t>
  </si>
  <si>
    <t>Strengthening Disaster Risk Management and Resilience Policies in Fiji</t>
  </si>
  <si>
    <t>P173558</t>
  </si>
  <si>
    <t>Demet Kaya</t>
  </si>
  <si>
    <t>EEAM2</t>
  </si>
  <si>
    <t>Macroeconomics, Trade and Investment</t>
  </si>
  <si>
    <t>Fiji</t>
  </si>
  <si>
    <t>TF0A1942</t>
  </si>
  <si>
    <t>Agriculture Insurance Development Program</t>
  </si>
  <si>
    <t>P157339</t>
  </si>
  <si>
    <t>John Luke Plevin</t>
  </si>
  <si>
    <t>TF072535</t>
  </si>
  <si>
    <t>EU-DRFA</t>
  </si>
  <si>
    <t>TF0A2727</t>
  </si>
  <si>
    <t>WB/GFDRR-EU DRF Analytics Program</t>
  </si>
  <si>
    <t>P157439</t>
  </si>
  <si>
    <t>Antoine Bavandi</t>
  </si>
  <si>
    <t>TF0A3394</t>
  </si>
  <si>
    <t>WB/GFDRR-EU DRF Analytics - Knowledge Management</t>
  </si>
  <si>
    <t>TF0A3395</t>
  </si>
  <si>
    <t>WB/GFDRR-EU DRF Analytics - Generic tools</t>
  </si>
  <si>
    <t>TF0A7068</t>
  </si>
  <si>
    <t>DRFI in Sri Lanka</t>
  </si>
  <si>
    <t>P170000</t>
  </si>
  <si>
    <t>Samantha Jane Cook</t>
  </si>
  <si>
    <t>ESAF1</t>
  </si>
  <si>
    <t>Sri Lanka</t>
  </si>
  <si>
    <t>TF0A8586</t>
  </si>
  <si>
    <t>South Asia</t>
  </si>
  <si>
    <t>TF0A9335</t>
  </si>
  <si>
    <t>Design of the Start Financing Facility – Supporting humanitarian financing reform for NGOs</t>
  </si>
  <si>
    <t>P153176</t>
  </si>
  <si>
    <t>Benedikt Lukas Signer</t>
  </si>
  <si>
    <t>TF0B0110</t>
  </si>
  <si>
    <t>Development and Implementation of Policy Framework for Financial Risk Management against Disasters</t>
  </si>
  <si>
    <t>P170893</t>
  </si>
  <si>
    <t>Hideaki Hamada</t>
  </si>
  <si>
    <t>TF0B0543</t>
  </si>
  <si>
    <t>Risk Financing Fellows Program</t>
  </si>
  <si>
    <t>P170761</t>
  </si>
  <si>
    <t>Sumati Rajput</t>
  </si>
  <si>
    <t>TF0B1012</t>
  </si>
  <si>
    <t>Piloting SEADRIF Replica Cover for Red Cross National Societies</t>
  </si>
  <si>
    <t>P170665</t>
  </si>
  <si>
    <t>TF0B1279</t>
  </si>
  <si>
    <t>Indonesia – Implementing the National Disaster Risk Financing and Insurance Strategy</t>
  </si>
  <si>
    <t>P172314</t>
  </si>
  <si>
    <t>EEAF2</t>
  </si>
  <si>
    <t>TF073283</t>
  </si>
  <si>
    <t>Canada-Caribbean SDTF</t>
  </si>
  <si>
    <t>TF0B1155</t>
  </si>
  <si>
    <t>Climate-Resilient Gender Responsive PFM</t>
  </si>
  <si>
    <t>P172267</t>
  </si>
  <si>
    <t>Leah April</t>
  </si>
  <si>
    <t>ELCG2</t>
  </si>
  <si>
    <t>Governance</t>
  </si>
  <si>
    <t>Caribbean</t>
  </si>
  <si>
    <t>TF0B0854</t>
  </si>
  <si>
    <t>Green and Resilient Industries to Enhance Competitiveness in Bangladesh</t>
  </si>
  <si>
    <t>P170688</t>
  </si>
  <si>
    <t>Michael Olavi Engman</t>
  </si>
  <si>
    <t>TF0A0412</t>
  </si>
  <si>
    <t>Operationalizing Japanese Expertise and Lessons Learned in Hydrological and Meteorological Services in World Bank Client Countries</t>
  </si>
  <si>
    <t>P155072</t>
  </si>
  <si>
    <t>Guillermo A. Siercke</t>
  </si>
  <si>
    <t>TF0A1405</t>
  </si>
  <si>
    <t>DRF Guide Thematic Expansion</t>
  </si>
  <si>
    <t>P157586</t>
  </si>
  <si>
    <t>Elad Shenfeld</t>
  </si>
  <si>
    <t>TF0A1908</t>
  </si>
  <si>
    <t>Recovery Framework Guide Roll Out in Africa, Caribbean and the Pacific</t>
  </si>
  <si>
    <t>P157588</t>
  </si>
  <si>
    <t>Nadia Islam-Maswood</t>
  </si>
  <si>
    <t>TF0A7010</t>
  </si>
  <si>
    <t>Exploring Disruptive Technologies to Further the Understanding of Disaster Risk</t>
  </si>
  <si>
    <t>P167034</t>
  </si>
  <si>
    <t>Nicholas K.W. Jones</t>
  </si>
  <si>
    <t>TF0A8238</t>
  </si>
  <si>
    <t>Open Data for Resilience Initiative: Tools and Capacity Building</t>
  </si>
  <si>
    <t>P153507</t>
  </si>
  <si>
    <t>TF0A8263</t>
  </si>
  <si>
    <t>GFDRR Labs: Partnerships, Training and Communication</t>
  </si>
  <si>
    <t>P153506</t>
  </si>
  <si>
    <t>Erika Vargas</t>
  </si>
  <si>
    <t>TF0A8264</t>
  </si>
  <si>
    <t>GFDRR Labs: Enhancing Risk Assessment Quality</t>
  </si>
  <si>
    <t>P153505</t>
  </si>
  <si>
    <t>Nicolas Daniel Emile Yvon Pondard</t>
  </si>
  <si>
    <t>TF0A8266</t>
  </si>
  <si>
    <t>The Challenge Fund: Innovations in Risk Financing</t>
  </si>
  <si>
    <t>P168574</t>
  </si>
  <si>
    <t>TF0A9016</t>
  </si>
  <si>
    <t>Small Island States Resilience Initiative</t>
  </si>
  <si>
    <t>P154060</t>
  </si>
  <si>
    <t>Xiaofeng Li</t>
  </si>
  <si>
    <t>TF072896</t>
  </si>
  <si>
    <t>USAID SDTF</t>
  </si>
  <si>
    <t>TF0B0144</t>
  </si>
  <si>
    <t>Advancing Innovation, Science and Technology for Disaster Risk Management</t>
  </si>
  <si>
    <t>P170987</t>
  </si>
  <si>
    <t>TF0B2138</t>
  </si>
  <si>
    <t>Developing an Analytical Tool Box for Strengthening Disaster Resilience</t>
  </si>
  <si>
    <t>P172672</t>
  </si>
  <si>
    <t>Alvina Elisabeth Erman</t>
  </si>
  <si>
    <t>TF0A7108</t>
  </si>
  <si>
    <t>Adapting Madagascar’s Safety Net Programs to Climate Change</t>
  </si>
  <si>
    <t>P149323</t>
  </si>
  <si>
    <t>Laura B. Rawlings</t>
  </si>
  <si>
    <t>HAFS1</t>
  </si>
  <si>
    <t>Madagascar</t>
  </si>
  <si>
    <t>TF0A9579</t>
  </si>
  <si>
    <t>Strengthening Synergies between Social Protection and Disaster Risk Management in Mozambique</t>
  </si>
  <si>
    <t>P129524</t>
  </si>
  <si>
    <t>Edmundo Murrugarra</t>
  </si>
  <si>
    <t>TF0B1176</t>
  </si>
  <si>
    <t>Natural Disasters and Social Protection Systems in Madagascar: Shocks and Adaptation Strategies-Part 1</t>
  </si>
  <si>
    <t>TF0A7568</t>
  </si>
  <si>
    <t>Climate Responsive Social Protection in Tonga</t>
  </si>
  <si>
    <t>P161541</t>
  </si>
  <si>
    <t>Liping Xiao</t>
  </si>
  <si>
    <t>HEASP</t>
  </si>
  <si>
    <t>Education</t>
  </si>
  <si>
    <t>Tonga</t>
  </si>
  <si>
    <t>TF0A9609</t>
  </si>
  <si>
    <t>Expanding Vietnam’s Disaster Responsive Social Protection System: Replication of Can Tho Experience to Tra Vinh Province and Informing National Policy</t>
  </si>
  <si>
    <t>P161141</t>
  </si>
  <si>
    <t>Nga Nguyet Nguyen</t>
  </si>
  <si>
    <t>Vietnam</t>
  </si>
  <si>
    <t>TF0B0818</t>
  </si>
  <si>
    <t>Tackling Natural Hazards through Adaptive Social Protection in the Pacific</t>
  </si>
  <si>
    <t>P171638</t>
  </si>
  <si>
    <t>Rosana Nathalie Pazmino</t>
  </si>
  <si>
    <t>East Asia and Pacific</t>
  </si>
  <si>
    <t>TF0B1670</t>
  </si>
  <si>
    <t>RE - Sierra Leone: Climate, Disaster, and Crisis-Risk Financing for Shock-Responsive Safety Nets</t>
  </si>
  <si>
    <t>PEND</t>
  </si>
  <si>
    <t>P143588</t>
  </si>
  <si>
    <t>Junko Onishi</t>
  </si>
  <si>
    <t>HAFS3</t>
  </si>
  <si>
    <t>Sierra Leone</t>
  </si>
  <si>
    <t>TF0A9232</t>
  </si>
  <si>
    <t>Natural Shock Responsive Adaptive Social Protection in South Asia</t>
  </si>
  <si>
    <t>P169013</t>
  </si>
  <si>
    <t>Aline Coudouel</t>
  </si>
  <si>
    <t>HSASP</t>
  </si>
  <si>
    <t>TF0B1323</t>
  </si>
  <si>
    <t>TA for Malawi Social Support for Resilient Livelihoods</t>
  </si>
  <si>
    <t>P169198</t>
  </si>
  <si>
    <t>Colin Andrews</t>
  </si>
  <si>
    <t>TF0B1377</t>
  </si>
  <si>
    <t>CSI for Malawi Social Support for Resilient Livelihoods</t>
  </si>
  <si>
    <t>TF0A1623</t>
  </si>
  <si>
    <t>Improving DR Congo's capacity to manage, monitor and respond to natural hazards in the region of Goma</t>
  </si>
  <si>
    <t>P153085</t>
  </si>
  <si>
    <t>Tojoarofenitra Ramanankirahina</t>
  </si>
  <si>
    <t>IAFT3</t>
  </si>
  <si>
    <t>Congo, Democratic Republic of</t>
  </si>
  <si>
    <t>TF0A1637</t>
  </si>
  <si>
    <t>Bank Supervision of TF Improving DR Congo's capacity to manage, monitor and respond to natural hazards in the region of Goma</t>
  </si>
  <si>
    <t>TF0A7109</t>
  </si>
  <si>
    <t>Building transport resilience in Freetown</t>
  </si>
  <si>
    <t>P164353</t>
  </si>
  <si>
    <t>Fatima Arroyo Arroyo</t>
  </si>
  <si>
    <t>TF0A1505</t>
  </si>
  <si>
    <t>Sustainable Energy Industry Development Project GFDRR Financing</t>
  </si>
  <si>
    <t>P152653</t>
  </si>
  <si>
    <t>Leopold Sedogo</t>
  </si>
  <si>
    <t>IEAE1</t>
  </si>
  <si>
    <t>Pacific Islands</t>
  </si>
  <si>
    <t>TF0B2112</t>
  </si>
  <si>
    <t>Improving disaster resilience of cable cars in Lima</t>
  </si>
  <si>
    <t>P170609</t>
  </si>
  <si>
    <t>Leonardo Canon Rubiano</t>
  </si>
  <si>
    <t>ILCT1</t>
  </si>
  <si>
    <t>Peru</t>
  </si>
  <si>
    <t>TF0A6648</t>
  </si>
  <si>
    <t>Designing for Resilience and Sustainability</t>
  </si>
  <si>
    <t>P159220</t>
  </si>
  <si>
    <t>Muhammad Zulfiqar Ahmed</t>
  </si>
  <si>
    <t>IECT2</t>
  </si>
  <si>
    <t>Central Asia</t>
  </si>
  <si>
    <t>TF0A7630</t>
  </si>
  <si>
    <t>Caribbean Regional Program for Enhancing Energy  Resilience for Climate Adaptation</t>
  </si>
  <si>
    <t>P159107</t>
  </si>
  <si>
    <t>Koffi Ekouevi</t>
  </si>
  <si>
    <t>ILCE1</t>
  </si>
  <si>
    <t>TF0A8505</t>
  </si>
  <si>
    <t>Programmatic Support to the West Africa Coastal Areas (WACA) Program</t>
  </si>
  <si>
    <t>P166218</t>
  </si>
  <si>
    <t>Peter Kristensen</t>
  </si>
  <si>
    <t>SAFE1</t>
  </si>
  <si>
    <t>TF0A5019</t>
  </si>
  <si>
    <t>Social Resilience in Southern Madagascar</t>
  </si>
  <si>
    <t>P164034</t>
  </si>
  <si>
    <t>Jana El-Horr</t>
  </si>
  <si>
    <t>SAFS1</t>
  </si>
  <si>
    <t>TF0A9767</t>
  </si>
  <si>
    <t>Somalia Inclusive Community Resilience and GBV Pilot</t>
  </si>
  <si>
    <t>P157591</t>
  </si>
  <si>
    <t>Verena Phipps-Ebeler</t>
  </si>
  <si>
    <t>TF0A3294</t>
  </si>
  <si>
    <t>Strengthening Hydro-Meteorological and Climate Services (BETF)</t>
  </si>
  <si>
    <t>P159217</t>
  </si>
  <si>
    <t>Christian Vang Eghoff</t>
  </si>
  <si>
    <t>TF0A4389</t>
  </si>
  <si>
    <t>Strengthening Hydro-Meteorological and Climate Services (RETF)</t>
  </si>
  <si>
    <t>TF0A6518</t>
  </si>
  <si>
    <t>Integrating urban resilience into poor neighborhood upgrading activities in Brazzaville and Pointe Noire (Republic of Congo)</t>
  </si>
  <si>
    <t>P146933</t>
  </si>
  <si>
    <t>Dina Nirina Ranarifidy</t>
  </si>
  <si>
    <t>Congo, Republic of</t>
  </si>
  <si>
    <t>TF0A6769</t>
  </si>
  <si>
    <t>City Coastal Resilience Africa (CityCORE)</t>
  </si>
  <si>
    <t>P166688</t>
  </si>
  <si>
    <t>Lorenzo Carrera</t>
  </si>
  <si>
    <t>TF0A6800</t>
  </si>
  <si>
    <t>Kinshasa Urban Development and Resilient Interventions</t>
  </si>
  <si>
    <t>P161602</t>
  </si>
  <si>
    <t>TF0A7342</t>
  </si>
  <si>
    <t>STRENGTHENING DECISION MAKING FOR MODERNIZING HYDROMET SERVICES IN TOGO</t>
  </si>
  <si>
    <t>P166987</t>
  </si>
  <si>
    <t>TF0A7590</t>
  </si>
  <si>
    <t>Chad Hydromet TF to support strengthen Chad’s Hydro-Meteorological Services</t>
  </si>
  <si>
    <t>TF0A8933</t>
  </si>
  <si>
    <t>Informing Resilient Recovery Policy, Planning and Investments in Freetown, Sierra Leone</t>
  </si>
  <si>
    <t>P166075</t>
  </si>
  <si>
    <t>TF0A9113</t>
  </si>
  <si>
    <t>Abidjan - PDNA, Recovery Framework and Technical Studies for Urban Resilience to Flood Risk</t>
  </si>
  <si>
    <t>P168308</t>
  </si>
  <si>
    <t>Mahine Diop</t>
  </si>
  <si>
    <t>Cote d'Ivoire</t>
  </si>
  <si>
    <t>TF0B2106</t>
  </si>
  <si>
    <t>Strengthening Infrastructure Resilience in the Comoros</t>
  </si>
  <si>
    <t>TF0B2111</t>
  </si>
  <si>
    <t>Supporting Multi-risk Assessment of Greater Monrovia</t>
  </si>
  <si>
    <t>P169718</t>
  </si>
  <si>
    <t>Soraya Goga</t>
  </si>
  <si>
    <t>Liberia</t>
  </si>
  <si>
    <t>TF0A0169</t>
  </si>
  <si>
    <t>Uganda: Risk Assessment and Resilience Action Plan</t>
  </si>
  <si>
    <t>P154339</t>
  </si>
  <si>
    <t>Ana Campos Garcia</t>
  </si>
  <si>
    <t>Uganda</t>
  </si>
  <si>
    <t>TF0A0559</t>
  </si>
  <si>
    <t>Strengthening DRR Coordination, Planning and Policy Advisory Capacity of ECOWAS (R2-BE, phase 1)</t>
  </si>
  <si>
    <t>P154340</t>
  </si>
  <si>
    <t>Prashant Singh</t>
  </si>
  <si>
    <t>TF0A1090</t>
  </si>
  <si>
    <t>Strengthening DRR Coordination, Planning and Policy Advisory Capacity of IGAD (R2-RE, phase 1)</t>
  </si>
  <si>
    <t>P154403</t>
  </si>
  <si>
    <t>TF0A2770</t>
  </si>
  <si>
    <t>Strengthening DRR Coordination, Planning and Policy Advisory Capacity of ECOWAS (R2-RE, phase 1)</t>
  </si>
  <si>
    <t>P156774</t>
  </si>
  <si>
    <t>TF0A3901</t>
  </si>
  <si>
    <t>Africa Hydromet Technical Assistance: Capacity Building and Knowledge Exchange Program</t>
  </si>
  <si>
    <t>P162600</t>
  </si>
  <si>
    <t>TF0A6148</t>
  </si>
  <si>
    <t>Strengthening DRR Coordination, Planning and Policy Advisory Capacity oSADC (R2-RE, phase 1)</t>
  </si>
  <si>
    <t>P163486</t>
  </si>
  <si>
    <t>Southern Africa</t>
  </si>
  <si>
    <t>TF0A6583</t>
  </si>
  <si>
    <t>Mainstreaming Disaster Risk Management in Ethiopia</t>
  </si>
  <si>
    <t>P146370</t>
  </si>
  <si>
    <t>Ethiopia</t>
  </si>
  <si>
    <t>TF0A7508</t>
  </si>
  <si>
    <t>STRENGTHENING DRR COORDINATION, PLANNING AND POLICY ADVISORY CAPACITY OF ECCAS</t>
  </si>
  <si>
    <t>P166648</t>
  </si>
  <si>
    <t>Central Africa</t>
  </si>
  <si>
    <t>TF0A9057</t>
  </si>
  <si>
    <t>Madagascar – Building Urban Resilience in Greater Antananarivo</t>
  </si>
  <si>
    <t>P159756</t>
  </si>
  <si>
    <t>TF0A9637</t>
  </si>
  <si>
    <t>Strengthening Financial Protection against Disasters in Mozambique</t>
  </si>
  <si>
    <t>P166437</t>
  </si>
  <si>
    <t>TF0A9638</t>
  </si>
  <si>
    <t>TF0A9781</t>
  </si>
  <si>
    <t>Mozambique - Strengthening Disaster Risk Management and Building Climate Resilience</t>
  </si>
  <si>
    <t>TF0B0901</t>
  </si>
  <si>
    <t>Disruptive Tech for DRM</t>
  </si>
  <si>
    <t>P171990</t>
  </si>
  <si>
    <t>Edward Charles Anderson</t>
  </si>
  <si>
    <t>TF0B1366</t>
  </si>
  <si>
    <t>Development and Operationalization of the Zimbabwe Recovery and Resilience Framework</t>
  </si>
  <si>
    <t>P171114</t>
  </si>
  <si>
    <t>TF0B1712</t>
  </si>
  <si>
    <t>Support for a 2019 Floods Impact and Needs Assessment for Somalia</t>
  </si>
  <si>
    <t>P156257</t>
  </si>
  <si>
    <t>TF0A8346</t>
  </si>
  <si>
    <t>Innovative mechanisms to support water supply resilience for Botswana utilities in drought vulnerable areas</t>
  </si>
  <si>
    <t>P160911</t>
  </si>
  <si>
    <t>Lizmara Kirchner</t>
  </si>
  <si>
    <t>SAFW3</t>
  </si>
  <si>
    <t>Botswana</t>
  </si>
  <si>
    <t>TF0B2212</t>
  </si>
  <si>
    <t>Strengthening Drought Resilience in Tanzania</t>
  </si>
  <si>
    <t>P168238</t>
  </si>
  <si>
    <t>Jacqueline Marie Tront</t>
  </si>
  <si>
    <t>Tanzania</t>
  </si>
  <si>
    <t>TF0A6091</t>
  </si>
  <si>
    <t>Technical Rescue Capacities in Moldova</t>
  </si>
  <si>
    <t>P165948</t>
  </si>
  <si>
    <t>Anatol Gobjila</t>
  </si>
  <si>
    <t>Agriculture and Food</t>
  </si>
  <si>
    <t>TF0A9865</t>
  </si>
  <si>
    <t>Improving Climate Resilience in Rural Enterprises in Uzbekistan</t>
  </si>
  <si>
    <t>P166305</t>
  </si>
  <si>
    <t>Melissa Brown</t>
  </si>
  <si>
    <t>SCAAG</t>
  </si>
  <si>
    <t>TF0B0626</t>
  </si>
  <si>
    <t>Costa Rica: Climate and Disaster Proofing of Fisheries Infrastructure TA</t>
  </si>
  <si>
    <t>P168475</t>
  </si>
  <si>
    <t>Stavros Papageorgiou</t>
  </si>
  <si>
    <t>SLCEN</t>
  </si>
  <si>
    <t>Costa Rica</t>
  </si>
  <si>
    <t>TF0A0451</t>
  </si>
  <si>
    <t>Community Resilience: Social risk management and disaster risk management</t>
  </si>
  <si>
    <t>P155074</t>
  </si>
  <si>
    <t>Yuka Makino</t>
  </si>
  <si>
    <t>TF0A0453</t>
  </si>
  <si>
    <t>Resilient Infrastructure: Roads, landslides and DRM</t>
  </si>
  <si>
    <t>P155073</t>
  </si>
  <si>
    <t>TF0A2114</t>
  </si>
  <si>
    <t>Strengthening Disaster Resilience in Uzbekistan</t>
  </si>
  <si>
    <t>P160820</t>
  </si>
  <si>
    <t>Ko Takeuchi</t>
  </si>
  <si>
    <t>TF0A2128</t>
  </si>
  <si>
    <t>Strengthening Early Warning of Mountain Hazards in Central Asia</t>
  </si>
  <si>
    <t>P158373</t>
  </si>
  <si>
    <t>TF072528</t>
  </si>
  <si>
    <t>Serbia-DRM SDTF</t>
  </si>
  <si>
    <t>TF0A2296</t>
  </si>
  <si>
    <t>SUPPORT TO SERBIA NATIONAL DRM PROGRAM UNDER IPA II 2014-2020 (RETF)</t>
  </si>
  <si>
    <t>TF0A2338</t>
  </si>
  <si>
    <t>SUPPORT TO SERBIA NATIONAL DRM PROGRAM UNDER IPA II 2014-2020 (BETF)</t>
  </si>
  <si>
    <t>TF0A4487</t>
  </si>
  <si>
    <t>Strengthening Financial Planning and Rural Infrastructure for Disaster Resilience in Cambodia</t>
  </si>
  <si>
    <t>P160929</t>
  </si>
  <si>
    <t>Cambodia</t>
  </si>
  <si>
    <t>TF0A4488</t>
  </si>
  <si>
    <t>TF0A5639</t>
  </si>
  <si>
    <t>Enhancing Seismic Safety of Public Facilities in Kyrgyz Republic</t>
  </si>
  <si>
    <t>P162635</t>
  </si>
  <si>
    <t>Kyrgyz Republic</t>
  </si>
  <si>
    <t>TF0A6103</t>
  </si>
  <si>
    <t>Strengthening Hydrometeorological Preparedness in Central Asia</t>
  </si>
  <si>
    <t>TF0A6125</t>
  </si>
  <si>
    <t>Support to Building Resilience and Mainstreaming DRM into Education Infrastructure in Turkey</t>
  </si>
  <si>
    <t>P165250</t>
  </si>
  <si>
    <t>Esse Ayse Erkan Orenbas</t>
  </si>
  <si>
    <t>Turkey</t>
  </si>
  <si>
    <t>TF0A6171</t>
  </si>
  <si>
    <t>Developing the South East European Multi-Hazard Early Warning Advisory System (SEE-MHEWS-A) Phase II</t>
  </si>
  <si>
    <t>P165608</t>
  </si>
  <si>
    <t>Europe and Central Asia</t>
  </si>
  <si>
    <t>TF0A6320</t>
  </si>
  <si>
    <t>Strategies and Options for Scaling Up Disaster Risk Management in ECA Countries</t>
  </si>
  <si>
    <t>P166378</t>
  </si>
  <si>
    <t>TF0A6343</t>
  </si>
  <si>
    <t>Strategies and Options to Reduce Housing Sector Risks in ECA countries</t>
  </si>
  <si>
    <t>P166380</t>
  </si>
  <si>
    <t>TF0A7621</t>
  </si>
  <si>
    <t>Recipient Executed Scaling up resilient infrastructure through Serbia National DRM Program</t>
  </si>
  <si>
    <t>TF0A8045</t>
  </si>
  <si>
    <t>Bolivia Urban Resilience – Technical Support Program (Phase One)</t>
  </si>
  <si>
    <t>P165861</t>
  </si>
  <si>
    <t>Zoe Elena Trohanis</t>
  </si>
  <si>
    <t>Bolivia</t>
  </si>
  <si>
    <t>TF0A8246</t>
  </si>
  <si>
    <t>Building Critical Infrastructure Resilience and Disaster Risk Awareness in Turkey</t>
  </si>
  <si>
    <t>P168167</t>
  </si>
  <si>
    <t>TF0A8347</t>
  </si>
  <si>
    <t>Support to Building Urban Resilience in Turkey</t>
  </si>
  <si>
    <t>P168356</t>
  </si>
  <si>
    <t>TF0A8512</t>
  </si>
  <si>
    <t>Strengthening Early Warning of Mountain Hazards in Central Asia II</t>
  </si>
  <si>
    <t>TF0A8567</t>
  </si>
  <si>
    <t>Supporting Resilient Development in Kyrgyz Republic</t>
  </si>
  <si>
    <t>P151416</t>
  </si>
  <si>
    <t>Chyi-Yun Huang</t>
  </si>
  <si>
    <t>TF0A9423</t>
  </si>
  <si>
    <t>Building Institutional Capacity for Risk Informed Decision Making and Urban Resilience in Turkey</t>
  </si>
  <si>
    <t>P170103</t>
  </si>
  <si>
    <t>Joanna Mclean Masic</t>
  </si>
  <si>
    <t>TF0A9710</t>
  </si>
  <si>
    <t>STRATEGIES AND OPTIONS FOR SCALING UP DISASTER RISK MANAGEMENT IN ECA COUNTRIES</t>
  </si>
  <si>
    <t>TF0B0558</t>
  </si>
  <si>
    <t>for Developing analytics and tools to better understand the Poverty and Disaster nexus in Europe and Central Asia</t>
  </si>
  <si>
    <t>P170717</t>
  </si>
  <si>
    <t>TF0B0560</t>
  </si>
  <si>
    <t>Scaling up Disaster Risk Management in the Kyrgyz Republic</t>
  </si>
  <si>
    <t>TF0B0600</t>
  </si>
  <si>
    <t>Scaling up Disaster Resilience in Tajikistan</t>
  </si>
  <si>
    <t>P158298</t>
  </si>
  <si>
    <t>Tajikistan</t>
  </si>
  <si>
    <t>TF073297</t>
  </si>
  <si>
    <t>EU - Central Asia</t>
  </si>
  <si>
    <t>TF0B1077</t>
  </si>
  <si>
    <t>EU Central Asia Program SDTF</t>
  </si>
  <si>
    <t>P168309</t>
  </si>
  <si>
    <t>TF0B1496</t>
  </si>
  <si>
    <t>Supporting Tashkent’s Urban Resilience Strategy and the Development of an Investment Plan</t>
  </si>
  <si>
    <t>P172790</t>
  </si>
  <si>
    <t>Axel E. N. Baeumler</t>
  </si>
  <si>
    <t>TF0B0808</t>
  </si>
  <si>
    <t>Piloting project resilience in power systems</t>
  </si>
  <si>
    <t>P166122</t>
  </si>
  <si>
    <t>Neha Mukhi</t>
  </si>
  <si>
    <t>IEEES</t>
  </si>
  <si>
    <t>TF018353</t>
  </si>
  <si>
    <t>Pacific Islands - Building Climate and Disaster Resilience in the Pacific</t>
  </si>
  <si>
    <t>P152037</t>
  </si>
  <si>
    <t>Artessa Saldivar-Sali</t>
  </si>
  <si>
    <t>TF0A0452</t>
  </si>
  <si>
    <t>Data and risk assessment program</t>
  </si>
  <si>
    <t>P155076</t>
  </si>
  <si>
    <t>Keiko Saito</t>
  </si>
  <si>
    <t>TF0A1232</t>
  </si>
  <si>
    <t>Pacific Resilience Program - Tonga - GFDRR Cofininancing Grant (RE)</t>
  </si>
  <si>
    <t>P154840</t>
  </si>
  <si>
    <t>Simone Lillian Esler</t>
  </si>
  <si>
    <t>TF0A2211</t>
  </si>
  <si>
    <t>Learning from and Operationalizing Japanese Experience in Comprehensive Flood Risk Management for Reducing Urban Flood Risk</t>
  </si>
  <si>
    <t>P159464</t>
  </si>
  <si>
    <t>Jolanta Kryspin-Watson</t>
  </si>
  <si>
    <t>TF0A2272</t>
  </si>
  <si>
    <t>Pacific Resilience Program - Tonga - GFDRR Supervision Grant (BE)</t>
  </si>
  <si>
    <t>TF0A4260</t>
  </si>
  <si>
    <t>Safer Schools Program in Samoa, Tonga and Vanuatu (GFDRR MDTF BETF)</t>
  </si>
  <si>
    <t>P158922</t>
  </si>
  <si>
    <t>TF0A4275</t>
  </si>
  <si>
    <t>UAV4Resilience - Utilizing Unmanned Aerial Vehicles for Disaster Assessments in the Pacific Islands</t>
  </si>
  <si>
    <t>P161581</t>
  </si>
  <si>
    <t>TF0A4550</t>
  </si>
  <si>
    <t>Community Vulnerability Mapping in Republic of Marshall Islands and Federal States of Micronesia</t>
  </si>
  <si>
    <t>TF0A5034</t>
  </si>
  <si>
    <t>Urban Resilience in Yangon</t>
  </si>
  <si>
    <t>P160931</t>
  </si>
  <si>
    <t>TF0A5245</t>
  </si>
  <si>
    <t>Honiara Flood Risk Study and Management Plan BETF ACP-EU NDRR</t>
  </si>
  <si>
    <t>TF0A5539</t>
  </si>
  <si>
    <t>Kiribati: Strengthening Atolls for Climate-Resilient Future Urban Expansion</t>
  </si>
  <si>
    <t>TF0A9562</t>
  </si>
  <si>
    <t>BETF: Gender Gap in WASH for Schools in Pacific Island Countries (GFDRR Australia SDTF)</t>
  </si>
  <si>
    <t>P155542</t>
  </si>
  <si>
    <t>Habiba Gitay</t>
  </si>
  <si>
    <t>TF0A9731</t>
  </si>
  <si>
    <t>Technical Assistance: Supporting recovery and strengthening resilience</t>
  </si>
  <si>
    <t>P170874</t>
  </si>
  <si>
    <t>TF0B0237</t>
  </si>
  <si>
    <t>Disaster Risk Management Strategies for Mrauk U and Bagan Cultural Heritage Sites</t>
  </si>
  <si>
    <t>TF0B0544</t>
  </si>
  <si>
    <t>Yangon Safe Affordable Expansion Initiative (Yangon SAFE)</t>
  </si>
  <si>
    <t>TF0A4034</t>
  </si>
  <si>
    <t>City Resilience Program</t>
  </si>
  <si>
    <t>P162717</t>
  </si>
  <si>
    <t>Marc S. Forni</t>
  </si>
  <si>
    <t>TF0A4573</t>
  </si>
  <si>
    <t>Supporting Resilience of Critical Infrastructure Investments in Vietnam</t>
  </si>
  <si>
    <t>P161556</t>
  </si>
  <si>
    <t>Dzung Huy Nguyen</t>
  </si>
  <si>
    <t>SEAU2</t>
  </si>
  <si>
    <t>TF0A4920</t>
  </si>
  <si>
    <t>Building Resilience in Education Infrastructure for Public Schools</t>
  </si>
  <si>
    <t>P163893</t>
  </si>
  <si>
    <t>TF0A5606</t>
  </si>
  <si>
    <t>Vietnam: Strengthening Institutional Capacity on Flood Risk Management and Recovery Preparedness (RETF)</t>
  </si>
  <si>
    <t>P163146</t>
  </si>
  <si>
    <t>TF0A6155</t>
  </si>
  <si>
    <t>Mongolia: Municipal Transport Asset Management for Climate Resilience in Ulaanbaatar City</t>
  </si>
  <si>
    <t>P165658</t>
  </si>
  <si>
    <t>TF0A6408</t>
  </si>
  <si>
    <t>Resilient Transport Partnership Program KM</t>
  </si>
  <si>
    <t>TF0A6513</t>
  </si>
  <si>
    <t>City Level Capital Investment Planning and Transaction Identification - CRP Phase 2</t>
  </si>
  <si>
    <t>P166584</t>
  </si>
  <si>
    <t>TF0A7145</t>
  </si>
  <si>
    <t>Ulaanbaatar: Strengthening Capacity for Risk Informed Urban Planning</t>
  </si>
  <si>
    <t>P167063</t>
  </si>
  <si>
    <t>Poonam Pillai</t>
  </si>
  <si>
    <t>Mongolia</t>
  </si>
  <si>
    <t>TF0A7901</t>
  </si>
  <si>
    <t>Scaling up efforts to improve the safety and resilience of school infrastructure in Eastern Europe and Central Asia</t>
  </si>
  <si>
    <t>P165246</t>
  </si>
  <si>
    <t>TF0A8120</t>
  </si>
  <si>
    <t>SCALING UP THE CITY RESILIENCE PROGRAM</t>
  </si>
  <si>
    <t>TF0A8915</t>
  </si>
  <si>
    <t>Vietnam Urban Resilience Support program</t>
  </si>
  <si>
    <t>P168808</t>
  </si>
  <si>
    <t>TF0B0049</t>
  </si>
  <si>
    <t>Increasing Resilience of Vietnam?s Coastal Areas</t>
  </si>
  <si>
    <t>TF0A3923</t>
  </si>
  <si>
    <t>EAP Comparative Study of the Legal and Institutional Frameworks for Dam Safety and Disaster Resilience</t>
  </si>
  <si>
    <t>P156243</t>
  </si>
  <si>
    <t>Marcus J. Wishart</t>
  </si>
  <si>
    <t>SWAGL</t>
  </si>
  <si>
    <t>TF0A8475</t>
  </si>
  <si>
    <t>Building the capacity of water supply service providers in disaster risk management and climate adaptation in Indonesia</t>
  </si>
  <si>
    <t>P156125</t>
  </si>
  <si>
    <t>Irma Magdalena Setiono</t>
  </si>
  <si>
    <t>SEAW1</t>
  </si>
  <si>
    <t>TF0A9703</t>
  </si>
  <si>
    <t>Hanoi resilience improvement through better management of wastewater, drainage, and flood</t>
  </si>
  <si>
    <t>P170285</t>
  </si>
  <si>
    <t>Abedalrazq F. Khalil</t>
  </si>
  <si>
    <t>TF0A6974</t>
  </si>
  <si>
    <t>Asunción citizen engagement and flood risk management</t>
  </si>
  <si>
    <t>P150876</t>
  </si>
  <si>
    <t>Graciela Sanchez Martinez</t>
  </si>
  <si>
    <t>SLCSO</t>
  </si>
  <si>
    <t>Paraguay</t>
  </si>
  <si>
    <t>TF018902</t>
  </si>
  <si>
    <t>Jamaica - Strengthening Disaster Risk Management and Climate Resilience in Jamaica’s Development Planning Process</t>
  </si>
  <si>
    <t>P146965</t>
  </si>
  <si>
    <t>Saurabh Suresh Dani</t>
  </si>
  <si>
    <t>Jamaica</t>
  </si>
  <si>
    <t>TF0A2069</t>
  </si>
  <si>
    <t>Improving the Resilience and Affordability of Roads and Bridges</t>
  </si>
  <si>
    <t>P129992</t>
  </si>
  <si>
    <t>Dominica</t>
  </si>
  <si>
    <t>TF0A2123</t>
  </si>
  <si>
    <t>Measurable Reduction of Disaster Risk specific to Public Infrastructure in St. Lucia (NDRR Window 2 - BETF)</t>
  </si>
  <si>
    <t>P153764</t>
  </si>
  <si>
    <t>Keren Carla Charles</t>
  </si>
  <si>
    <t>TF0A4033</t>
  </si>
  <si>
    <t>Building physical and fiscal resilience of the Dominican Republic to ensure shared prosperity</t>
  </si>
  <si>
    <t>P159351</t>
  </si>
  <si>
    <t>Eduardo Ereno Blanchet</t>
  </si>
  <si>
    <t>Dominican Republic</t>
  </si>
  <si>
    <t>TF0A4750</t>
  </si>
  <si>
    <t>Saint Lucia: Measuring the impact of disaster events on poverty and social vulnerability</t>
  </si>
  <si>
    <t>P127226</t>
  </si>
  <si>
    <t>OECS Countries</t>
  </si>
  <si>
    <t>TF0A6247</t>
  </si>
  <si>
    <t>Peru: Geospatial and Institutional Analysis for Improved Disaster Risk Management</t>
  </si>
  <si>
    <t>P169058</t>
  </si>
  <si>
    <t>Diana Marcela Rubiano Vargas</t>
  </si>
  <si>
    <t>TF0A7011</t>
  </si>
  <si>
    <t>Panama City Waterfront Redevelopment and Resilience Program</t>
  </si>
  <si>
    <t>P166875</t>
  </si>
  <si>
    <t>Haris Sanahuja</t>
  </si>
  <si>
    <t>Panama</t>
  </si>
  <si>
    <t>TF0A7216</t>
  </si>
  <si>
    <t>Climate Resilient Energy System in Afghanistan</t>
  </si>
  <si>
    <t>P167209</t>
  </si>
  <si>
    <t>Jie Li</t>
  </si>
  <si>
    <t>ISAE1</t>
  </si>
  <si>
    <t>Afghanistan</t>
  </si>
  <si>
    <t>TF0A7261</t>
  </si>
  <si>
    <t>Haiti: Introducing ecosystem-based solutions as a layer of protection for resilient transport infrastructure assets</t>
  </si>
  <si>
    <t>P126346</t>
  </si>
  <si>
    <t>Claudia Ruth Soto Orozco</t>
  </si>
  <si>
    <t>Haiti</t>
  </si>
  <si>
    <t>TF0A7559</t>
  </si>
  <si>
    <t>Resilient Housing Design Competition</t>
  </si>
  <si>
    <t>TF0A7894</t>
  </si>
  <si>
    <t>Caribbean Strengthening Decision Making for Modernizing Hydromet Services</t>
  </si>
  <si>
    <t>TF0A8256</t>
  </si>
  <si>
    <t>GFDRR MDTF for Global Program for Resilient Housing</t>
  </si>
  <si>
    <t>P167747</t>
  </si>
  <si>
    <t>Luis Miguel Triveno Chan Jan</t>
  </si>
  <si>
    <t>TF0A8338</t>
  </si>
  <si>
    <t>Building Disaster and Climate Resilience in Haiti</t>
  </si>
  <si>
    <t>P165870</t>
  </si>
  <si>
    <t>TF0A8725</t>
  </si>
  <si>
    <t>SVG Urban Transformation and Resilience for Inclusive Economic Growth</t>
  </si>
  <si>
    <t>P117871</t>
  </si>
  <si>
    <t>TF0A8983</t>
  </si>
  <si>
    <t>Regional Resilience and Disaster Risk Management in Central America</t>
  </si>
  <si>
    <t>P168855</t>
  </si>
  <si>
    <t>TF0A9430</t>
  </si>
  <si>
    <t>Increasing the Safety and Resilience of Critical Infrastructure in Cali, Colombia</t>
  </si>
  <si>
    <t>P126583</t>
  </si>
  <si>
    <t>Alexander Agosti</t>
  </si>
  <si>
    <t>Colombia</t>
  </si>
  <si>
    <t>TF0A9760</t>
  </si>
  <si>
    <t>Understanding Risk Caribbean</t>
  </si>
  <si>
    <t>P170556</t>
  </si>
  <si>
    <t>Mary Elinor Boyer</t>
  </si>
  <si>
    <t>TF0B0028</t>
  </si>
  <si>
    <t>Mainstreaming Disaster Risk Management in Local Economic Resilience Infrastructure in El Salvador</t>
  </si>
  <si>
    <t>P169125</t>
  </si>
  <si>
    <t>Ana Isabel Aguilera De Llano</t>
  </si>
  <si>
    <t>El Salvador</t>
  </si>
  <si>
    <t>TF073230</t>
  </si>
  <si>
    <t>EU-Caribbean OCTs</t>
  </si>
  <si>
    <t>TF0B0391</t>
  </si>
  <si>
    <t>TA Program for DRFI in Caribbean OCTs</t>
  </si>
  <si>
    <t>P171237</t>
  </si>
  <si>
    <t>TF0B0933</t>
  </si>
  <si>
    <t>Support for Preparation of Panama City’s Disaster Risk Management Plan</t>
  </si>
  <si>
    <t>TF0B1005</t>
  </si>
  <si>
    <t>Strengthening Hydromet Services, Disaster Preparedness and Urban Resilience in Honduras</t>
  </si>
  <si>
    <t>P172149</t>
  </si>
  <si>
    <t>Honduras</t>
  </si>
  <si>
    <t>TF0B1140</t>
  </si>
  <si>
    <t>JIT support for rapid post-disaster damage estimation</t>
  </si>
  <si>
    <t>P172374</t>
  </si>
  <si>
    <t>TF0B1141</t>
  </si>
  <si>
    <t>Supporting Recovery in The Bahamas after Hurricane Dorian</t>
  </si>
  <si>
    <t>TF073227</t>
  </si>
  <si>
    <t>EU-Caribbean RRB</t>
  </si>
  <si>
    <t>TF0B1498</t>
  </si>
  <si>
    <t>Enhancing Resilient Territorial Development in the Dominican Republic</t>
  </si>
  <si>
    <t>P172715</t>
  </si>
  <si>
    <t>TF0B1662</t>
  </si>
  <si>
    <t>Enhancing the Local Economic Development Impacts of Urban Resilience Interventions: Stocktaking and New Methods to Measure Impacts</t>
  </si>
  <si>
    <t>P164069</t>
  </si>
  <si>
    <t>Nancy Lozano Gracia</t>
  </si>
  <si>
    <t>Argentina</t>
  </si>
  <si>
    <t>TF0B1737</t>
  </si>
  <si>
    <t>Scoping feasibility and design of financial solutions for disaster resilience in SICA countries - CA</t>
  </si>
  <si>
    <t>P172169</t>
  </si>
  <si>
    <t>Jack Campbell</t>
  </si>
  <si>
    <t>TF0B1834</t>
  </si>
  <si>
    <t>Ecuador - Supporting the Development of a Disaster Risk Financing Strategy</t>
  </si>
  <si>
    <t>P173102</t>
  </si>
  <si>
    <t>Ecuador</t>
  </si>
  <si>
    <t>TF0B2346</t>
  </si>
  <si>
    <t>Improving Urban Resilience of Coastal Cities in the Caribbean through Resilient Infrastructure and Urban Planning</t>
  </si>
  <si>
    <t>P172740</t>
  </si>
  <si>
    <t>Horacio Cristian Terraza</t>
  </si>
  <si>
    <t>TF0A9209</t>
  </si>
  <si>
    <t>Mainstreaming Resiliency in Colombian Pazcifico Project</t>
  </si>
  <si>
    <t>P156239</t>
  </si>
  <si>
    <t>Karen Priscila Navarro Rios</t>
  </si>
  <si>
    <t>TF0B1152</t>
  </si>
  <si>
    <t>Building Resilience for Asuncion</t>
  </si>
  <si>
    <t>P172229</t>
  </si>
  <si>
    <t>Maria Catalina Ramirez</t>
  </si>
  <si>
    <t>TF0B2119</t>
  </si>
  <si>
    <t>Building Resilience to Natural Hazards in the Valley of Mexico</t>
  </si>
  <si>
    <t>P164389</t>
  </si>
  <si>
    <t>Diego Juan Rodriguez</t>
  </si>
  <si>
    <t>Mexico</t>
  </si>
  <si>
    <t>TF0A4276</t>
  </si>
  <si>
    <t>Improving Urban Resilience in Cities Impacted by the Syrian Refugee Crisis in Jordan</t>
  </si>
  <si>
    <t>P147689</t>
  </si>
  <si>
    <t>Phoram Shah</t>
  </si>
  <si>
    <t>Jordan</t>
  </si>
  <si>
    <t>TF0A4351</t>
  </si>
  <si>
    <t>Strengthening DRM Capacity in the MNA Region</t>
  </si>
  <si>
    <t>P163084</t>
  </si>
  <si>
    <t>TF0A4457</t>
  </si>
  <si>
    <t>Streamlining DRM in municipal investment and urban planning (Tunisia)</t>
  </si>
  <si>
    <t>P130637</t>
  </si>
  <si>
    <t>Salim Rouhana</t>
  </si>
  <si>
    <t>Tunisia</t>
  </si>
  <si>
    <t>TF0A7407</t>
  </si>
  <si>
    <t>Comprehensive Urban Resilience Masterplan for the City of Beirut – Phase II (CURMCB II)</t>
  </si>
  <si>
    <t>P167089</t>
  </si>
  <si>
    <t>Raja Rehan Arshad</t>
  </si>
  <si>
    <t>Lebanon</t>
  </si>
  <si>
    <t>TF0A7423</t>
  </si>
  <si>
    <t>Enhancing knowledge and effectiveness of DRM in South Asia</t>
  </si>
  <si>
    <t>P166886</t>
  </si>
  <si>
    <t>SSACD</t>
  </si>
  <si>
    <t>TF0A8162</t>
  </si>
  <si>
    <t>JP-WB PMDRM TF for Strengthening Urban Resilience in Morocco</t>
  </si>
  <si>
    <t>TF0A9082</t>
  </si>
  <si>
    <t>MENA Regional Urban Resilience Symposium and Knowledge Sharing Workshop</t>
  </si>
  <si>
    <t>P169655</t>
  </si>
  <si>
    <t>Joy-Fares Aoun</t>
  </si>
  <si>
    <t>TF0B0594</t>
  </si>
  <si>
    <t>Strengthening DRM and Crisis Management Capacity against Natural Disasters in Jordan</t>
  </si>
  <si>
    <t>P171320</t>
  </si>
  <si>
    <t>Ryoji Takahashi</t>
  </si>
  <si>
    <t>TF0A0690</t>
  </si>
  <si>
    <t>Nepal Safe Schools Program</t>
  </si>
  <si>
    <t>P155969</t>
  </si>
  <si>
    <t>Kamran Akbar</t>
  </si>
  <si>
    <t>Nepal</t>
  </si>
  <si>
    <t>TF072458</t>
  </si>
  <si>
    <t>EU-SAR</t>
  </si>
  <si>
    <t>TF0A2897</t>
  </si>
  <si>
    <t>Building Resilience to Landslide and Geohazard risk in the South Asia Region</t>
  </si>
  <si>
    <t>P160578</t>
  </si>
  <si>
    <t>Masatsugu Takamatsu</t>
  </si>
  <si>
    <t>TF0A3426</t>
  </si>
  <si>
    <t>Capacity Building for Climate Resilient Infrastructure in Bhutan and Nepal</t>
  </si>
  <si>
    <t>P158723</t>
  </si>
  <si>
    <t>Dechen Tshering</t>
  </si>
  <si>
    <t>TF0A3507</t>
  </si>
  <si>
    <t>Bhutan Weather and Disaster Improvement Regional Project (BWDIP)</t>
  </si>
  <si>
    <t>P154477</t>
  </si>
  <si>
    <t>Bhutan</t>
  </si>
  <si>
    <t>TF0A3511</t>
  </si>
  <si>
    <t>Bhutan Weather and Disaster Improvement Regional Project</t>
  </si>
  <si>
    <t>TF0A3572</t>
  </si>
  <si>
    <t>Hydromet and Climate Services in South Asia</t>
  </si>
  <si>
    <t>P160830</t>
  </si>
  <si>
    <t>Arati Belle</t>
  </si>
  <si>
    <t>TF0A4493</t>
  </si>
  <si>
    <t>Bhutan: Hydromet Services and Disaster Resilience Regional Project (HSDRRP)</t>
  </si>
  <si>
    <t>TF0A4752</t>
  </si>
  <si>
    <t>Bangladesh - An Integrated Approach to Enhance Urban Resilience in Dhaka</t>
  </si>
  <si>
    <t>P149493</t>
  </si>
  <si>
    <t>Swarna Kazi</t>
  </si>
  <si>
    <t>TF0A4791</t>
  </si>
  <si>
    <t>Climate-induced hazard and risk assesment</t>
  </si>
  <si>
    <t>P163647</t>
  </si>
  <si>
    <t>Ahsan Tehsin</t>
  </si>
  <si>
    <t>Pakistan</t>
  </si>
  <si>
    <t>TF0A5230</t>
  </si>
  <si>
    <t>Resilience to Climate Change Window</t>
  </si>
  <si>
    <t>P155276</t>
  </si>
  <si>
    <t>TF0A7532</t>
  </si>
  <si>
    <t>Promoting Resilient Infrastructure in South Asia – Phase 2</t>
  </si>
  <si>
    <t>P167471</t>
  </si>
  <si>
    <t>Ignacio M. Urrutia Duarte</t>
  </si>
  <si>
    <t>TF0B0526</t>
  </si>
  <si>
    <t>Assessing incremental costs for designing disaster and climate resilient infrastructure in South Asia</t>
  </si>
  <si>
    <t>P170027</t>
  </si>
  <si>
    <t>Haris Khan</t>
  </si>
  <si>
    <t>TF0B0586</t>
  </si>
  <si>
    <t>Bhutan:Hydromet Services and Disaster Resilience Regional Project</t>
  </si>
  <si>
    <t>TF0B0888</t>
  </si>
  <si>
    <t>Strengthening Capacity and Information Management for Improved Disaster Risk Assessment in Bhutan</t>
  </si>
  <si>
    <t>TF0B1032</t>
  </si>
  <si>
    <t>Urban Resilience in SAR Cities</t>
  </si>
  <si>
    <t>P171252</t>
  </si>
  <si>
    <t>Elif Ayhan</t>
  </si>
  <si>
    <t>TF0B0574</t>
  </si>
  <si>
    <t>Supporting Resilient Recovery Planning and Implementation in Kerala</t>
  </si>
  <si>
    <t>P169907</t>
  </si>
  <si>
    <t>Balakrishna Menon Parameswaran</t>
  </si>
  <si>
    <t>India</t>
  </si>
  <si>
    <t>TF0B2220</t>
  </si>
  <si>
    <t>Strengthening resilience of the road and drainage network in Nepal’s secondary cities</t>
  </si>
  <si>
    <t>P163418</t>
  </si>
  <si>
    <t>Yoonhee Kim</t>
  </si>
  <si>
    <t>SSAU1</t>
  </si>
  <si>
    <t>TF0B2167</t>
  </si>
  <si>
    <t>Dam Risk Assessment</t>
  </si>
  <si>
    <t>P170873</t>
  </si>
  <si>
    <t>Chabungbam Rajagopal Singh</t>
  </si>
  <si>
    <t>SSAW1</t>
  </si>
  <si>
    <t>TF0A3911</t>
  </si>
  <si>
    <t>Strengthening Social Protection Systems through Forecast-based-Financing in the Sahel</t>
  </si>
  <si>
    <t>P160074</t>
  </si>
  <si>
    <t>Margaret Arnold</t>
  </si>
  <si>
    <t>SAFS4</t>
  </si>
  <si>
    <t>TF0A6886</t>
  </si>
  <si>
    <t>Disaster risk management in Africa: operational support, capacity development</t>
  </si>
  <si>
    <t>P150835</t>
  </si>
  <si>
    <t>Niels B. Holm-Nielsen</t>
  </si>
  <si>
    <t>TF0B0218</t>
  </si>
  <si>
    <t>Building Regulation for Resilience Program Phase 2</t>
  </si>
  <si>
    <t>P170819</t>
  </si>
  <si>
    <t>Thomas Moullier</t>
  </si>
  <si>
    <t>TF0B0629</t>
  </si>
  <si>
    <t>Building Regulation for Resilience Phase II</t>
  </si>
  <si>
    <t>TF0A2809</t>
  </si>
  <si>
    <t>Disaster Risk Finance to support safety nets scale up in response to shocks</t>
  </si>
  <si>
    <t>P153168</t>
  </si>
  <si>
    <t>TF0B1984</t>
  </si>
  <si>
    <t>Enhancing resilient infrastructure management in Tuvalu</t>
  </si>
  <si>
    <t>P170558</t>
  </si>
  <si>
    <t>Tuvalu</t>
  </si>
  <si>
    <t>TF0B2219</t>
  </si>
  <si>
    <t>Enhancing the capacity of Samoa for multi-hazard early warning systems, disaster preparedness and response</t>
  </si>
  <si>
    <t>P171764</t>
  </si>
  <si>
    <t>Kim Alan Edwards</t>
  </si>
  <si>
    <t>Samoa</t>
  </si>
  <si>
    <t>TF0A3393</t>
  </si>
  <si>
    <t>WB/GFDRR-EU DRF Analytics - Monitoring and Evaluation</t>
  </si>
  <si>
    <t>TF0B0071</t>
  </si>
  <si>
    <t>TF0B1093</t>
  </si>
  <si>
    <t>FY20 Earth Observation and Big Data for Crisis &amp; Disaster Risk Finance</t>
  </si>
  <si>
    <t>P172227</t>
  </si>
  <si>
    <t>TF0B1094</t>
  </si>
  <si>
    <t>FY20 Multi-hazard crisis risk analytics</t>
  </si>
  <si>
    <t>TF0A6124</t>
  </si>
  <si>
    <t>Business Continuity Planning for Climate Resilient Industries</t>
  </si>
  <si>
    <t>P165781</t>
  </si>
  <si>
    <t>Etienne Raffi Kechichian</t>
  </si>
  <si>
    <t>ETIMT</t>
  </si>
  <si>
    <t>TF0A0450</t>
  </si>
  <si>
    <t>Japan-World Bank Country Program Design and Implementation Support</t>
  </si>
  <si>
    <t>P155071</t>
  </si>
  <si>
    <t>TF0A4763</t>
  </si>
  <si>
    <t>Learning from Japanese Experience in Disaster Risk Management for Cultural Heritage and Tourism</t>
  </si>
  <si>
    <t>P162815</t>
  </si>
  <si>
    <t>James P. Newman</t>
  </si>
  <si>
    <t>TF0A5605</t>
  </si>
  <si>
    <t>Learning from the Japanese Experience in Emergency Preparedness and Response (EP&amp;R)</t>
  </si>
  <si>
    <t>P165057</t>
  </si>
  <si>
    <t>TF0A8173</t>
  </si>
  <si>
    <t>The Challenge Fund: Applications of the Challenge Fund Open Data Framework</t>
  </si>
  <si>
    <t>P168318</t>
  </si>
  <si>
    <t>TF0A8947</t>
  </si>
  <si>
    <t>GFDRR Knowledge Management Strategy Design and Execution: Knowledge Comprehensive Approach for Operations and Technical Assistance Projects</t>
  </si>
  <si>
    <t>P169229</t>
  </si>
  <si>
    <t>TF0A9542</t>
  </si>
  <si>
    <t>Preparedness Planning Program</t>
  </si>
  <si>
    <t>P154503</t>
  </si>
  <si>
    <t>TF0B0224</t>
  </si>
  <si>
    <t>WORLD RECONSTRUCTION CONFERENCE 4 – KNOWLEDGE AND LESSONS LEARNED FROM ACP COUNTRIES</t>
  </si>
  <si>
    <t>TF0B1523</t>
  </si>
  <si>
    <t>Connecting the Singapore Ecosystem to DRM</t>
  </si>
  <si>
    <t>P172070</t>
  </si>
  <si>
    <t>Emma Phillips Solomon</t>
  </si>
  <si>
    <t>TF0B1625</t>
  </si>
  <si>
    <t>Mainstreaming Analytical Tools for Measuring Disaster Resilience and Prioritizing Action in Developing Countries</t>
  </si>
  <si>
    <t>TF0A5992</t>
  </si>
  <si>
    <t>RSR 12 - Knowledge Exchange on Adaptive Social Protection Systems as a Disaster Risk Mitigation Mechanism</t>
  </si>
  <si>
    <t>P165263</t>
  </si>
  <si>
    <t>Snjezana Plevko</t>
  </si>
  <si>
    <t>HLCSP</t>
  </si>
  <si>
    <t>TF0A7159</t>
  </si>
  <si>
    <t>Support to a Coordinated and Scalable Social Protection System in Botswana</t>
  </si>
  <si>
    <t>P166742</t>
  </si>
  <si>
    <t>Melis Ufuk Guven</t>
  </si>
  <si>
    <t>TF0A6131</t>
  </si>
  <si>
    <t>RSR 12 - Strengthening social protection interventions for disaster preparedness and response</t>
  </si>
  <si>
    <t>P164854</t>
  </si>
  <si>
    <t>Miriam Matilde Montenegro Lazo</t>
  </si>
  <si>
    <t>TF0A9793</t>
  </si>
  <si>
    <t>Honduras ASP: strengthening cash transfers for disaster response</t>
  </si>
  <si>
    <t>P170437</t>
  </si>
  <si>
    <t>TF0B0964</t>
  </si>
  <si>
    <t>TA - Sierra Leone: Climate, Disaster, and Crisis-Risk Financing for Shock-Responsive Safety Net</t>
  </si>
  <si>
    <t>TF0B1052</t>
  </si>
  <si>
    <t>Strengthening Peruvian Social Protection System as a Disaster Risk Mitigation Mechanism</t>
  </si>
  <si>
    <t>P171954</t>
  </si>
  <si>
    <t>Hugo Martin Brousset Chaman</t>
  </si>
  <si>
    <t>TF0B0265</t>
  </si>
  <si>
    <t>Myanmar – Protecting Power Infrastructure and Energy Systems</t>
  </si>
  <si>
    <t>P152936</t>
  </si>
  <si>
    <t>Sunil Kumar Khosla</t>
  </si>
  <si>
    <t>TF0B1989</t>
  </si>
  <si>
    <t>Technical Assistance to the Caribbean Regional Air Transport Resilience Project</t>
  </si>
  <si>
    <t>P170907</t>
  </si>
  <si>
    <t>Malaika Becoulet</t>
  </si>
  <si>
    <t>TF0B2125</t>
  </si>
  <si>
    <t>Resilient Infrastructure</t>
  </si>
  <si>
    <t>P157929</t>
  </si>
  <si>
    <t>Atul Agarwal</t>
  </si>
  <si>
    <t>ISAT1</t>
  </si>
  <si>
    <t>TF0B1396</t>
  </si>
  <si>
    <t>Developing a Regional Risk Financing Framework for Agriculture and Food Security in Southern Africa</t>
  </si>
  <si>
    <t>P170807</t>
  </si>
  <si>
    <t>Diego Arias Carballo</t>
  </si>
  <si>
    <t>SAFA2</t>
  </si>
  <si>
    <t>TF0B2244</t>
  </si>
  <si>
    <t>DRC: Risk Transfer Solutions for Enhanced Contingency Financing for Agriculture and Food Security</t>
  </si>
  <si>
    <t>P169021</t>
  </si>
  <si>
    <t>TF0A7030</t>
  </si>
  <si>
    <t>Climate Resilience in Kenya’s Coastal Communities</t>
  </si>
  <si>
    <t>P163980</t>
  </si>
  <si>
    <t>Banu Setlur</t>
  </si>
  <si>
    <t>TF0A6519</t>
  </si>
  <si>
    <t>Supporting evidence based decision making for a clean, resilient and inclusive Greater Accra</t>
  </si>
  <si>
    <t>P164330</t>
  </si>
  <si>
    <t>Ghana</t>
  </si>
  <si>
    <t>TF0A7708</t>
  </si>
  <si>
    <t>Supporting the operationalization of the National Disaster Risk Reduction Strategy in Cabo Verde</t>
  </si>
  <si>
    <t>P160628</t>
  </si>
  <si>
    <t>Oscar Anil Ishizawa Escudero</t>
  </si>
  <si>
    <t>Cabo Verde</t>
  </si>
  <si>
    <t>TF0A8609</t>
  </si>
  <si>
    <t>Integrating Climate and Disaster Riks Considerations into Spatial Planning in Cameroon</t>
  </si>
  <si>
    <t>P156210</t>
  </si>
  <si>
    <t>Bontje Marie Zaengerling</t>
  </si>
  <si>
    <t>Cameroon</t>
  </si>
  <si>
    <t>TF0A8835</t>
  </si>
  <si>
    <t>Building City Resilience in Sub-Saharan Africa</t>
  </si>
  <si>
    <t>P166728</t>
  </si>
  <si>
    <t>TF0B0713</t>
  </si>
  <si>
    <t>Mali - Rapid Assessment and Disaster Recovery Framework</t>
  </si>
  <si>
    <t>P161406</t>
  </si>
  <si>
    <t>Koffi Hounkpe</t>
  </si>
  <si>
    <t>Mali</t>
  </si>
  <si>
    <t>TF0A0732</t>
  </si>
  <si>
    <t>Strengthening DRR Coordination, Planning and Policy Advisory Capacity of ECCAS (R2-BE, phase 1)</t>
  </si>
  <si>
    <t>P154341</t>
  </si>
  <si>
    <t>TF0A0768</t>
  </si>
  <si>
    <t>Strengthening DRR Coordination, Planning and Policy Advisory Capacity of IGAD (Supervision of R2-RE, phase 1)</t>
  </si>
  <si>
    <t>TF0A3668</t>
  </si>
  <si>
    <t>Strengthening DRR Planning, Coordination and Policy Advisory Capacity of the Southern African Development Community</t>
  </si>
  <si>
    <t>P166727</t>
  </si>
  <si>
    <t>TF0A9605</t>
  </si>
  <si>
    <t>Malawi: Strengthening technical and institutional capacity to manage climate and disaster risks</t>
  </si>
  <si>
    <t>P165056</t>
  </si>
  <si>
    <t>Nicholas James Callender</t>
  </si>
  <si>
    <t>TF0B0146</t>
  </si>
  <si>
    <t>KENYA - FORTIFYING INSTITUTIONAL, PLANNING AND POLICY FRAMEWORKS TO MANAGE CLIMATE AND DISASTER RISK</t>
  </si>
  <si>
    <t>P161562</t>
  </si>
  <si>
    <t>Eric Dickson</t>
  </si>
  <si>
    <t>TF0B1050</t>
  </si>
  <si>
    <t>Learning from Risk Management and Reconstruction in Africa</t>
  </si>
  <si>
    <t>TF0B1067</t>
  </si>
  <si>
    <t>Enhancing Disaster Preparedness in Malawi</t>
  </si>
  <si>
    <t>P161392</t>
  </si>
  <si>
    <t>TF0B1497</t>
  </si>
  <si>
    <t>The Gambia Integrated Urban and Coastal Resilience Program</t>
  </si>
  <si>
    <t>P172822</t>
  </si>
  <si>
    <t>Gambia, The</t>
  </si>
  <si>
    <t>TF0B1531</t>
  </si>
  <si>
    <t>Next Generation – Africa Hydromet Program</t>
  </si>
  <si>
    <t>TF0B1706</t>
  </si>
  <si>
    <t>Strengthening Coastal Resilience in Seychelles</t>
  </si>
  <si>
    <t>P148861</t>
  </si>
  <si>
    <t>Seychelles</t>
  </si>
  <si>
    <t>TF0A8777</t>
  </si>
  <si>
    <t>Enhancing Capacity for DRM in Tajikistan Socio-Economic Resilience Strengthening (Community and Youth Resilience)</t>
  </si>
  <si>
    <t>P168052</t>
  </si>
  <si>
    <t>Robert Wrobel</t>
  </si>
  <si>
    <t>SCASO</t>
  </si>
  <si>
    <t>TF0A7313</t>
  </si>
  <si>
    <t>Reducing disasters risks and strengthening weather and climate services in Armenia</t>
  </si>
  <si>
    <t>P167315</t>
  </si>
  <si>
    <t>Tafadzwa Irvine Dube</t>
  </si>
  <si>
    <t>Armenia</t>
  </si>
  <si>
    <t>TF0A8247</t>
  </si>
  <si>
    <t>TF0A8453</t>
  </si>
  <si>
    <t>Enhancing Disaster Preparedness in the Republic of Belarus</t>
  </si>
  <si>
    <t>P168649</t>
  </si>
  <si>
    <t>Belarus</t>
  </si>
  <si>
    <t>TF0A9706</t>
  </si>
  <si>
    <t>Energy Efficiency and Seismic Resilience</t>
  </si>
  <si>
    <t>P165377</t>
  </si>
  <si>
    <t>Western Balkans</t>
  </si>
  <si>
    <t>TF0A9782</t>
  </si>
  <si>
    <t>Strengthening Urban Resilience through effective Public Real Estate Asset Management and Land-Based Financing</t>
  </si>
  <si>
    <t>P170256</t>
  </si>
  <si>
    <t>Valerie Joy Eunice Santos</t>
  </si>
  <si>
    <t>TF0B1000</t>
  </si>
  <si>
    <t>Strengthening Disaster Resilience in Albania</t>
  </si>
  <si>
    <t>P172145</t>
  </si>
  <si>
    <t>Albania</t>
  </si>
  <si>
    <t>TF0B1362</t>
  </si>
  <si>
    <t>Improving Disaster, Climate and Urban Resilience through Urban Regeneration: Skenderija Complex - Sarajevo</t>
  </si>
  <si>
    <t>P172704</t>
  </si>
  <si>
    <t>Gary Claude Goliath</t>
  </si>
  <si>
    <t>Bosnia and Herzegovina</t>
  </si>
  <si>
    <t>TF0A3033</t>
  </si>
  <si>
    <t>RISK MANAGEMENT AND BUSINESS CONTINUITY FOR WATER UTILITIES IN THE DANUBE REGION</t>
  </si>
  <si>
    <t>P128416</t>
  </si>
  <si>
    <t>Raimund Mair</t>
  </si>
  <si>
    <t>TF0A9066</t>
  </si>
  <si>
    <t>Economics of Climate Change Adaptation</t>
  </si>
  <si>
    <t>P169695</t>
  </si>
  <si>
    <t>Arame Tall</t>
  </si>
  <si>
    <t>SCCAO</t>
  </si>
  <si>
    <t>TF0A7895</t>
  </si>
  <si>
    <t>Flagship Report on Resilient Infrastructure</t>
  </si>
  <si>
    <t>P167388</t>
  </si>
  <si>
    <t>Stephane Hallegatte</t>
  </si>
  <si>
    <t>SCCD1</t>
  </si>
  <si>
    <t>TF0B0173</t>
  </si>
  <si>
    <t>Supporting Climate Resilience in Investments and Livelihoods in Cambodia’s Mekong Delta</t>
  </si>
  <si>
    <t>P169923</t>
  </si>
  <si>
    <t>Anjali Acharya</t>
  </si>
  <si>
    <t>SEAE2</t>
  </si>
  <si>
    <t>TF0B0813</t>
  </si>
  <si>
    <t>Integrating Disaster and Climate Risk into Coastal Area Development in Vietnam</t>
  </si>
  <si>
    <t>P167307</t>
  </si>
  <si>
    <t>Diji Chandrasekharan Behr</t>
  </si>
  <si>
    <t>TF0B1844</t>
  </si>
  <si>
    <t>Building the Social Resilience of Communities in the Pacific</t>
  </si>
  <si>
    <t>P161320</t>
  </si>
  <si>
    <t>Sonya Woo</t>
  </si>
  <si>
    <t>SEAS1</t>
  </si>
  <si>
    <t>Solomon Islands</t>
  </si>
  <si>
    <t>TF0A6967</t>
  </si>
  <si>
    <t>Resilient Approaches for Roads Infrastructure in Myanmar</t>
  </si>
  <si>
    <t>P158194</t>
  </si>
  <si>
    <t>Henrike Brecht</t>
  </si>
  <si>
    <t>TF0A7473</t>
  </si>
  <si>
    <t>Investing in Urban Resilience and Emergency Preparedness in Indonesia</t>
  </si>
  <si>
    <t>P156711</t>
  </si>
  <si>
    <t>TF0A8654</t>
  </si>
  <si>
    <t>Community Resilience in the Pacific - A Retrospective and Operational Guidance</t>
  </si>
  <si>
    <t>P126596</t>
  </si>
  <si>
    <t>TF0A8951</t>
  </si>
  <si>
    <t>Technical Assistance: Supporting recovery and strengthening resilience in Indonesia</t>
  </si>
  <si>
    <t>P169403</t>
  </si>
  <si>
    <t>Andre A. Bald</t>
  </si>
  <si>
    <t>TF0A9780</t>
  </si>
  <si>
    <t>Strengthening the institutional and legal framework for Disaster Risk Management in Vanuatu</t>
  </si>
  <si>
    <t>P168749</t>
  </si>
  <si>
    <t>Vanuatu</t>
  </si>
  <si>
    <t>TF0B0164</t>
  </si>
  <si>
    <t>Philippines – Support to the Earthquake-Resilient Greater Metro Manila Program</t>
  </si>
  <si>
    <t>P169511</t>
  </si>
  <si>
    <t>TF0B0280</t>
  </si>
  <si>
    <t>Building Resilience in Pacific Atoll Island Countries</t>
  </si>
  <si>
    <t>TF0B1983</t>
  </si>
  <si>
    <t>Supporting institutional capacity building to operationalize DRM policy reform in Vanuatu</t>
  </si>
  <si>
    <t>TF0B2016</t>
  </si>
  <si>
    <t>Supporting Resilient Human Settlements in Pacific Island Countries</t>
  </si>
  <si>
    <t>TF0B2109</t>
  </si>
  <si>
    <t>Resilient Public Facilities in Pacific Island Countries</t>
  </si>
  <si>
    <t>TF0A0420</t>
  </si>
  <si>
    <t>Integrating Japan’s Experience into the Global Program for Safer Schools Project</t>
  </si>
  <si>
    <t>P155718</t>
  </si>
  <si>
    <t>TF0A6847</t>
  </si>
  <si>
    <t>City Resilience Program: Program Development and Advisory Services Support</t>
  </si>
  <si>
    <t>P166931</t>
  </si>
  <si>
    <t>TF0B1702</t>
  </si>
  <si>
    <t>Philippines – Support to the Sustainable, Inclusive, and Resilient Tourism Project</t>
  </si>
  <si>
    <t>P171556</t>
  </si>
  <si>
    <t>Lesley Jeanne Yu Cordero</t>
  </si>
  <si>
    <t>TF0A5352</t>
  </si>
  <si>
    <t>Dominica - Reducing Debris Flow Risk for Infrastructure Resilience</t>
  </si>
  <si>
    <t>TF0A6833</t>
  </si>
  <si>
    <t>Mainstreaming Disaster Risk Management in School Infrastructure Management in Dominican Republic</t>
  </si>
  <si>
    <t>TF0A7027</t>
  </si>
  <si>
    <t>Paramaribo Climate Resilience Flood Management Technical Assistance</t>
  </si>
  <si>
    <t>P165973</t>
  </si>
  <si>
    <t>Hadji Huseynov</t>
  </si>
  <si>
    <t>Suriname</t>
  </si>
  <si>
    <t>TF0A9840</t>
  </si>
  <si>
    <t>Supporting an integrated investment plan for resilience in the Pantanoso Basin in Montevideo</t>
  </si>
  <si>
    <t>P170360</t>
  </si>
  <si>
    <t>Uruguay</t>
  </si>
  <si>
    <t>TF0B0163</t>
  </si>
  <si>
    <t>Developing a Strategy toward a National Disaster Risk Reduction Plan for Ecuador</t>
  </si>
  <si>
    <t>P157324</t>
  </si>
  <si>
    <t>TF0B0627</t>
  </si>
  <si>
    <t>Southern Brazil Urban Resilience and Brazil DRM Program Support</t>
  </si>
  <si>
    <t>P170682</t>
  </si>
  <si>
    <t>Frederico Ferreira Fonseca Pedroso</t>
  </si>
  <si>
    <t>TF0B0923</t>
  </si>
  <si>
    <t>CDEMA: Disaster Preparedness and Response Capacity Assessment and Technical Assistance</t>
  </si>
  <si>
    <t>P171818</t>
  </si>
  <si>
    <t>TF0B1468</t>
  </si>
  <si>
    <t>Revisiting Resilience in the Caribbean</t>
  </si>
  <si>
    <t>P172318</t>
  </si>
  <si>
    <t>Julie Rozenberg</t>
  </si>
  <si>
    <t>TF0B1644</t>
  </si>
  <si>
    <t>Caribbean Disaster Risk Financing Technical Assistance Program</t>
  </si>
  <si>
    <t>P172607</t>
  </si>
  <si>
    <t>Rashmin Gunasekera</t>
  </si>
  <si>
    <t>TF0B1829</t>
  </si>
  <si>
    <t>Tu Mercado - El Salvador</t>
  </si>
  <si>
    <t>TF0A6015</t>
  </si>
  <si>
    <t>Sri Lanka: Landslide Vulnerability Assessment</t>
  </si>
  <si>
    <t>P160005</t>
  </si>
  <si>
    <t>TF0A7165</t>
  </si>
  <si>
    <t>Yemen Natural Hazards Resilience</t>
  </si>
  <si>
    <t>P167087</t>
  </si>
  <si>
    <t>TF0A7424</t>
  </si>
  <si>
    <t>Technical assistance to build capacities for scaling DRM investments in SAR</t>
  </si>
  <si>
    <t>TF0A7491</t>
  </si>
  <si>
    <t>Creating Enabling Environment for Disaster Risk Financing in Sri Lanka</t>
  </si>
  <si>
    <t>TF0A7570</t>
  </si>
  <si>
    <t>Operationalizing Recovery Readiness in Conflict Programmatic Approach</t>
  </si>
  <si>
    <t>P162875</t>
  </si>
  <si>
    <t>TF0A8661</t>
  </si>
  <si>
    <t>Tunisia Rapid Needs Assessment</t>
  </si>
  <si>
    <t>TF0A8973</t>
  </si>
  <si>
    <t>Strengthening Djibouti’s National Response Capacity to Natural Hazards</t>
  </si>
  <si>
    <t>P169664</t>
  </si>
  <si>
    <t>Djibouti</t>
  </si>
  <si>
    <t>TF0A9771</t>
  </si>
  <si>
    <t>MENA Hydromet Technical Assistance,Capacity Building, and Knowledge Exchange Program</t>
  </si>
  <si>
    <t>P170548</t>
  </si>
  <si>
    <t>Karima Ben Bih</t>
  </si>
  <si>
    <t>TF0B0052</t>
  </si>
  <si>
    <t>Building Community Inclusive Flood Management in Sri Lanka</t>
  </si>
  <si>
    <t>TF0A1798</t>
  </si>
  <si>
    <t>Bhutan Weather and Disaster Resilience</t>
  </si>
  <si>
    <t>TF0A1891</t>
  </si>
  <si>
    <t>Leveraging Japanese Experience for Building Regulation for Resilience</t>
  </si>
  <si>
    <t>P159505</t>
  </si>
  <si>
    <t>Keiko Sakoda</t>
  </si>
  <si>
    <t>TF0A3922</t>
  </si>
  <si>
    <t>Resilient Infrastructure - PPP Contracts and Procurement</t>
  </si>
  <si>
    <t>P167235</t>
  </si>
  <si>
    <t>Naho Shibuya</t>
  </si>
  <si>
    <t>TF0A4269</t>
  </si>
  <si>
    <t>Climate and Disaster Resilient Rails Development</t>
  </si>
  <si>
    <t>P167642</t>
  </si>
  <si>
    <t>TF0A5479</t>
  </si>
  <si>
    <t>Sri Lanka – Support Risk Sensitive Infrastructure Planning in Colombo Megapolis Region and Scaling of Spatial Data Platform</t>
  </si>
  <si>
    <t>P146314</t>
  </si>
  <si>
    <t>Suranga Sooriya Kumara Kahandawa</t>
  </si>
  <si>
    <t>TF0A7346</t>
  </si>
  <si>
    <t>Coastal Resilience: Developing New and Innovative Approaches in Bangladesh</t>
  </si>
  <si>
    <t>P128276</t>
  </si>
  <si>
    <t>TF0B0145</t>
  </si>
  <si>
    <t>Supporting capacity for DRM, Early Warning and Hydromet Services, and Community Resilience in Afghanistan</t>
  </si>
  <si>
    <t>P168141</t>
  </si>
  <si>
    <t>TF0B0916</t>
  </si>
  <si>
    <t>Coastal Resilience: Developing New and Innovative Approaches in India</t>
  </si>
  <si>
    <t>P171324</t>
  </si>
  <si>
    <t>TF0B2022</t>
  </si>
  <si>
    <t>Pakistan: Building Disaster Resilient Water Resources Management Capacity in Sindh</t>
  </si>
  <si>
    <t>P167596</t>
  </si>
  <si>
    <t>Lixin Gu</t>
  </si>
  <si>
    <t>TF0A8872</t>
  </si>
  <si>
    <t>Building Resilient Sanitation Services in Dhaka</t>
  </si>
  <si>
    <t>P161432</t>
  </si>
  <si>
    <t>Arif Ahamed</t>
  </si>
  <si>
    <t>SSAW2</t>
  </si>
  <si>
    <t>TF0B2222</t>
  </si>
  <si>
    <t>Financial Resilience Solutions in the Brahmaputra-Jamuna River Program</t>
  </si>
  <si>
    <t>P172499</t>
  </si>
  <si>
    <t>Ahmed Shawky M. Abdel Ghany</t>
  </si>
  <si>
    <t>TF0A9866</t>
  </si>
  <si>
    <t>Improving Resilience and the Resilience Impact of National Land and Geospatial Systems - Phase II Implementation Support</t>
  </si>
  <si>
    <t>P170530</t>
  </si>
  <si>
    <t>Alvaro Federico Barra</t>
  </si>
  <si>
    <t>SURLN</t>
  </si>
  <si>
    <t>TF0A8834</t>
  </si>
  <si>
    <t>Nature-based Infrastructure Knowledge Management</t>
  </si>
  <si>
    <t>P162684</t>
  </si>
  <si>
    <t>Greg J. Browder</t>
  </si>
  <si>
    <t>SENGL</t>
  </si>
  <si>
    <t>TF0B0338</t>
  </si>
  <si>
    <t>Fiji - Enhancing capacity for improving design and construction of single-story houses and schools for climate and disaster risk</t>
  </si>
  <si>
    <t>P168402</t>
  </si>
  <si>
    <t>TF0A8956</t>
  </si>
  <si>
    <t>DRF Policy and Innovation</t>
  </si>
  <si>
    <t>TF0B0918</t>
  </si>
  <si>
    <t>Philippines - Disaster Risk Financing</t>
  </si>
  <si>
    <t>P171151</t>
  </si>
  <si>
    <t>EEAF1</t>
  </si>
  <si>
    <t>TF0A8237</t>
  </si>
  <si>
    <t>Robust Hazard Analytics for Mainstreaming DRM and CC</t>
  </si>
  <si>
    <t>P153508</t>
  </si>
  <si>
    <t>TF0A8711</t>
  </si>
  <si>
    <t>Intra-ACP Knowledge Exchange on Mainstreaming DRR and CCA in ACP countries</t>
  </si>
  <si>
    <t>P160144</t>
  </si>
  <si>
    <t>Henriette B. Mampuya</t>
  </si>
  <si>
    <t>TF0A8985</t>
  </si>
  <si>
    <t>PDNA/ DRF Rollout and Piloting</t>
  </si>
  <si>
    <t>TF0A9559</t>
  </si>
  <si>
    <t>DRM-FCV Nexus</t>
  </si>
  <si>
    <t>P170266</t>
  </si>
  <si>
    <t>Rina Meutia</t>
  </si>
  <si>
    <t>TF0A9921</t>
  </si>
  <si>
    <t>Pre-Disaster Baseline Data Sets for Quick, Effective and Coordinated Disaster Assessment and Recovery</t>
  </si>
  <si>
    <t>P170570</t>
  </si>
  <si>
    <t>TF0B0367</t>
  </si>
  <si>
    <t>Global Hydromet Program for Resilience</t>
  </si>
  <si>
    <t>P153617</t>
  </si>
  <si>
    <t>Vladimir V. Tsirkunov</t>
  </si>
  <si>
    <t>TF0B0972</t>
  </si>
  <si>
    <t>2020 Understanding Risk Forum</t>
  </si>
  <si>
    <t>TF0A7003</t>
  </si>
  <si>
    <t>Strengthening Mexico's Social Protection System for Disaster Preparedness and Response</t>
  </si>
  <si>
    <t>P166717</t>
  </si>
  <si>
    <t>Aylin Isik-Dikmelik</t>
  </si>
  <si>
    <t>TF0A9602</t>
  </si>
  <si>
    <t>Strengthening Health Emergency Preparedness and Response in SAR</t>
  </si>
  <si>
    <t>P170337</t>
  </si>
  <si>
    <t>Rianna L. Mohammed-Roberts</t>
  </si>
  <si>
    <t>HSAHP</t>
  </si>
  <si>
    <t>Health, Nutrition &amp; Population</t>
  </si>
  <si>
    <t>TF0B1540</t>
  </si>
  <si>
    <t>Global Risk Financing Facility (GRiF)</t>
  </si>
  <si>
    <t>P132634</t>
  </si>
  <si>
    <t>Kenichi Victor Nishikawa Chavez</t>
  </si>
  <si>
    <t>TF0A6276</t>
  </si>
  <si>
    <t>Enhancing the Climate Resilience of Haiti’s Transport Infrastructure</t>
  </si>
  <si>
    <t>P163490</t>
  </si>
  <si>
    <t>Pierre Xavier Bonneau</t>
  </si>
  <si>
    <t>TF0B2135</t>
  </si>
  <si>
    <t>Resilient Mass Transit in Ouagadougou</t>
  </si>
  <si>
    <t>P173537</t>
  </si>
  <si>
    <t>Aiga Stokenberga</t>
  </si>
  <si>
    <t>IAFT4</t>
  </si>
  <si>
    <t>Burkina Faso</t>
  </si>
  <si>
    <t>TF0B1333</t>
  </si>
  <si>
    <t>The Pacific Regional Program for Enhancing Energy Resilience to Natural Hazards and Extreme Weather</t>
  </si>
  <si>
    <t>TF0A6564</t>
  </si>
  <si>
    <t>Vietnam: Piloting and Scaling up Building Climate Resilient Bridges in Poor Rural Areas</t>
  </si>
  <si>
    <t>P155086</t>
  </si>
  <si>
    <t>Phuong Thi Minh Tran</t>
  </si>
  <si>
    <t>TF0B0672</t>
  </si>
  <si>
    <t>Climate and Disaster Resilient Transport in Small Island Developing</t>
  </si>
  <si>
    <t>P164157</t>
  </si>
  <si>
    <t>Dung Anh Hoang</t>
  </si>
  <si>
    <t>TF0B2070</t>
  </si>
  <si>
    <t>Strengthening Local Resilience to Climate Change and Conflict in Kenya</t>
  </si>
  <si>
    <t>P173065</t>
  </si>
  <si>
    <t>TF0B1109</t>
  </si>
  <si>
    <t>DRM and FCV risks in Local Development Planning Processes</t>
  </si>
  <si>
    <t>P167884</t>
  </si>
  <si>
    <t>Nicolas Perrin</t>
  </si>
  <si>
    <t>Guinea</t>
  </si>
  <si>
    <t>TF0A8374</t>
  </si>
  <si>
    <t>Technical Assistance to strengthen the delivery of sanitation and drainage services in Beira</t>
  </si>
  <si>
    <t>P123201</t>
  </si>
  <si>
    <t>TF0A9325</t>
  </si>
  <si>
    <t>Building Resilient-Informed Systematic Country Diagnostics (and Country Partnership Strategies)</t>
  </si>
  <si>
    <t>P170031</t>
  </si>
  <si>
    <t>TF0A9702</t>
  </si>
  <si>
    <t>Saint Louis, Senegal: Strengthening Urban and Coastal Resilience</t>
  </si>
  <si>
    <t>P166538</t>
  </si>
  <si>
    <t>Isabelle Celine Kane</t>
  </si>
  <si>
    <t>Senegal</t>
  </si>
  <si>
    <t>TF0A8852</t>
  </si>
  <si>
    <t>TF0A9903</t>
  </si>
  <si>
    <t>Strengthening the Legal, Institutional and Technical Capacity to Manage Climate and Disaster Risks, and Health Emergencies in Benin</t>
  </si>
  <si>
    <t>P168987</t>
  </si>
  <si>
    <t>Tiguist Fisseha</t>
  </si>
  <si>
    <t>Benin</t>
  </si>
  <si>
    <t>TF0A9962</t>
  </si>
  <si>
    <t>Seychelles: Strengthening Emergency Response Management and Resilience</t>
  </si>
  <si>
    <t>TF0B0035</t>
  </si>
  <si>
    <t>Mozambique: Cyclone Idai Response and Recovery</t>
  </si>
  <si>
    <t>TF0B0671</t>
  </si>
  <si>
    <t>Building Urban Resilience in Uganda</t>
  </si>
  <si>
    <t>TF0B1125</t>
  </si>
  <si>
    <t>Maputo City Climate and Social Vulnerability Risk Analysis and  Action Planning</t>
  </si>
  <si>
    <t>P171449</t>
  </si>
  <si>
    <t>Andre Herzog</t>
  </si>
  <si>
    <t>TF0B1672</t>
  </si>
  <si>
    <t>Supporting Disaster Risk Financing Policy Dialogue in Angola, Mauritius and Senegal</t>
  </si>
  <si>
    <t>P172332</t>
  </si>
  <si>
    <t>TF0B1920</t>
  </si>
  <si>
    <t>Tanga 2019 Floods Post Disaster Needs Assessment</t>
  </si>
  <si>
    <t>P159779</t>
  </si>
  <si>
    <t>TF0B0993</t>
  </si>
  <si>
    <t>eSwatini Drought Preparedness</t>
  </si>
  <si>
    <t>P166697</t>
  </si>
  <si>
    <t>Eswatini</t>
  </si>
  <si>
    <t>TF0B1131</t>
  </si>
  <si>
    <t>Strengthening Socio-Economic Resilience in Tajikistan through Conflict-Sensitive DRM</t>
  </si>
  <si>
    <t>TF0A8705</t>
  </si>
  <si>
    <t>Promote regional knowledge exchange on financial resilience and risk identification in Central Asia</t>
  </si>
  <si>
    <t>TF0B0054</t>
  </si>
  <si>
    <t>Strengthening of Weather, Climate and Early Warning Services in South Caucasus</t>
  </si>
  <si>
    <t>TF0B0421</t>
  </si>
  <si>
    <t>Urban resilience in medium-size cities in Uzbekistan</t>
  </si>
  <si>
    <t>P159268</t>
  </si>
  <si>
    <t>Rosanna Nitti</t>
  </si>
  <si>
    <t>TF0B0955</t>
  </si>
  <si>
    <t>Developing an Intervention and Investment Plan to Improve the Safety of School Infrastructure and to Ensure High Quality Learning Environments in the Kyrgyz Republic</t>
  </si>
  <si>
    <t>TF0B0674</t>
  </si>
  <si>
    <t>Building Resilience into Landscapes and Livelihoods in Lao PDR</t>
  </si>
  <si>
    <t>P171011</t>
  </si>
  <si>
    <t>Stephen Danyo</t>
  </si>
  <si>
    <t>Lao People's Democratic Republic</t>
  </si>
  <si>
    <t>TF0B1124</t>
  </si>
  <si>
    <t>MDTF DRM-FCV Nexus</t>
  </si>
  <si>
    <t>P168107</t>
  </si>
  <si>
    <t>Sean Bradley</t>
  </si>
  <si>
    <t>TF0A6024</t>
  </si>
  <si>
    <t>Support to Urban Flood Community of Practice (UFCOP) Knowledge Management Program</t>
  </si>
  <si>
    <t>P156654</t>
  </si>
  <si>
    <t>TF0A8706</t>
  </si>
  <si>
    <t>Strengthening Urban Resilience and Flood Risk Management in Lao PDR</t>
  </si>
  <si>
    <t>P160930</t>
  </si>
  <si>
    <t>TF0B2001</t>
  </si>
  <si>
    <t>Strengthening housing resilience and multi-hazard early warning capacity in Tonga</t>
  </si>
  <si>
    <t>TF0A5436</t>
  </si>
  <si>
    <t>Vietnam: Strengthening Institutional Capacity on Flood Risk Management and Recovery Preparedness (BETF)</t>
  </si>
  <si>
    <t>TF0A7341</t>
  </si>
  <si>
    <t>Integration of DRM perspective into Khanh Hoa provincial socio-economic development plans and investments</t>
  </si>
  <si>
    <t>P167331</t>
  </si>
  <si>
    <t>Huyen Thi Phuong Phan</t>
  </si>
  <si>
    <t>TF0A7576</t>
  </si>
  <si>
    <t>Myanmar Improving  Resilience of Coastal Communities</t>
  </si>
  <si>
    <t>P167157</t>
  </si>
  <si>
    <t>TF0A8646</t>
  </si>
  <si>
    <t>Integrating DRM in China Urban Operations</t>
  </si>
  <si>
    <t>P169232</t>
  </si>
  <si>
    <t>Barjor E. Mehta</t>
  </si>
  <si>
    <t>China</t>
  </si>
  <si>
    <t>TF0A9930</t>
  </si>
  <si>
    <t>Leveraging technical support to countries on school safety in pre and post-disaster contexts through the Global Library of School Infrastructure (GLOSI)</t>
  </si>
  <si>
    <t>P163891</t>
  </si>
  <si>
    <t>TF0B1759</t>
  </si>
  <si>
    <t>Strengthening Ulaanbaatar SME Competitiveness and Resilience</t>
  </si>
  <si>
    <t>TF0B0807</t>
  </si>
  <si>
    <t>Enhancing the Resilience of Dam Safety and Downstream Communities</t>
  </si>
  <si>
    <t>P152309</t>
  </si>
  <si>
    <t>Cuong Hung Pham</t>
  </si>
  <si>
    <t>TF0B1495</t>
  </si>
  <si>
    <t>Global Dam Safety Program - Innovative Global Tools</t>
  </si>
  <si>
    <t>P171966</t>
  </si>
  <si>
    <t>TF0B1845</t>
  </si>
  <si>
    <t>Philippines Probable Failure Modes Analysis</t>
  </si>
  <si>
    <t>TF0A8981</t>
  </si>
  <si>
    <t>GFDRR MDTF for Provide Technical Support to Strengthen Climate Resilience in Burkina Faso</t>
  </si>
  <si>
    <t>P164078</t>
  </si>
  <si>
    <t>Komlan Kounetsron</t>
  </si>
  <si>
    <t>TF0A7946</t>
  </si>
  <si>
    <t>Developing Reslience Metrics using Cost-Benefit Risk Profiles in Latin America and the Caribbean</t>
  </si>
  <si>
    <t>TF0A8007</t>
  </si>
  <si>
    <t>Enhancing Resilient Reconstruction in Dominica</t>
  </si>
  <si>
    <t>P166537</t>
  </si>
  <si>
    <t>TF0A8858</t>
  </si>
  <si>
    <t>Caribbean Risk Information Program II</t>
  </si>
  <si>
    <t>P168833</t>
  </si>
  <si>
    <t>Melanie Simone Kappes</t>
  </si>
  <si>
    <t>TF0B0298</t>
  </si>
  <si>
    <t>Enhancing disaster risk reduction and urban resilience in Cap-Haïtien</t>
  </si>
  <si>
    <t>P168951</t>
  </si>
  <si>
    <t>Paula Restrepo Cadavid</t>
  </si>
  <si>
    <t>TF0B0462</t>
  </si>
  <si>
    <t>Technical Assistance and Implementation Support for Recovery and Resilience Building Programs in Nine Caribbean Countries</t>
  </si>
  <si>
    <t>P171256</t>
  </si>
  <si>
    <t>Mirtha Liliana Escobar Saenz</t>
  </si>
  <si>
    <t>TF0B0919</t>
  </si>
  <si>
    <t>Dominica: Disaster Preparedness and Response Capacity Assessment and Technical Assistance</t>
  </si>
  <si>
    <t>TF0B0920</t>
  </si>
  <si>
    <t>St Lucia: Disaster Preparedness and Response Capacity Assessment and Technical Assistance</t>
  </si>
  <si>
    <t>TF0B0921</t>
  </si>
  <si>
    <t>St Kitts and Nevis: Disaster Preparedness and Response Capacity Assessment and Technical Assistance</t>
  </si>
  <si>
    <t>TF0B0922</t>
  </si>
  <si>
    <t>St Vincent and the Grenadines: Disaster Preparedness and Response Capacity Assessment and Technical Assistance</t>
  </si>
  <si>
    <t>TF0B0924</t>
  </si>
  <si>
    <t>Grenada: Disaster Preparedness and Response Capacity Assessment and Technical Assistance</t>
  </si>
  <si>
    <t>TF0B0965</t>
  </si>
  <si>
    <t>Strengthening Disaster and Climate Change Resilience in Public Investments and Urban Watersheds in Costa Rica</t>
  </si>
  <si>
    <t>P172011</t>
  </si>
  <si>
    <t>TF0B1054</t>
  </si>
  <si>
    <t>Haiti  - Strengthening Disaster Risk Management at the local level in a fragile context</t>
  </si>
  <si>
    <t>TF0B1081</t>
  </si>
  <si>
    <t>Implementation Support for Recovery and Resilience Building Programs (Country Specific  Activities)</t>
  </si>
  <si>
    <t>TF0B1123</t>
  </si>
  <si>
    <t>Additional Financing for 2019 Understanding Risk Caribbean Conference</t>
  </si>
  <si>
    <t>TF0B1156</t>
  </si>
  <si>
    <t>Peru - Strengthening Policies for Disaster Risk Management and Risk Information Sharing and Dissemination</t>
  </si>
  <si>
    <t>P120860</t>
  </si>
  <si>
    <t>Abigail C. Baca</t>
  </si>
  <si>
    <t>TF0A9155</t>
  </si>
  <si>
    <t>Enhancing capacity of Regional DRM and Hydromet institutions and last mile connectivity</t>
  </si>
  <si>
    <t>P169663</t>
  </si>
  <si>
    <t>TF0B0299</t>
  </si>
  <si>
    <t>West Bank and Gaza DRM Improvement</t>
  </si>
  <si>
    <t>P171019</t>
  </si>
  <si>
    <t>Christopher T. Pablo</t>
  </si>
  <si>
    <t>West Bank and Gaza</t>
  </si>
  <si>
    <t>TF0A7502</t>
  </si>
  <si>
    <t>Mainstreaming Inclusive Resilience in South Asia</t>
  </si>
  <si>
    <t>P167456</t>
  </si>
  <si>
    <t>TF0A9241</t>
  </si>
  <si>
    <t>Strengthening DRM Policies in SAR</t>
  </si>
  <si>
    <t>P169459</t>
  </si>
  <si>
    <t>Armando Eduardo Guzman Escobar</t>
  </si>
  <si>
    <t>TF0A9375</t>
  </si>
  <si>
    <t>Pakistan Disaster and Climate Resilience at Provincial Level</t>
  </si>
  <si>
    <t>TF0A7596</t>
  </si>
  <si>
    <t>Myanmar: Building Resiliency to Climate Change Through Modernization of Myanmar’s Department of Meteorology and Hydrology (DMH)</t>
  </si>
  <si>
    <t>P146482</t>
  </si>
  <si>
    <t>Shelley Mcmillan</t>
  </si>
  <si>
    <t>SEAW2</t>
  </si>
  <si>
    <t>TF0B2279</t>
  </si>
  <si>
    <t>Laos Dam Safety Institutional Developments</t>
  </si>
  <si>
    <t>P104806</t>
  </si>
  <si>
    <t>Kristoffer Welsien</t>
  </si>
  <si>
    <t>TF0B0638</t>
  </si>
  <si>
    <t>Flagship on Land, Conflict and Inclusion</t>
  </si>
  <si>
    <t>P170154</t>
  </si>
  <si>
    <t>Paul Scott Prettitore</t>
  </si>
  <si>
    <t>TF0B0557</t>
  </si>
  <si>
    <t>GRIF Scoping Grant - Jamaica Financial Preparedness for Climate Change and Disaster Shocks</t>
  </si>
  <si>
    <t>P168156</t>
  </si>
  <si>
    <t>Cecile Thioro Niang</t>
  </si>
  <si>
    <t>ELCFN</t>
  </si>
  <si>
    <t>TF0A8169</t>
  </si>
  <si>
    <t>Samoa: Enhancing capacity for strengthening implementation of building codes and improving multi-hazard systems in preparation for and implementation of a policy operation with a Catastrophe-Deferred Drawdown Option (CAT-DDO)</t>
  </si>
  <si>
    <t>P165928</t>
  </si>
  <si>
    <t>TF0B0422</t>
  </si>
  <si>
    <t>Strengthening the policy and regulatory framework for Disaster Risk Management in Tuvalu</t>
  </si>
  <si>
    <t>TF0A9120</t>
  </si>
  <si>
    <t>Capacity Building and Knowledge Creation and Exchange</t>
  </si>
  <si>
    <t>P165620</t>
  </si>
  <si>
    <t>Kaavya Ashok Krishna</t>
  </si>
  <si>
    <t>TF0B0897</t>
  </si>
  <si>
    <t>Philippines – Supporting the Implementation of the Philippines Disaster Risk Finance Strategy through GRiF</t>
  </si>
  <si>
    <t>TF0A7070</t>
  </si>
  <si>
    <t>Implementation GFDRR Gender Action Plan</t>
  </si>
  <si>
    <t>P167046</t>
  </si>
  <si>
    <t>Cristina Otano Jimenez</t>
  </si>
  <si>
    <t>TF0A7215</t>
  </si>
  <si>
    <t>Third Meeting of the Small Island State Resilience Initiative (SISRI) Practitioners? Network in Mexico City</t>
  </si>
  <si>
    <t>TF0B2165</t>
  </si>
  <si>
    <t>Metrics and Documenting Promising Practice for Social Resilience</t>
  </si>
  <si>
    <t>TF0A8402</t>
  </si>
  <si>
    <t>The Famine Early Action Mechanism (FAM) - Global Analytics</t>
  </si>
  <si>
    <t>P166916</t>
  </si>
  <si>
    <t>Zacharey Austin Carmichael</t>
  </si>
  <si>
    <t>GTFSA</t>
  </si>
  <si>
    <t>TF0A9894</t>
  </si>
  <si>
    <t>Strengthening Capacity and Knowledge on Disaster Responsive Social Protection in the Caribbean</t>
  </si>
  <si>
    <t>P170666</t>
  </si>
  <si>
    <t>Asha M. Williams</t>
  </si>
  <si>
    <t>TF0B0330</t>
  </si>
  <si>
    <t>GFDRR USAID SDTF for Ecuador Adaptive Social Protection: Strengthening Social Programs for Post Disaster Response</t>
  </si>
  <si>
    <t>P170673</t>
  </si>
  <si>
    <t>Nelson Gutierrez</t>
  </si>
  <si>
    <t>TF0A4318</t>
  </si>
  <si>
    <t>Enhancing Resilience to Disaster and Climate Shocks in Africa: Integrating DRM and ASP</t>
  </si>
  <si>
    <t>P150143</t>
  </si>
  <si>
    <t>Carlo Del Ninno</t>
  </si>
  <si>
    <t>HAFS2</t>
  </si>
  <si>
    <t>TF0B1040</t>
  </si>
  <si>
    <t>Malawi – Shock Responsive Social Cash Transfer</t>
  </si>
  <si>
    <t>TF0A7620</t>
  </si>
  <si>
    <t>Climate resilient power system planning in Bangladesh and Pacific Islands</t>
  </si>
  <si>
    <t>TF0B1480</t>
  </si>
  <si>
    <t>WACA Local Action and Citizen Engagement</t>
  </si>
  <si>
    <t>TF0A6045</t>
  </si>
  <si>
    <t>Building Resilience to Flood Hazards in North-West Rwanda through Improved National and Local Capacity</t>
  </si>
  <si>
    <t>P131464</t>
  </si>
  <si>
    <t>Pablo Cesar Benitez Ponce</t>
  </si>
  <si>
    <t>Rwanda</t>
  </si>
  <si>
    <t>TF0B1353</t>
  </si>
  <si>
    <t>Integrating Disaster Risk and Climate Change Considerations in to School Infrastructure Investments in Cabo Verde (GFDRR MDTF)</t>
  </si>
  <si>
    <t>TF0B1365</t>
  </si>
  <si>
    <t>Integrating Disaster Risk and Climate Change Considerations into School Infrastructure Investments in Cabo Verde ACP-EU NDRR</t>
  </si>
  <si>
    <t>TF0B2162</t>
  </si>
  <si>
    <t>Just in Time Assistance for Preliminary Assessment of Erosion-Control Measures in Kananga, DR Congo</t>
  </si>
  <si>
    <t>P129713</t>
  </si>
  <si>
    <t>TF0B0675</t>
  </si>
  <si>
    <t>Support to Urban Flood Risk Mitigation in Rwanda</t>
  </si>
  <si>
    <t>P165017</t>
  </si>
  <si>
    <t>Abebaw Alemayehu</t>
  </si>
  <si>
    <t>TF0B1065</t>
  </si>
  <si>
    <t>Strengthening the institutional capacity for planning and preparedness to improve climate and disaster risks management</t>
  </si>
  <si>
    <t>P171799</t>
  </si>
  <si>
    <t>Yohannes Yemane Kesete</t>
  </si>
  <si>
    <t>Lesotho</t>
  </si>
  <si>
    <t>TF0B1516</t>
  </si>
  <si>
    <t>Disruptive Technologies for Disaster Risk Management in Africa</t>
  </si>
  <si>
    <t>TF0B2089</t>
  </si>
  <si>
    <t>Support to Climate Resilience and Sustainability in South African Cities</t>
  </si>
  <si>
    <t>P160469</t>
  </si>
  <si>
    <t>Sateh Chafic El-Arnaout</t>
  </si>
  <si>
    <t>South Africa</t>
  </si>
  <si>
    <t>TF0A6849</t>
  </si>
  <si>
    <t>Scaling up resilient infrastructure through Serbia National DRM Program</t>
  </si>
  <si>
    <t>TF0A9581</t>
  </si>
  <si>
    <t>Support to Operationalize Contingent Emergency Response Components (CERCs) in Cambodia, the Lao People’s Democratic Republic, and Myanmar</t>
  </si>
  <si>
    <t>TF0B1307</t>
  </si>
  <si>
    <t>Supporting Urban Resilient Infrastructure and Institutions and Forest Fire Recovery in Bolivia</t>
  </si>
  <si>
    <t>TF0B2275</t>
  </si>
  <si>
    <t>Assessment of the DRM Sector in Cambodia</t>
  </si>
  <si>
    <t>TF0A9466</t>
  </si>
  <si>
    <t>Development and Implementation of Contingent Emergency Response Mechanisms for Resilient Disaster Recovery</t>
  </si>
  <si>
    <t>P156505</t>
  </si>
  <si>
    <t>TF0B1139</t>
  </si>
  <si>
    <t>Strengthening the policy and institutional framework for DRM in PNG (ACP-EU MDTF)</t>
  </si>
  <si>
    <t>TF0B1515</t>
  </si>
  <si>
    <t>Yangon Integrated Flood Resilience Strategy</t>
  </si>
  <si>
    <t>TF0B2274</t>
  </si>
  <si>
    <t>Assessment of the DRM Sector in Myanmar</t>
  </si>
  <si>
    <t>TF0B2276</t>
  </si>
  <si>
    <t>Assessment of the DRM Sector in Lao PDR</t>
  </si>
  <si>
    <t>TF0A7297</t>
  </si>
  <si>
    <t>Implementing an integrated approach to climate-resilient development in the Dry Corridor of Nicaragua and Honduras</t>
  </si>
  <si>
    <t>P162982</t>
  </si>
  <si>
    <t>Augusto Garcia</t>
  </si>
  <si>
    <t>SLCAG</t>
  </si>
  <si>
    <t>Nicaragua</t>
  </si>
  <si>
    <t>TF0B0730</t>
  </si>
  <si>
    <t>Understanding Risk Central America</t>
  </si>
  <si>
    <t>TF0B1010</t>
  </si>
  <si>
    <t>Belize Natural Hazards and Disaster Risk Assessment for Improved Road Management (Phase II)</t>
  </si>
  <si>
    <t>P127338</t>
  </si>
  <si>
    <t>Belize</t>
  </si>
  <si>
    <t>TF0B1326</t>
  </si>
  <si>
    <t>Building the Resilience of Local Governments to Natural Disasters in Peru using a Territorial Approach</t>
  </si>
  <si>
    <t>P171251</t>
  </si>
  <si>
    <t>TF0B1481</t>
  </si>
  <si>
    <t>Strengthening Disaster Risk Management and Resilience Policy Frameworks in Honduras</t>
  </si>
  <si>
    <t>P172567</t>
  </si>
  <si>
    <t>TF0B1546</t>
  </si>
  <si>
    <t>Coping with Losses: A Strategy for strengthening Financial Protection and Disaster Response Capacity in Brazil</t>
  </si>
  <si>
    <t>P172855</t>
  </si>
  <si>
    <t>TF0B1792</t>
  </si>
  <si>
    <t>TF0B1793</t>
  </si>
  <si>
    <t>Strengthening the implementation of the gender equality agenda for disaster risk management in Central America</t>
  </si>
  <si>
    <t>TF0B1843</t>
  </si>
  <si>
    <t>Integrating Gender and Behavioral Sensitive Approaches to Enhance DRM in Haiti</t>
  </si>
  <si>
    <t>TF0A7416</t>
  </si>
  <si>
    <t>Gaza City - Improving Resilience of Urban Service Systems</t>
  </si>
  <si>
    <t>P150991</t>
  </si>
  <si>
    <t>TF0B1342</t>
  </si>
  <si>
    <t>Multi-hazard Risk and Governance Assessments in India</t>
  </si>
  <si>
    <t>P171325</t>
  </si>
  <si>
    <t>TF0A5422</t>
  </si>
  <si>
    <t>Seismic Risk, Resilient Infrastructure, and Disaster Risk Financing in Pakistan</t>
  </si>
  <si>
    <t>P164280</t>
  </si>
  <si>
    <t>TF0B0579</t>
  </si>
  <si>
    <t>Supporting Needs Assessment and Recovery Planning in Odisha</t>
  </si>
  <si>
    <t>P148868</t>
  </si>
  <si>
    <t>Anup Karanth</t>
  </si>
  <si>
    <t>TF0B0954</t>
  </si>
  <si>
    <t>India: Risk Mitigation in Vulnerable Cities</t>
  </si>
  <si>
    <t>P171323</t>
  </si>
  <si>
    <t>TF0B0491</t>
  </si>
  <si>
    <t>Metrics, Knowledge Management, and Partnerships for Social Resilience</t>
  </si>
  <si>
    <t>P170755</t>
  </si>
  <si>
    <t>Summary of GFDRR Active Grants by Risk Category</t>
  </si>
  <si>
    <t>ALL</t>
  </si>
  <si>
    <t>Grant Count (GPURL)</t>
  </si>
  <si>
    <t>Total Grant Amount (GPURL)</t>
  </si>
  <si>
    <t>Total Uncommitted (GPURL)</t>
  </si>
  <si>
    <t>Uncommitted to Implement by 8/2020 (GPURL)</t>
  </si>
  <si>
    <t>Grant Count (Non-GPURL)</t>
  </si>
  <si>
    <t>Total Grant Amount (Non-GPURL)</t>
  </si>
  <si>
    <t>Total Uncommitted (Non-GPURL)</t>
  </si>
  <si>
    <t>Uncommitted to Implement by 8/2020 (Non-GPURL)</t>
  </si>
  <si>
    <t>Total</t>
  </si>
  <si>
    <t>Summary of GFDRR Portfolio (as of March 4, 2020)</t>
  </si>
  <si>
    <t xml:space="preserve"> Combined Total</t>
  </si>
  <si>
    <t>Total Uncommitted Balance ($)</t>
  </si>
  <si>
    <t>% Uncommitted Balance ($)</t>
  </si>
  <si>
    <t>Country/Region</t>
  </si>
  <si>
    <t># Grants</t>
  </si>
  <si>
    <t>$ Amount</t>
  </si>
  <si>
    <t>Balance</t>
  </si>
  <si>
    <t># Grants (GPURL)</t>
  </si>
  <si>
    <t>$ Amount (GPURL)</t>
  </si>
  <si>
    <t>Balance (GPURL)</t>
  </si>
  <si>
    <t># Grants (Non-GPURL)</t>
  </si>
  <si>
    <t>$ Amount (Non-GPURL)</t>
  </si>
  <si>
    <t>Balance (Non-GPURL)</t>
  </si>
  <si>
    <t>Niger</t>
  </si>
  <si>
    <t>Western Africa</t>
  </si>
  <si>
    <t>CREWS</t>
  </si>
  <si>
    <t>Barbados</t>
  </si>
  <si>
    <t>Guyana</t>
  </si>
  <si>
    <t>Sweden Non-Core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</si>
</sst>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"/>
    <numFmt numFmtId="165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86F9B7"/>
      </patternFill>
    </fill>
    <fill>
      <patternFill patternType="solid">
        <fgColor rgb="FFFFE285"/>
      </patternFill>
    </fill>
    <fill>
      <patternFill patternType="solid">
        <fgColor rgb="FFFD8D75"/>
      </patternFill>
    </fill>
    <fill>
      <patternFill patternType="solid">
        <fgColor rgb="FFF17979"/>
      </patternFill>
    </fill>
    <fill>
      <patternFill patternType="solid">
        <fgColor rgb="FFB7B7B7"/>
      </patternFill>
    </fill>
    <fill>
      <patternFill patternType="solid">
        <fgColor rgb="FFEAE8E8"/>
      </patternFill>
    </fill>
    <fill>
      <patternFill patternType="solid">
        <bgColor rgb="FF5A52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82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44" fontId="1" fillId="3" borderId="0" xfId="0" applyNumberFormat="1" applyFont="1" applyFill="1" applyAlignment="1">
      <alignment horizontal="left"/>
    </xf>
    <xf numFmtId="44" fontId="1" fillId="4" borderId="0" xfId="0" applyNumberFormat="1" applyFont="1" applyFill="1" applyAlignment="1">
      <alignment horizontal="left"/>
    </xf>
    <xf numFmtId="44" fontId="1" fillId="5" borderId="0" xfId="0" applyNumberFormat="1" applyFont="1" applyFill="1" applyAlignment="1">
      <alignment horizontal="left"/>
    </xf>
    <xf numFmtId="44" fontId="1" fillId="6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4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4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9" fontId="1" fillId="0" borderId="0" xfId="0" applyNumberFormat="1" applyFont="1"/>
    <xf numFmtId="44" fontId="3" fillId="8" borderId="0" xfId="0" applyNumberFormat="1" applyFont="1" applyFill="1"/>
    <xf numFmtId="0" fontId="3" fillId="8" borderId="0" xfId="0" applyFont="1" applyFill="1"/>
    <xf numFmtId="9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/>
    <xf numFmtId="0" fontId="1" fillId="6" borderId="0" xfId="0" applyFont="1" applyFill="1" applyAlignment="1">
      <alignment horizontal="left" vertical="top" wrapText="1"/>
    </xf>
    <xf numFmtId="0" fontId="0" fillId="0" borderId="0" xfId="0"/>
    <xf numFmtId="0" fontId="2" fillId="7" borderId="0" xfId="0" applyFont="1" applyFill="1" applyAlignment="1">
      <alignment horizontal="center"/>
    </xf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D8" totalsRowShown="0">
  <tableColumns count="4">
    <tableColumn id="1" xr3:uid="{00000000-0010-0000-0000-000001000000}" name="Summary"/>
    <tableColumn id="2" xr3:uid="{00000000-0010-0000-0000-000002000000}" name="GPURL"/>
    <tableColumn id="3" xr3:uid="{00000000-0010-0000-0000-000003000000}" name="Non-GPURL"/>
    <tableColumn id="4" xr3:uid="{00000000-0010-0000-0000-000004000000}" name="Combined Total"/>
  </tableColumns>
  <tableStyleInfo name="TableStyleLight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K25:S31" totalsRowShown="0">
  <tableColumns count="9">
    <tableColumn id="1" xr3:uid="{00000000-0010-0000-0900-000001000000}" name="Disbursement Risk Level"/>
    <tableColumn id="2" xr3:uid="{00000000-0010-0000-0900-000002000000}" name="Grant Count (GPURL)"/>
    <tableColumn id="3" xr3:uid="{00000000-0010-0000-0900-000003000000}" name="Total Grant Amount (GPURL)"/>
    <tableColumn id="4" xr3:uid="{00000000-0010-0000-0900-000004000000}" name="Total Uncommitted (GPURL)"/>
    <tableColumn id="5" xr3:uid="{00000000-0010-0000-0900-000005000000}" name="Uncommitted to Implement by 8/2020 (GPURL)"/>
    <tableColumn id="6" xr3:uid="{00000000-0010-0000-0900-000006000000}" name="Grant Count (Non-GPURL)"/>
    <tableColumn id="7" xr3:uid="{00000000-0010-0000-0900-000007000000}" name="Total Grant Amount (Non-GPURL)"/>
    <tableColumn id="8" xr3:uid="{00000000-0010-0000-0900-000008000000}" name="Total Uncommitted (Non-GPURL)"/>
    <tableColumn id="9" xr3:uid="{00000000-0010-0000-0900-000009000000}" name="Uncommitted to Implement by 8/2020 (Non-GPURL)"/>
  </tableColumns>
  <tableStyleInfo name="TableStyleLight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K35:S41" totalsRowShown="0">
  <tableColumns count="9">
    <tableColumn id="1" xr3:uid="{00000000-0010-0000-0A00-000001000000}" name="Disbursement Risk Level"/>
    <tableColumn id="2" xr3:uid="{00000000-0010-0000-0A00-000002000000}" name="Grant Count (GPURL)"/>
    <tableColumn id="3" xr3:uid="{00000000-0010-0000-0A00-000003000000}" name="Total Grant Amount (GPURL)"/>
    <tableColumn id="4" xr3:uid="{00000000-0010-0000-0A00-000004000000}" name="Total Uncommitted (GPURL)"/>
    <tableColumn id="5" xr3:uid="{00000000-0010-0000-0A00-000005000000}" name="Uncommitted to Implement by 8/2020 (GPURL)"/>
    <tableColumn id="6" xr3:uid="{00000000-0010-0000-0A00-000006000000}" name="Grant Count (Non-GPURL)"/>
    <tableColumn id="7" xr3:uid="{00000000-0010-0000-0A00-000007000000}" name="Total Grant Amount (Non-GPURL)"/>
    <tableColumn id="8" xr3:uid="{00000000-0010-0000-0A00-000008000000}" name="Total Uncommitted (Non-GPURL)"/>
    <tableColumn id="9" xr3:uid="{00000000-0010-0000-0A00-000009000000}" name="Uncommitted to Implement by 8/2020 (Non-GPURL)"/>
  </tableColumns>
  <tableStyleInfo name="TableStyleLight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14" displayName="Table14" ref="B3:E7" totalsRowShown="0">
  <tableColumns count="4">
    <tableColumn id="1" xr3:uid="{00000000-0010-0000-0B00-000001000000}" name="Summary"/>
    <tableColumn id="2" xr3:uid="{00000000-0010-0000-0B00-000002000000}" name="GPURL"/>
    <tableColumn id="3" xr3:uid="{00000000-0010-0000-0B00-000003000000}" name="Non-GPURL"/>
    <tableColumn id="4" xr3:uid="{00000000-0010-0000-0B00-000004000000}" name=" Combined Total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e15" displayName="Table15" ref="B12:K48" totalsRowShown="0">
  <tableColumns count="10">
    <tableColumn id="1" xr3:uid="{00000000-0010-0000-0C00-000001000000}" name="Country/Region"/>
    <tableColumn id="2" xr3:uid="{00000000-0010-0000-0C00-000002000000}" name="# Grants"/>
    <tableColumn id="3" xr3:uid="{00000000-0010-0000-0C00-000003000000}" name="$ Amount"/>
    <tableColumn id="4" xr3:uid="{00000000-0010-0000-0C00-000004000000}" name="Balance"/>
    <tableColumn id="5" xr3:uid="{00000000-0010-0000-0C00-000005000000}" name="# Grants (GPURL)"/>
    <tableColumn id="6" xr3:uid="{00000000-0010-0000-0C00-000006000000}" name="$ Amount (GPURL)"/>
    <tableColumn id="7" xr3:uid="{00000000-0010-0000-0C00-000007000000}" name="Balance (GPURL)"/>
    <tableColumn id="8" xr3:uid="{00000000-0010-0000-0C00-000008000000}" name="# Grants (Non-GPURL)"/>
    <tableColumn id="9" xr3:uid="{00000000-0010-0000-0C00-000009000000}" name="$ Amount (Non-GPURL)"/>
    <tableColumn id="10" xr3:uid="{00000000-0010-0000-0C00-00000A000000}" name="Balance (Non-GPURL)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e16" displayName="Table16" ref="B51:K60" totalsRowShown="0">
  <tableColumns count="10">
    <tableColumn id="1" xr3:uid="{00000000-0010-0000-0D00-000001000000}" name="Trustee Fund Name"/>
    <tableColumn id="2" xr3:uid="{00000000-0010-0000-0D00-000002000000}" name="# Grants"/>
    <tableColumn id="3" xr3:uid="{00000000-0010-0000-0D00-000003000000}" name="$ Amount"/>
    <tableColumn id="4" xr3:uid="{00000000-0010-0000-0D00-000004000000}" name="Balance"/>
    <tableColumn id="5" xr3:uid="{00000000-0010-0000-0D00-000005000000}" name="# Grants (GPURL)"/>
    <tableColumn id="6" xr3:uid="{00000000-0010-0000-0D00-000006000000}" name="$ Amount (GPURL)"/>
    <tableColumn id="7" xr3:uid="{00000000-0010-0000-0D00-000007000000}" name="Balance (GPURL)"/>
    <tableColumn id="8" xr3:uid="{00000000-0010-0000-0D00-000008000000}" name="# Grants (Non-GPURL)"/>
    <tableColumn id="9" xr3:uid="{00000000-0010-0000-0D00-000009000000}" name="$ Amount (Non-GPURL)"/>
    <tableColumn id="10" xr3:uid="{00000000-0010-0000-0D00-00000A000000}" name="Balance (Non-GPURL)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Table17" displayName="Table17" ref="B3:E7" totalsRowShown="0">
  <tableColumns count="4">
    <tableColumn id="1" xr3:uid="{00000000-0010-0000-0E00-000001000000}" name="Summary"/>
    <tableColumn id="2" xr3:uid="{00000000-0010-0000-0E00-000002000000}" name="GPURL"/>
    <tableColumn id="3" xr3:uid="{00000000-0010-0000-0E00-000003000000}" name="Non-GPURL"/>
    <tableColumn id="4" xr3:uid="{00000000-0010-0000-0E00-000004000000}" name=" Combined Total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le18" displayName="Table18" ref="B12:K20" totalsRowShown="0">
  <tableColumns count="10">
    <tableColumn id="1" xr3:uid="{00000000-0010-0000-0F00-000001000000}" name="Country/Region"/>
    <tableColumn id="2" xr3:uid="{00000000-0010-0000-0F00-000002000000}" name="# Grants"/>
    <tableColumn id="3" xr3:uid="{00000000-0010-0000-0F00-000003000000}" name="$ Amount"/>
    <tableColumn id="4" xr3:uid="{00000000-0010-0000-0F00-000004000000}" name="Balance"/>
    <tableColumn id="5" xr3:uid="{00000000-0010-0000-0F00-000005000000}" name="# Grants (GPURL)"/>
    <tableColumn id="6" xr3:uid="{00000000-0010-0000-0F00-000006000000}" name="$ Amount (GPURL)"/>
    <tableColumn id="7" xr3:uid="{00000000-0010-0000-0F00-000007000000}" name="Balance (GPURL)"/>
    <tableColumn id="8" xr3:uid="{00000000-0010-0000-0F00-000008000000}" name="# Grants (Non-GPURL)"/>
    <tableColumn id="9" xr3:uid="{00000000-0010-0000-0F00-000009000000}" name="$ Amount (Non-GPURL)"/>
    <tableColumn id="10" xr3:uid="{00000000-0010-0000-0F00-00000A000000}" name="Balance (Non-GPURL)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able19" displayName="Table19" ref="B23:K31" totalsRowShown="0">
  <tableColumns count="10">
    <tableColumn id="1" xr3:uid="{00000000-0010-0000-1000-000001000000}" name="Trustee Fund Name"/>
    <tableColumn id="2" xr3:uid="{00000000-0010-0000-1000-000002000000}" name="# Grants"/>
    <tableColumn id="3" xr3:uid="{00000000-0010-0000-1000-000003000000}" name="$ Amount"/>
    <tableColumn id="4" xr3:uid="{00000000-0010-0000-1000-000004000000}" name="Balance"/>
    <tableColumn id="5" xr3:uid="{00000000-0010-0000-1000-000005000000}" name="# Grants (GPURL)"/>
    <tableColumn id="6" xr3:uid="{00000000-0010-0000-1000-000006000000}" name="$ Amount (GPURL)"/>
    <tableColumn id="7" xr3:uid="{00000000-0010-0000-1000-000007000000}" name="Balance (GPURL)"/>
    <tableColumn id="8" xr3:uid="{00000000-0010-0000-1000-000008000000}" name="# Grants (Non-GPURL)"/>
    <tableColumn id="9" xr3:uid="{00000000-0010-0000-1000-000009000000}" name="$ Amount (Non-GPURL)"/>
    <tableColumn id="10" xr3:uid="{00000000-0010-0000-1000-00000A000000}" name="Balance (Non-GPURL)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e20" displayName="Table20" ref="B3:E7" totalsRowShown="0">
  <tableColumns count="4">
    <tableColumn id="1" xr3:uid="{00000000-0010-0000-1100-000001000000}" name="Summary"/>
    <tableColumn id="2" xr3:uid="{00000000-0010-0000-1100-000002000000}" name="GPURL"/>
    <tableColumn id="3" xr3:uid="{00000000-0010-0000-1100-000003000000}" name="Non-GPURL"/>
    <tableColumn id="4" xr3:uid="{00000000-0010-0000-1100-000004000000}" name=" Combined Total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e21" displayName="Table21" ref="B12:K38" totalsRowShown="0">
  <tableColumns count="10">
    <tableColumn id="1" xr3:uid="{00000000-0010-0000-1200-000001000000}" name="Country/Region"/>
    <tableColumn id="2" xr3:uid="{00000000-0010-0000-1200-000002000000}" name="# Grants"/>
    <tableColumn id="3" xr3:uid="{00000000-0010-0000-1200-000003000000}" name="$ Amount"/>
    <tableColumn id="4" xr3:uid="{00000000-0010-0000-1200-000004000000}" name="Balance"/>
    <tableColumn id="5" xr3:uid="{00000000-0010-0000-1200-000005000000}" name="# Grants (GPURL)"/>
    <tableColumn id="6" xr3:uid="{00000000-0010-0000-1200-000006000000}" name="$ Amount (GPURL)"/>
    <tableColumn id="7" xr3:uid="{00000000-0010-0000-1200-000007000000}" name="Balance (GPURL)"/>
    <tableColumn id="8" xr3:uid="{00000000-0010-0000-1200-000008000000}" name="# Grants (Non-GPURL)"/>
    <tableColumn id="9" xr3:uid="{00000000-0010-0000-1200-000009000000}" name="$ Amount (Non-GPURL)"/>
    <tableColumn id="10" xr3:uid="{00000000-0010-0000-1200-00000A000000}" name="Balance (Non-GPURL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G3:M6" totalsRowShown="0">
  <tableColumns count="7">
    <tableColumn id="1" xr3:uid="{00000000-0010-0000-0100-000001000000}" name="Summary"/>
    <tableColumn id="2" xr3:uid="{00000000-0010-0000-0100-000002000000}" name="Very High Risk"/>
    <tableColumn id="3" xr3:uid="{00000000-0010-0000-0100-000003000000}" name="High Risk"/>
    <tableColumn id="4" xr3:uid="{00000000-0010-0000-0100-000004000000}" name="Medium Risk"/>
    <tableColumn id="5" xr3:uid="{00000000-0010-0000-0100-000005000000}" name="Low Risk"/>
    <tableColumn id="6" xr3:uid="{00000000-0010-0000-0100-000006000000}" name="Closed (Grace Period)"/>
    <tableColumn id="7" xr3:uid="{00000000-0010-0000-0100-000007000000}" name="Total Combined"/>
  </tableColumns>
  <tableStyleInfo name="TableStyleLight16" showFirstColumn="1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e22" displayName="Table22" ref="B41:K53" totalsRowShown="0">
  <tableColumns count="10">
    <tableColumn id="1" xr3:uid="{00000000-0010-0000-1300-000001000000}" name="Trustee Fund Name"/>
    <tableColumn id="2" xr3:uid="{00000000-0010-0000-1300-000002000000}" name="# Grants"/>
    <tableColumn id="3" xr3:uid="{00000000-0010-0000-1300-000003000000}" name="$ Amount"/>
    <tableColumn id="4" xr3:uid="{00000000-0010-0000-1300-000004000000}" name="Balance"/>
    <tableColumn id="5" xr3:uid="{00000000-0010-0000-1300-000005000000}" name="# Grants (GPURL)"/>
    <tableColumn id="6" xr3:uid="{00000000-0010-0000-1300-000006000000}" name="$ Amount (GPURL)"/>
    <tableColumn id="7" xr3:uid="{00000000-0010-0000-1300-000007000000}" name="Balance (GPURL)"/>
    <tableColumn id="8" xr3:uid="{00000000-0010-0000-1300-000008000000}" name="# Grants (Non-GPURL)"/>
    <tableColumn id="9" xr3:uid="{00000000-0010-0000-1300-000009000000}" name="$ Amount (Non-GPURL)"/>
    <tableColumn id="10" xr3:uid="{00000000-0010-0000-1300-00000A000000}" name="Balance (Non-GPURL)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Table23" displayName="Table23" ref="B3:E7" totalsRowShown="0">
  <tableColumns count="4">
    <tableColumn id="1" xr3:uid="{00000000-0010-0000-1400-000001000000}" name="Summary"/>
    <tableColumn id="2" xr3:uid="{00000000-0010-0000-1400-000002000000}" name="GPURL"/>
    <tableColumn id="3" xr3:uid="{00000000-0010-0000-1400-000003000000}" name="Non-GPURL"/>
    <tableColumn id="4" xr3:uid="{00000000-0010-0000-1400-000004000000}" name=" Combined Total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5000000}" name="Table24" displayName="Table24" ref="B12:K21" totalsRowShown="0">
  <tableColumns count="10">
    <tableColumn id="1" xr3:uid="{00000000-0010-0000-1500-000001000000}" name="Country/Region"/>
    <tableColumn id="2" xr3:uid="{00000000-0010-0000-1500-000002000000}" name="# Grants"/>
    <tableColumn id="3" xr3:uid="{00000000-0010-0000-1500-000003000000}" name="$ Amount"/>
    <tableColumn id="4" xr3:uid="{00000000-0010-0000-1500-000004000000}" name="Balance"/>
    <tableColumn id="5" xr3:uid="{00000000-0010-0000-1500-000005000000}" name="# Grants (GPURL)"/>
    <tableColumn id="6" xr3:uid="{00000000-0010-0000-1500-000006000000}" name="$ Amount (GPURL)"/>
    <tableColumn id="7" xr3:uid="{00000000-0010-0000-1500-000007000000}" name="Balance (GPURL)"/>
    <tableColumn id="8" xr3:uid="{00000000-0010-0000-1500-000008000000}" name="# Grants (Non-GPURL)"/>
    <tableColumn id="9" xr3:uid="{00000000-0010-0000-1500-000009000000}" name="$ Amount (Non-GPURL)"/>
    <tableColumn id="10" xr3:uid="{00000000-0010-0000-1500-00000A000000}" name="Balance (Non-GPURL)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5" displayName="Table25" ref="B24:K27" totalsRowShown="0">
  <tableColumns count="10">
    <tableColumn id="1" xr3:uid="{00000000-0010-0000-1600-000001000000}" name="Trustee Fund Name"/>
    <tableColumn id="2" xr3:uid="{00000000-0010-0000-1600-000002000000}" name="# Grants"/>
    <tableColumn id="3" xr3:uid="{00000000-0010-0000-1600-000003000000}" name="$ Amount"/>
    <tableColumn id="4" xr3:uid="{00000000-0010-0000-1600-000004000000}" name="Balance"/>
    <tableColumn id="5" xr3:uid="{00000000-0010-0000-1600-000005000000}" name="# Grants (GPURL)"/>
    <tableColumn id="6" xr3:uid="{00000000-0010-0000-1600-000006000000}" name="$ Amount (GPURL)"/>
    <tableColumn id="7" xr3:uid="{00000000-0010-0000-1600-000007000000}" name="Balance (GPURL)"/>
    <tableColumn id="8" xr3:uid="{00000000-0010-0000-1600-000008000000}" name="# Grants (Non-GPURL)"/>
    <tableColumn id="9" xr3:uid="{00000000-0010-0000-1600-000009000000}" name="$ Amount (Non-GPURL)"/>
    <tableColumn id="10" xr3:uid="{00000000-0010-0000-1600-00000A000000}" name="Balance (Non-GPURL)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26" displayName="Table26" ref="B3:E7" totalsRowShown="0">
  <tableColumns count="4">
    <tableColumn id="1" xr3:uid="{00000000-0010-0000-1700-000001000000}" name="Summary"/>
    <tableColumn id="2" xr3:uid="{00000000-0010-0000-1700-000002000000}" name="GPURL"/>
    <tableColumn id="3" xr3:uid="{00000000-0010-0000-1700-000003000000}" name="Non-GPURL"/>
    <tableColumn id="4" xr3:uid="{00000000-0010-0000-1700-000004000000}" name=" Combined Total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le27" displayName="Table27" ref="B12:K27" totalsRowShown="0">
  <tableColumns count="10">
    <tableColumn id="1" xr3:uid="{00000000-0010-0000-1800-000001000000}" name="Country/Region"/>
    <tableColumn id="2" xr3:uid="{00000000-0010-0000-1800-000002000000}" name="# Grants"/>
    <tableColumn id="3" xr3:uid="{00000000-0010-0000-1800-000003000000}" name="$ Amount"/>
    <tableColumn id="4" xr3:uid="{00000000-0010-0000-1800-000004000000}" name="Balance"/>
    <tableColumn id="5" xr3:uid="{00000000-0010-0000-1800-000005000000}" name="# Grants (GPURL)"/>
    <tableColumn id="6" xr3:uid="{00000000-0010-0000-1800-000006000000}" name="$ Amount (GPURL)"/>
    <tableColumn id="7" xr3:uid="{00000000-0010-0000-1800-000007000000}" name="Balance (GPURL)"/>
    <tableColumn id="8" xr3:uid="{00000000-0010-0000-1800-000008000000}" name="# Grants (Non-GPURL)"/>
    <tableColumn id="9" xr3:uid="{00000000-0010-0000-1800-000009000000}" name="$ Amount (Non-GPURL)"/>
    <tableColumn id="10" xr3:uid="{00000000-0010-0000-1800-00000A000000}" name="Balance (Non-GPURL)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9000000}" name="Table28" displayName="Table28" ref="B30:K36" totalsRowShown="0">
  <tableColumns count="10">
    <tableColumn id="1" xr3:uid="{00000000-0010-0000-1900-000001000000}" name="Trustee Fund Name"/>
    <tableColumn id="2" xr3:uid="{00000000-0010-0000-1900-000002000000}" name="# Grants"/>
    <tableColumn id="3" xr3:uid="{00000000-0010-0000-1900-000003000000}" name="$ Amount"/>
    <tableColumn id="4" xr3:uid="{00000000-0010-0000-1900-000004000000}" name="Balance"/>
    <tableColumn id="5" xr3:uid="{00000000-0010-0000-1900-000005000000}" name="# Grants (GPURL)"/>
    <tableColumn id="6" xr3:uid="{00000000-0010-0000-1900-000006000000}" name="$ Amount (GPURL)"/>
    <tableColumn id="7" xr3:uid="{00000000-0010-0000-1900-000007000000}" name="Balance (GPURL)"/>
    <tableColumn id="8" xr3:uid="{00000000-0010-0000-1900-000008000000}" name="# Grants (Non-GPURL)"/>
    <tableColumn id="9" xr3:uid="{00000000-0010-0000-1900-000009000000}" name="$ Amount (Non-GPURL)"/>
    <tableColumn id="10" xr3:uid="{00000000-0010-0000-1900-00000A000000}" name="Balance (Non-GPURL)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9" displayName="Table29" ref="B3:E7" totalsRowShown="0">
  <tableColumns count="4">
    <tableColumn id="1" xr3:uid="{00000000-0010-0000-1A00-000001000000}" name="Summary"/>
    <tableColumn id="2" xr3:uid="{00000000-0010-0000-1A00-000002000000}" name="GPURL"/>
    <tableColumn id="3" xr3:uid="{00000000-0010-0000-1A00-000003000000}" name="Non-GPURL"/>
    <tableColumn id="4" xr3:uid="{00000000-0010-0000-1A00-000004000000}" name=" Combined Total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0" displayName="Table30" ref="B12:K29" totalsRowShown="0">
  <tableColumns count="10">
    <tableColumn id="1" xr3:uid="{00000000-0010-0000-1B00-000001000000}" name="Country/Region"/>
    <tableColumn id="2" xr3:uid="{00000000-0010-0000-1B00-000002000000}" name="# Grants"/>
    <tableColumn id="3" xr3:uid="{00000000-0010-0000-1B00-000003000000}" name="$ Amount"/>
    <tableColumn id="4" xr3:uid="{00000000-0010-0000-1B00-000004000000}" name="Balance"/>
    <tableColumn id="5" xr3:uid="{00000000-0010-0000-1B00-000005000000}" name="# Grants (GPURL)"/>
    <tableColumn id="6" xr3:uid="{00000000-0010-0000-1B00-000006000000}" name="$ Amount (GPURL)"/>
    <tableColumn id="7" xr3:uid="{00000000-0010-0000-1B00-000007000000}" name="Balance (GPURL)"/>
    <tableColumn id="8" xr3:uid="{00000000-0010-0000-1B00-000008000000}" name="# Grants (Non-GPURL)"/>
    <tableColumn id="9" xr3:uid="{00000000-0010-0000-1B00-000009000000}" name="$ Amount (Non-GPURL)"/>
    <tableColumn id="10" xr3:uid="{00000000-0010-0000-1B00-00000A000000}" name="Balance (Non-GPURL)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Table31" displayName="Table31" ref="B32:K40" totalsRowShown="0">
  <tableColumns count="10">
    <tableColumn id="1" xr3:uid="{00000000-0010-0000-1C00-000001000000}" name="Trustee Fund Name"/>
    <tableColumn id="2" xr3:uid="{00000000-0010-0000-1C00-000002000000}" name="# Grants"/>
    <tableColumn id="3" xr3:uid="{00000000-0010-0000-1C00-000003000000}" name="$ Amount"/>
    <tableColumn id="4" xr3:uid="{00000000-0010-0000-1C00-000004000000}" name="Balance"/>
    <tableColumn id="5" xr3:uid="{00000000-0010-0000-1C00-000005000000}" name="# Grants (GPURL)"/>
    <tableColumn id="6" xr3:uid="{00000000-0010-0000-1C00-000006000000}" name="$ Amount (GPURL)"/>
    <tableColumn id="7" xr3:uid="{00000000-0010-0000-1C00-000007000000}" name="Balance (GPURL)"/>
    <tableColumn id="8" xr3:uid="{00000000-0010-0000-1C00-000008000000}" name="# Grants (Non-GPURL)"/>
    <tableColumn id="9" xr3:uid="{00000000-0010-0000-1C00-000009000000}" name="$ Amount (Non-GPURL)"/>
    <tableColumn id="10" xr3:uid="{00000000-0010-0000-1C00-00000A000000}" name="Balance (Non-GPURL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0:AB472" totalsRowShown="0">
  <autoFilter ref="A10:AB472" xr:uid="{00000000-0009-0000-0100-000005000000}"/>
  <tableColumns count="28">
    <tableColumn id="1" xr3:uid="{00000000-0010-0000-0200-000001000000}" name="Closing FY"/>
    <tableColumn id="2" xr3:uid="{00000000-0010-0000-0200-000002000000}" name="Trustee"/>
    <tableColumn id="3" xr3:uid="{00000000-0010-0000-0200-000003000000}" name="Trustee Fund Name"/>
    <tableColumn id="4" xr3:uid="{00000000-0010-0000-0200-000004000000}" name="Child Fund"/>
    <tableColumn id="5" xr3:uid="{00000000-0010-0000-0200-000005000000}" name="Child Fund Name"/>
    <tableColumn id="6" xr3:uid="{00000000-0010-0000-0200-000006000000}" name="Child Fund Status"/>
    <tableColumn id="7" xr3:uid="{00000000-0010-0000-0200-000007000000}" name="Project ID"/>
    <tableColumn id="8" xr3:uid="{00000000-0010-0000-0200-000008000000}" name="Execution Type"/>
    <tableColumn id="9" xr3:uid="{00000000-0010-0000-0200-000009000000}" name="Child Fund TTL Name"/>
    <tableColumn id="10" xr3:uid="{00000000-0010-0000-0200-00000A000000}" name="Managing Unit Name"/>
    <tableColumn id="11" xr3:uid="{00000000-0010-0000-0200-00000B000000}" name="Lead GP/Global Themes"/>
    <tableColumn id="12" xr3:uid="{00000000-0010-0000-0200-00000C000000}" name="Country"/>
    <tableColumn id="13" xr3:uid="{00000000-0010-0000-0200-00000D000000}" name="Activation Date"/>
    <tableColumn id="14" xr3:uid="{00000000-0010-0000-0200-00000E000000}" name="Closing Date"/>
    <tableColumn id="15" xr3:uid="{00000000-0010-0000-0200-00000F000000}" name="Grant Amount"/>
    <tableColumn id="16" xr3:uid="{00000000-0010-0000-0200-000010000000}" name="Cumulative Disbursements"/>
    <tableColumn id="17" xr3:uid="{00000000-0010-0000-0200-000011000000}" name="PO Commitments"/>
    <tableColumn id="18" xr3:uid="{00000000-0010-0000-0200-000012000000}" name="Uncommitted Balance"/>
    <tableColumn id="19" xr3:uid="{00000000-0010-0000-0200-000013000000}" name="Months to Closing Date"/>
    <tableColumn id="20" xr3:uid="{00000000-0010-0000-0200-000014000000}" name="GPURL_binary"/>
    <tableColumn id="21" xr3:uid="{00000000-0010-0000-0200-000015000000}" name="Region Name"/>
    <tableColumn id="22" xr3:uid="{00000000-0010-0000-0200-000016000000}" name="Jaime_Months_to_closing"/>
    <tableColumn id="23" xr3:uid="{00000000-0010-0000-0200-000017000000}" name="Jaime_Uncommitted_balance"/>
    <tableColumn id="24" xr3:uid="{00000000-0010-0000-0200-000018000000}" name="Jaime_Req_Dis_Rate"/>
    <tableColumn id="25" xr3:uid="{00000000-0010-0000-0200-000019000000}" name="Uncommitted Balance (Percent)"/>
    <tableColumn id="26" xr3:uid="{00000000-0010-0000-0200-00001A000000}" name="Required Monthly Disbursement Rate"/>
    <tableColumn id="27" xr3:uid="{00000000-0010-0000-0200-00001B000000}" name="Disbursement Risk Level"/>
    <tableColumn id="28" xr3:uid="{00000000-0010-0000-0200-00001C000000}" name="Grace Period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able32" displayName="Table32" ref="B3:E7" totalsRowShown="0">
  <tableColumns count="4">
    <tableColumn id="1" xr3:uid="{00000000-0010-0000-1D00-000001000000}" name="Summary"/>
    <tableColumn id="2" xr3:uid="{00000000-0010-0000-1D00-000002000000}" name="GPURL"/>
    <tableColumn id="3" xr3:uid="{00000000-0010-0000-1D00-000003000000}" name="Non-GPURL"/>
    <tableColumn id="4" xr3:uid="{00000000-0010-0000-1D00-000004000000}" name=" Combined Total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33" displayName="Table33" ref="B12:K14" totalsRowShown="0">
  <tableColumns count="10">
    <tableColumn id="1" xr3:uid="{00000000-0010-0000-1E00-000001000000}" name="Country/Region"/>
    <tableColumn id="2" xr3:uid="{00000000-0010-0000-1E00-000002000000}" name="# Grants"/>
    <tableColumn id="3" xr3:uid="{00000000-0010-0000-1E00-000003000000}" name="$ Amount"/>
    <tableColumn id="4" xr3:uid="{00000000-0010-0000-1E00-000004000000}" name="Balance"/>
    <tableColumn id="5" xr3:uid="{00000000-0010-0000-1E00-000005000000}" name="# Grants (GPURL)"/>
    <tableColumn id="6" xr3:uid="{00000000-0010-0000-1E00-000006000000}" name="$ Amount (GPURL)"/>
    <tableColumn id="7" xr3:uid="{00000000-0010-0000-1E00-000007000000}" name="Balance (GPURL)"/>
    <tableColumn id="8" xr3:uid="{00000000-0010-0000-1E00-000008000000}" name="# Grants (Non-GPURL)"/>
    <tableColumn id="9" xr3:uid="{00000000-0010-0000-1E00-000009000000}" name="$ Amount (Non-GPURL)"/>
    <tableColumn id="10" xr3:uid="{00000000-0010-0000-1E00-00000A000000}" name="Balance (Non-GPURL)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4" displayName="Table34" ref="B17:K28" totalsRowShown="0">
  <tableColumns count="10">
    <tableColumn id="1" xr3:uid="{00000000-0010-0000-1F00-000001000000}" name="Trustee Fund Name"/>
    <tableColumn id="2" xr3:uid="{00000000-0010-0000-1F00-000002000000}" name="# Grants"/>
    <tableColumn id="3" xr3:uid="{00000000-0010-0000-1F00-000003000000}" name="$ Amount"/>
    <tableColumn id="4" xr3:uid="{00000000-0010-0000-1F00-000004000000}" name="Balance"/>
    <tableColumn id="5" xr3:uid="{00000000-0010-0000-1F00-000005000000}" name="# Grants (GPURL)"/>
    <tableColumn id="6" xr3:uid="{00000000-0010-0000-1F00-000006000000}" name="$ Amount (GPURL)"/>
    <tableColumn id="7" xr3:uid="{00000000-0010-0000-1F00-000007000000}" name="Balance (GPURL)"/>
    <tableColumn id="8" xr3:uid="{00000000-0010-0000-1F00-000008000000}" name="# Grants (Non-GPURL)"/>
    <tableColumn id="9" xr3:uid="{00000000-0010-0000-1F00-000009000000}" name="$ Amount (Non-GPURL)"/>
    <tableColumn id="10" xr3:uid="{00000000-0010-0000-1F00-00000A000000}" name="Balance (Non-GPURL)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5:I11" totalsRowShown="0">
  <tableColumns count="9">
    <tableColumn id="1" xr3:uid="{00000000-0010-0000-0300-000001000000}" name="Disbursement Risk Level"/>
    <tableColumn id="2" xr3:uid="{00000000-0010-0000-0300-000002000000}" name="Grant Count (GPURL)"/>
    <tableColumn id="3" xr3:uid="{00000000-0010-0000-0300-000003000000}" name="Total Grant Amount (GPURL)"/>
    <tableColumn id="4" xr3:uid="{00000000-0010-0000-0300-000004000000}" name="Total Uncommitted (GPURL)"/>
    <tableColumn id="5" xr3:uid="{00000000-0010-0000-0300-000005000000}" name="Uncommitted to Implement by 8/2020 (GPURL)"/>
    <tableColumn id="6" xr3:uid="{00000000-0010-0000-0300-000006000000}" name="Grant Count (Non-GPURL)"/>
    <tableColumn id="7" xr3:uid="{00000000-0010-0000-0300-000007000000}" name="Total Grant Amount (Non-GPURL)"/>
    <tableColumn id="8" xr3:uid="{00000000-0010-0000-0300-000008000000}" name="Total Uncommitted (Non-GPURL)"/>
    <tableColumn id="9" xr3:uid="{00000000-0010-0000-0300-000009000000}" name="Uncommitted to Implement by 8/2020 (Non-GPURL)"/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5:I21" totalsRowShown="0">
  <tableColumns count="9">
    <tableColumn id="1" xr3:uid="{00000000-0010-0000-0400-000001000000}" name="Disbursement Risk Level"/>
    <tableColumn id="2" xr3:uid="{00000000-0010-0000-0400-000002000000}" name="Grant Count (GPURL)"/>
    <tableColumn id="3" xr3:uid="{00000000-0010-0000-0400-000003000000}" name="Total Grant Amount (GPURL)"/>
    <tableColumn id="4" xr3:uid="{00000000-0010-0000-0400-000004000000}" name="Total Uncommitted (GPURL)"/>
    <tableColumn id="5" xr3:uid="{00000000-0010-0000-0400-000005000000}" name="Uncommitted to Implement by 8/2020 (GPURL)"/>
    <tableColumn id="6" xr3:uid="{00000000-0010-0000-0400-000006000000}" name="Grant Count (Non-GPURL)"/>
    <tableColumn id="7" xr3:uid="{00000000-0010-0000-0400-000007000000}" name="Total Grant Amount (Non-GPURL)"/>
    <tableColumn id="8" xr3:uid="{00000000-0010-0000-0400-000008000000}" name="Total Uncommitted (Non-GPURL)"/>
    <tableColumn id="9" xr3:uid="{00000000-0010-0000-0400-000009000000}" name="Uncommitted to Implement by 8/2020 (Non-GPURL)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25:I31" totalsRowShown="0">
  <tableColumns count="9">
    <tableColumn id="1" xr3:uid="{00000000-0010-0000-0500-000001000000}" name="Disbursement Risk Level"/>
    <tableColumn id="2" xr3:uid="{00000000-0010-0000-0500-000002000000}" name="Grant Count (GPURL)"/>
    <tableColumn id="3" xr3:uid="{00000000-0010-0000-0500-000003000000}" name="Total Grant Amount (GPURL)"/>
    <tableColumn id="4" xr3:uid="{00000000-0010-0000-0500-000004000000}" name="Total Uncommitted (GPURL)"/>
    <tableColumn id="5" xr3:uid="{00000000-0010-0000-0500-000005000000}" name="Uncommitted to Implement by 8/2020 (GPURL)"/>
    <tableColumn id="6" xr3:uid="{00000000-0010-0000-0500-000006000000}" name="Grant Count (Non-GPURL)"/>
    <tableColumn id="7" xr3:uid="{00000000-0010-0000-0500-000007000000}" name="Total Grant Amount (Non-GPURL)"/>
    <tableColumn id="8" xr3:uid="{00000000-0010-0000-0500-000008000000}" name="Total Uncommitted (Non-GPURL)"/>
    <tableColumn id="9" xr3:uid="{00000000-0010-0000-0500-000009000000}" name="Uncommitted to Implement by 8/2020 (Non-GPURL)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35:I41" totalsRowShown="0">
  <tableColumns count="9">
    <tableColumn id="1" xr3:uid="{00000000-0010-0000-0600-000001000000}" name="Disbursement Risk Level"/>
    <tableColumn id="2" xr3:uid="{00000000-0010-0000-0600-000002000000}" name="Grant Count (GPURL)"/>
    <tableColumn id="3" xr3:uid="{00000000-0010-0000-0600-000003000000}" name="Total Grant Amount (GPURL)"/>
    <tableColumn id="4" xr3:uid="{00000000-0010-0000-0600-000004000000}" name="Total Uncommitted (GPURL)"/>
    <tableColumn id="5" xr3:uid="{00000000-0010-0000-0600-000005000000}" name="Uncommitted to Implement by 8/2020 (GPURL)"/>
    <tableColumn id="6" xr3:uid="{00000000-0010-0000-0600-000006000000}" name="Grant Count (Non-GPURL)"/>
    <tableColumn id="7" xr3:uid="{00000000-0010-0000-0600-000007000000}" name="Total Grant Amount (Non-GPURL)"/>
    <tableColumn id="8" xr3:uid="{00000000-0010-0000-0600-000008000000}" name="Total Uncommitted (Non-GPURL)"/>
    <tableColumn id="9" xr3:uid="{00000000-0010-0000-0600-000009000000}" name="Uncommitted to Implement by 8/2020 (Non-GPURL)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K5:S11" totalsRowShown="0">
  <tableColumns count="9">
    <tableColumn id="1" xr3:uid="{00000000-0010-0000-0700-000001000000}" name="Disbursement Risk Level"/>
    <tableColumn id="2" xr3:uid="{00000000-0010-0000-0700-000002000000}" name="Grant Count (GPURL)"/>
    <tableColumn id="3" xr3:uid="{00000000-0010-0000-0700-000003000000}" name="Total Grant Amount (GPURL)"/>
    <tableColumn id="4" xr3:uid="{00000000-0010-0000-0700-000004000000}" name="Total Uncommitted (GPURL)"/>
    <tableColumn id="5" xr3:uid="{00000000-0010-0000-0700-000005000000}" name="Uncommitted to Implement by 8/2020 (GPURL)"/>
    <tableColumn id="6" xr3:uid="{00000000-0010-0000-0700-000006000000}" name="Grant Count (Non-GPURL)"/>
    <tableColumn id="7" xr3:uid="{00000000-0010-0000-0700-000007000000}" name="Total Grant Amount (Non-GPURL)"/>
    <tableColumn id="8" xr3:uid="{00000000-0010-0000-0700-000008000000}" name="Total Uncommitted (Non-GPURL)"/>
    <tableColumn id="9" xr3:uid="{00000000-0010-0000-0700-000009000000}" name="Uncommitted to Implement by 8/2020 (Non-GPURL)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K15:S21" totalsRowShown="0">
  <tableColumns count="9">
    <tableColumn id="1" xr3:uid="{00000000-0010-0000-0800-000001000000}" name="Disbursement Risk Level"/>
    <tableColumn id="2" xr3:uid="{00000000-0010-0000-0800-000002000000}" name="Grant Count (GPURL)"/>
    <tableColumn id="3" xr3:uid="{00000000-0010-0000-0800-000003000000}" name="Total Grant Amount (GPURL)"/>
    <tableColumn id="4" xr3:uid="{00000000-0010-0000-0800-000004000000}" name="Total Uncommitted (GPURL)"/>
    <tableColumn id="5" xr3:uid="{00000000-0010-0000-0800-000005000000}" name="Uncommitted to Implement by 8/2020 (GPURL)"/>
    <tableColumn id="6" xr3:uid="{00000000-0010-0000-0800-000006000000}" name="Grant Count (Non-GPURL)"/>
    <tableColumn id="7" xr3:uid="{00000000-0010-0000-0800-000007000000}" name="Total Grant Amount (Non-GPURL)"/>
    <tableColumn id="8" xr3:uid="{00000000-0010-0000-0800-000008000000}" name="Total Uncommitted (Non-GPURL)"/>
    <tableColumn id="9" xr3:uid="{00000000-0010-0000-0800-000009000000}" name="Uncommitted to Implement by 8/2020 (Non-GPURL)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2"/>
  <sheetViews>
    <sheetView tabSelected="1" workbookViewId="0"/>
  </sheetViews>
  <sheetFormatPr defaultRowHeight="14.5" x14ac:dyDescent="0.35"/>
  <cols>
    <col min="1" max="1" width="25.7265625" customWidth="1"/>
    <col min="2" max="2" width="15.7265625" customWidth="1"/>
    <col min="3" max="3" width="17.7265625" customWidth="1"/>
    <col min="4" max="4" width="22.7265625" customWidth="1"/>
    <col min="5" max="5" width="20.7265625" customWidth="1"/>
    <col min="6" max="6" width="9.7265625" customWidth="1"/>
    <col min="7" max="7" width="18.7265625" customWidth="1"/>
    <col min="8" max="8" width="14.7265625" customWidth="1"/>
    <col min="9" max="9" width="13.7265625" customWidth="1"/>
    <col min="10" max="10" width="10.7265625" customWidth="1"/>
    <col min="11" max="11" width="13.7265625" customWidth="1"/>
    <col min="12" max="13" width="15.7265625" customWidth="1"/>
    <col min="14" max="14" width="12.7265625" customWidth="1"/>
    <col min="15" max="15" width="14.7265625" customWidth="1"/>
    <col min="16" max="16" width="40.7265625" customWidth="1"/>
    <col min="17" max="17" width="15.7265625" customWidth="1"/>
    <col min="18" max="18" width="19.7265625" customWidth="1"/>
    <col min="19" max="19" width="14.7265625" customWidth="1"/>
    <col min="20" max="20" width="15.7265625" customWidth="1"/>
    <col min="21" max="21" width="19.7265625" customWidth="1"/>
    <col min="22" max="23" width="15.7265625" customWidth="1"/>
    <col min="24" max="24" width="18.7265625" customWidth="1"/>
    <col min="25" max="25" width="29.7265625" customWidth="1"/>
    <col min="26" max="26" width="34.7265625" customWidth="1"/>
    <col min="27" max="27" width="23.7265625" customWidth="1"/>
    <col min="28" max="28" width="12.7265625" customWidth="1"/>
  </cols>
  <sheetData>
    <row r="1" spans="1:28" x14ac:dyDescent="0.35">
      <c r="A1" t="s">
        <v>0</v>
      </c>
    </row>
    <row r="3" spans="1:28" x14ac:dyDescent="0.35">
      <c r="A3" t="s">
        <v>1</v>
      </c>
      <c r="B3" t="s">
        <v>2</v>
      </c>
      <c r="C3" t="s">
        <v>3</v>
      </c>
      <c r="D3" t="s">
        <v>4</v>
      </c>
      <c r="G3" t="s">
        <v>1</v>
      </c>
      <c r="H3" s="4" t="s">
        <v>10</v>
      </c>
      <c r="I3" s="3" t="s">
        <v>11</v>
      </c>
      <c r="J3" s="2" t="s">
        <v>12</v>
      </c>
      <c r="K3" s="1" t="s">
        <v>13</v>
      </c>
      <c r="L3" s="5" t="s">
        <v>14</v>
      </c>
      <c r="M3" t="s">
        <v>15</v>
      </c>
      <c r="O3" s="5"/>
      <c r="P3" t="s">
        <v>18</v>
      </c>
    </row>
    <row r="4" spans="1:28" x14ac:dyDescent="0.35">
      <c r="A4" t="s">
        <v>5</v>
      </c>
      <c r="B4">
        <v>295</v>
      </c>
      <c r="C4">
        <v>167</v>
      </c>
      <c r="D4">
        <v>462</v>
      </c>
      <c r="G4" t="s">
        <v>5</v>
      </c>
      <c r="H4">
        <v>47</v>
      </c>
      <c r="I4">
        <v>75</v>
      </c>
      <c r="J4">
        <v>103</v>
      </c>
      <c r="K4">
        <v>199</v>
      </c>
      <c r="L4">
        <v>38</v>
      </c>
      <c r="M4">
        <v>462</v>
      </c>
      <c r="O4" s="4"/>
      <c r="P4" t="s">
        <v>19</v>
      </c>
    </row>
    <row r="5" spans="1:28" x14ac:dyDescent="0.35">
      <c r="A5" t="s">
        <v>6</v>
      </c>
      <c r="B5" s="1866">
        <v>202097805.65000001</v>
      </c>
      <c r="C5" s="1866">
        <v>102356297.16</v>
      </c>
      <c r="D5" s="1866">
        <v>304454102.81</v>
      </c>
      <c r="G5" t="s">
        <v>16</v>
      </c>
      <c r="H5" s="1866">
        <v>14461899</v>
      </c>
      <c r="I5" s="1866">
        <v>26414000</v>
      </c>
      <c r="J5" s="1866">
        <v>68703792.700000003</v>
      </c>
      <c r="K5" s="1866">
        <v>175175636.80000001</v>
      </c>
      <c r="L5" s="1866">
        <v>19698774.309999999</v>
      </c>
      <c r="M5" s="1866">
        <v>304454102.81</v>
      </c>
      <c r="O5" s="3"/>
      <c r="P5" t="s">
        <v>20</v>
      </c>
    </row>
    <row r="6" spans="1:28" x14ac:dyDescent="0.35">
      <c r="A6" t="s">
        <v>7</v>
      </c>
      <c r="B6" s="1866">
        <v>46292888.880000003</v>
      </c>
      <c r="C6" s="1866">
        <v>45886529.32</v>
      </c>
      <c r="D6" s="1866">
        <v>92179418.200000003</v>
      </c>
      <c r="G6" t="s">
        <v>17</v>
      </c>
      <c r="H6" s="1866">
        <v>9568059.2200000007</v>
      </c>
      <c r="I6" s="1866">
        <v>11246735.310000001</v>
      </c>
      <c r="J6" s="1866">
        <v>25738544.399999999</v>
      </c>
      <c r="K6" s="1866">
        <v>45462812.710000001</v>
      </c>
      <c r="L6" s="1866">
        <v>163266.56</v>
      </c>
      <c r="M6" s="1866">
        <v>92179418.200000003</v>
      </c>
      <c r="O6" s="2"/>
      <c r="P6" t="s">
        <v>21</v>
      </c>
    </row>
    <row r="7" spans="1:28" x14ac:dyDescent="0.35">
      <c r="A7" t="s">
        <v>8</v>
      </c>
      <c r="B7" s="1867">
        <v>0.229061808618405</v>
      </c>
      <c r="C7" s="1867">
        <v>0.44830196669064398</v>
      </c>
      <c r="D7" s="1867">
        <v>0.30276950564705102</v>
      </c>
      <c r="O7" s="1"/>
      <c r="P7" t="s">
        <v>22</v>
      </c>
    </row>
    <row r="8" spans="1:28" ht="58" x14ac:dyDescent="0.35">
      <c r="A8" s="1859" t="s">
        <v>9</v>
      </c>
      <c r="B8" s="1866">
        <v>21651512.789999999</v>
      </c>
      <c r="C8" s="1866">
        <v>7511704.75</v>
      </c>
      <c r="D8" s="1866">
        <v>29163217.539999999</v>
      </c>
    </row>
    <row r="10" spans="1:28" ht="29" x14ac:dyDescent="0.35">
      <c r="A10" s="1860" t="s">
        <v>23</v>
      </c>
      <c r="B10" s="1860" t="s">
        <v>24</v>
      </c>
      <c r="C10" s="1860" t="s">
        <v>25</v>
      </c>
      <c r="D10" s="1860" t="s">
        <v>26</v>
      </c>
      <c r="E10" s="1860" t="s">
        <v>27</v>
      </c>
      <c r="F10" s="1860" t="s">
        <v>28</v>
      </c>
      <c r="G10" s="1860" t="s">
        <v>29</v>
      </c>
      <c r="H10" s="1860" t="s">
        <v>30</v>
      </c>
      <c r="I10" s="1860" t="s">
        <v>31</v>
      </c>
      <c r="J10" s="1860" t="s">
        <v>32</v>
      </c>
      <c r="K10" s="1860" t="s">
        <v>33</v>
      </c>
      <c r="L10" s="1860" t="s">
        <v>34</v>
      </c>
      <c r="M10" s="1861" t="s">
        <v>35</v>
      </c>
      <c r="N10" s="1862" t="s">
        <v>36</v>
      </c>
      <c r="O10" s="1863" t="s">
        <v>37</v>
      </c>
      <c r="P10" s="1863" t="s">
        <v>38</v>
      </c>
      <c r="Q10" s="1863" t="s">
        <v>39</v>
      </c>
      <c r="R10" s="1863" t="s">
        <v>40</v>
      </c>
      <c r="S10" s="1860" t="s">
        <v>41</v>
      </c>
      <c r="T10" s="1860" t="s">
        <v>42</v>
      </c>
      <c r="U10" s="1860" t="s">
        <v>43</v>
      </c>
      <c r="V10" s="1864" t="s">
        <v>44</v>
      </c>
      <c r="W10" s="1865" t="s">
        <v>45</v>
      </c>
      <c r="X10" s="1860" t="s">
        <v>46</v>
      </c>
      <c r="Y10" s="1860" t="s">
        <v>47</v>
      </c>
      <c r="Z10" s="1860" t="s">
        <v>48</v>
      </c>
      <c r="AA10" s="1860" t="s">
        <v>49</v>
      </c>
      <c r="AB10" s="1860" t="s">
        <v>50</v>
      </c>
    </row>
    <row r="11" spans="1:28" x14ac:dyDescent="0.35">
      <c r="A11" s="5">
        <v>2020</v>
      </c>
      <c r="B11" s="5" t="s">
        <v>51</v>
      </c>
      <c r="C11" s="5" t="s">
        <v>52</v>
      </c>
      <c r="D11" s="5" t="s">
        <v>53</v>
      </c>
      <c r="E11" s="5" t="s">
        <v>54</v>
      </c>
      <c r="F11" s="5" t="s">
        <v>55</v>
      </c>
      <c r="G11" s="5" t="s">
        <v>56</v>
      </c>
      <c r="H11" s="5" t="s">
        <v>57</v>
      </c>
      <c r="I11" s="5" t="s">
        <v>58</v>
      </c>
      <c r="J11" s="5" t="s">
        <v>59</v>
      </c>
      <c r="K11" s="5" t="s">
        <v>60</v>
      </c>
      <c r="L11" s="5" t="s">
        <v>61</v>
      </c>
      <c r="M11" s="430">
        <v>42150</v>
      </c>
      <c r="N11" s="892">
        <v>43850</v>
      </c>
      <c r="O11" s="934">
        <v>6543792</v>
      </c>
      <c r="P11" s="934">
        <v>6543246.7000000002</v>
      </c>
      <c r="Q11" s="934">
        <v>0</v>
      </c>
      <c r="R11" s="934">
        <v>545.29999999981396</v>
      </c>
      <c r="S11" s="5">
        <v>-2</v>
      </c>
      <c r="T11" s="5" t="s">
        <v>3</v>
      </c>
      <c r="U11" s="5" t="s">
        <v>62</v>
      </c>
      <c r="V11" s="1359">
        <v>0</v>
      </c>
      <c r="W11" s="1821">
        <v>545.29999999999995</v>
      </c>
      <c r="X11" s="5">
        <v>999</v>
      </c>
      <c r="Y11" s="5">
        <v>8.3330888267813799E-5</v>
      </c>
      <c r="Z11" s="5">
        <v>4.16654441339069E-5</v>
      </c>
      <c r="AA11" s="5" t="s">
        <v>14</v>
      </c>
      <c r="AB11" s="5" t="s">
        <v>63</v>
      </c>
    </row>
    <row r="12" spans="1:28" ht="43.5" x14ac:dyDescent="0.35">
      <c r="A12" s="1878">
        <v>2020</v>
      </c>
      <c r="B12" s="1878" t="s">
        <v>64</v>
      </c>
      <c r="C12" s="1878" t="s">
        <v>65</v>
      </c>
      <c r="D12" s="1878" t="s">
        <v>66</v>
      </c>
      <c r="E12" s="1878" t="s">
        <v>67</v>
      </c>
      <c r="F12" s="1878" t="s">
        <v>55</v>
      </c>
      <c r="G12" s="1878" t="s">
        <v>68</v>
      </c>
      <c r="H12" s="1878" t="s">
        <v>57</v>
      </c>
      <c r="I12" s="1878" t="s">
        <v>69</v>
      </c>
      <c r="J12" s="1878" t="s">
        <v>70</v>
      </c>
      <c r="K12" s="1878" t="s">
        <v>71</v>
      </c>
      <c r="L12" s="5" t="s">
        <v>72</v>
      </c>
      <c r="M12" s="431">
        <v>42425</v>
      </c>
      <c r="N12" s="893">
        <v>43883</v>
      </c>
      <c r="O12" s="934">
        <v>1924210</v>
      </c>
      <c r="P12" s="934">
        <v>1681303.43</v>
      </c>
      <c r="Q12" s="934">
        <v>133401.71</v>
      </c>
      <c r="R12" s="934">
        <v>109504.86</v>
      </c>
      <c r="S12" s="5">
        <v>-1</v>
      </c>
      <c r="T12" s="5" t="s">
        <v>3</v>
      </c>
      <c r="U12" s="5" t="s">
        <v>73</v>
      </c>
      <c r="V12" s="1360">
        <v>0</v>
      </c>
      <c r="W12" s="1822">
        <v>109504.86</v>
      </c>
      <c r="X12" s="5">
        <v>999</v>
      </c>
      <c r="Y12" s="5">
        <v>5.6908996419309799E-2</v>
      </c>
      <c r="Z12" s="5">
        <v>1.89696654731033E-2</v>
      </c>
      <c r="AA12" s="5" t="s">
        <v>14</v>
      </c>
      <c r="AB12" s="5" t="s">
        <v>63</v>
      </c>
    </row>
    <row r="13" spans="1:28" x14ac:dyDescent="0.35">
      <c r="A13" s="5">
        <v>2020</v>
      </c>
      <c r="B13" s="5" t="s">
        <v>74</v>
      </c>
      <c r="C13" s="5" t="s">
        <v>75</v>
      </c>
      <c r="D13" s="5" t="s">
        <v>76</v>
      </c>
      <c r="E13" s="5" t="s">
        <v>77</v>
      </c>
      <c r="F13" s="5" t="s">
        <v>55</v>
      </c>
      <c r="G13" s="5" t="s">
        <v>78</v>
      </c>
      <c r="H13" s="5" t="s">
        <v>57</v>
      </c>
      <c r="I13" s="5" t="s">
        <v>79</v>
      </c>
      <c r="J13" s="5" t="s">
        <v>70</v>
      </c>
      <c r="K13" s="5" t="s">
        <v>71</v>
      </c>
      <c r="L13" s="5" t="s">
        <v>72</v>
      </c>
      <c r="M13" s="432">
        <v>43454</v>
      </c>
      <c r="N13" s="894">
        <v>43830</v>
      </c>
      <c r="O13" s="934">
        <v>400000</v>
      </c>
      <c r="P13" s="934">
        <v>392057.47</v>
      </c>
      <c r="Q13" s="934">
        <v>0</v>
      </c>
      <c r="R13" s="934">
        <v>7942.5300000000298</v>
      </c>
      <c r="S13" s="5">
        <v>-3</v>
      </c>
      <c r="T13" s="5" t="s">
        <v>3</v>
      </c>
      <c r="U13" s="5" t="s">
        <v>73</v>
      </c>
      <c r="V13" s="1361">
        <v>0</v>
      </c>
      <c r="W13" s="1823">
        <v>7942.53</v>
      </c>
      <c r="X13" s="5">
        <v>999</v>
      </c>
      <c r="Y13" s="5">
        <v>1.9856325000000102E-2</v>
      </c>
      <c r="Z13" s="5">
        <v>1.9856325000000102E-2</v>
      </c>
      <c r="AA13" s="5" t="s">
        <v>14</v>
      </c>
      <c r="AB13" s="5" t="s">
        <v>63</v>
      </c>
    </row>
    <row r="14" spans="1:28" x14ac:dyDescent="0.35">
      <c r="A14" s="5">
        <v>2020</v>
      </c>
      <c r="B14" s="5" t="s">
        <v>74</v>
      </c>
      <c r="C14" s="5" t="s">
        <v>75</v>
      </c>
      <c r="D14" s="5" t="s">
        <v>80</v>
      </c>
      <c r="E14" s="5" t="s">
        <v>81</v>
      </c>
      <c r="F14" s="5" t="s">
        <v>55</v>
      </c>
      <c r="G14" s="5" t="s">
        <v>82</v>
      </c>
      <c r="H14" s="5" t="s">
        <v>57</v>
      </c>
      <c r="I14" s="5" t="s">
        <v>83</v>
      </c>
      <c r="J14" s="5" t="s">
        <v>84</v>
      </c>
      <c r="K14" s="5" t="s">
        <v>85</v>
      </c>
      <c r="L14" s="5" t="s">
        <v>86</v>
      </c>
      <c r="M14" s="433">
        <v>43721</v>
      </c>
      <c r="N14" s="895">
        <v>43890</v>
      </c>
      <c r="O14" s="934">
        <v>50000</v>
      </c>
      <c r="P14" s="934">
        <v>42806.1</v>
      </c>
      <c r="Q14" s="934">
        <v>6948</v>
      </c>
      <c r="R14" s="934">
        <v>245.900000000001</v>
      </c>
      <c r="S14" s="5">
        <v>-1</v>
      </c>
      <c r="T14" s="5" t="s">
        <v>3</v>
      </c>
      <c r="U14" s="5" t="s">
        <v>62</v>
      </c>
      <c r="V14" s="1362">
        <v>0</v>
      </c>
      <c r="W14" s="1824">
        <v>245.9</v>
      </c>
      <c r="X14" s="5">
        <v>999</v>
      </c>
      <c r="Y14" s="5">
        <v>4.91800000000003E-3</v>
      </c>
      <c r="Z14" s="5">
        <v>1.6393333333333401E-3</v>
      </c>
      <c r="AA14" s="5" t="s">
        <v>14</v>
      </c>
      <c r="AB14" s="5" t="s">
        <v>63</v>
      </c>
    </row>
    <row r="15" spans="1:28" x14ac:dyDescent="0.35">
      <c r="A15" s="5">
        <v>2020</v>
      </c>
      <c r="B15" s="5" t="s">
        <v>74</v>
      </c>
      <c r="C15" s="5" t="s">
        <v>75</v>
      </c>
      <c r="D15" s="5" t="s">
        <v>87</v>
      </c>
      <c r="E15" s="5" t="s">
        <v>88</v>
      </c>
      <c r="F15" s="5" t="s">
        <v>55</v>
      </c>
      <c r="G15" s="5" t="s">
        <v>89</v>
      </c>
      <c r="H15" s="5" t="s">
        <v>57</v>
      </c>
      <c r="I15" s="5" t="s">
        <v>90</v>
      </c>
      <c r="J15" s="5" t="s">
        <v>91</v>
      </c>
      <c r="K15" s="5" t="s">
        <v>92</v>
      </c>
      <c r="L15" s="5" t="s">
        <v>72</v>
      </c>
      <c r="M15" s="434">
        <v>43128</v>
      </c>
      <c r="N15" s="896">
        <v>43830</v>
      </c>
      <c r="O15" s="934">
        <v>150000</v>
      </c>
      <c r="P15" s="934">
        <v>149616.70000000001</v>
      </c>
      <c r="Q15" s="934">
        <v>0</v>
      </c>
      <c r="R15" s="934">
        <v>383.29999999998802</v>
      </c>
      <c r="S15" s="5">
        <v>-3</v>
      </c>
      <c r="T15" s="5" t="s">
        <v>3</v>
      </c>
      <c r="U15" s="5" t="s">
        <v>73</v>
      </c>
      <c r="V15" s="1363">
        <v>0</v>
      </c>
      <c r="W15" s="1825">
        <v>383.3</v>
      </c>
      <c r="X15" s="5">
        <v>999</v>
      </c>
      <c r="Y15" s="5">
        <v>2.5553333333332602E-3</v>
      </c>
      <c r="Z15" s="5">
        <v>2.5553333333332602E-3</v>
      </c>
      <c r="AA15" s="5" t="s">
        <v>14</v>
      </c>
      <c r="AB15" s="5" t="s">
        <v>63</v>
      </c>
    </row>
    <row r="16" spans="1:28" x14ac:dyDescent="0.35">
      <c r="A16" s="5">
        <v>2020</v>
      </c>
      <c r="B16" s="5" t="s">
        <v>93</v>
      </c>
      <c r="C16" s="5" t="s">
        <v>94</v>
      </c>
      <c r="D16" s="5" t="s">
        <v>95</v>
      </c>
      <c r="E16" s="5" t="s">
        <v>96</v>
      </c>
      <c r="F16" s="5" t="s">
        <v>55</v>
      </c>
      <c r="G16" s="5" t="s">
        <v>97</v>
      </c>
      <c r="H16" s="5" t="s">
        <v>57</v>
      </c>
      <c r="I16" s="5" t="s">
        <v>98</v>
      </c>
      <c r="J16" s="5" t="s">
        <v>99</v>
      </c>
      <c r="K16" s="5" t="s">
        <v>100</v>
      </c>
      <c r="L16" s="5" t="s">
        <v>101</v>
      </c>
      <c r="M16" s="435">
        <v>42957</v>
      </c>
      <c r="N16" s="897">
        <v>43830</v>
      </c>
      <c r="O16" s="934">
        <v>158272.31</v>
      </c>
      <c r="P16" s="934">
        <v>158272.31</v>
      </c>
      <c r="Q16" s="934">
        <v>0</v>
      </c>
      <c r="R16" s="934">
        <v>0</v>
      </c>
      <c r="S16" s="5">
        <v>-3</v>
      </c>
      <c r="T16" s="5" t="s">
        <v>3</v>
      </c>
      <c r="U16" s="5" t="s">
        <v>102</v>
      </c>
      <c r="V16" s="1364">
        <v>0</v>
      </c>
      <c r="W16" s="1826">
        <v>0</v>
      </c>
      <c r="X16" s="5">
        <v>999</v>
      </c>
      <c r="Y16" s="5">
        <v>0</v>
      </c>
      <c r="Z16" s="5">
        <v>0</v>
      </c>
      <c r="AA16" s="5" t="s">
        <v>14</v>
      </c>
      <c r="AB16" s="5" t="s">
        <v>63</v>
      </c>
    </row>
    <row r="17" spans="1:28" x14ac:dyDescent="0.35">
      <c r="A17" s="5">
        <v>2020</v>
      </c>
      <c r="B17" s="5" t="s">
        <v>93</v>
      </c>
      <c r="C17" s="5" t="s">
        <v>94</v>
      </c>
      <c r="D17" s="5" t="s">
        <v>103</v>
      </c>
      <c r="E17" s="5" t="s">
        <v>104</v>
      </c>
      <c r="F17" s="5" t="s">
        <v>55</v>
      </c>
      <c r="G17" s="5" t="s">
        <v>105</v>
      </c>
      <c r="H17" s="5" t="s">
        <v>57</v>
      </c>
      <c r="I17" s="5" t="s">
        <v>106</v>
      </c>
      <c r="J17" s="5" t="s">
        <v>107</v>
      </c>
      <c r="K17" s="5" t="s">
        <v>108</v>
      </c>
      <c r="L17" s="5" t="s">
        <v>109</v>
      </c>
      <c r="M17" s="436">
        <v>43167</v>
      </c>
      <c r="N17" s="898">
        <v>43799</v>
      </c>
      <c r="O17" s="934">
        <v>200000</v>
      </c>
      <c r="P17" s="934">
        <v>199991.45</v>
      </c>
      <c r="Q17" s="934">
        <v>0</v>
      </c>
      <c r="R17" s="934">
        <v>8.5499999999883602</v>
      </c>
      <c r="S17" s="5">
        <v>-4</v>
      </c>
      <c r="T17" s="5" t="s">
        <v>3</v>
      </c>
      <c r="U17" s="5" t="s">
        <v>110</v>
      </c>
      <c r="V17" s="1365">
        <v>0</v>
      </c>
      <c r="W17" s="1827">
        <v>8.5500000000000007</v>
      </c>
      <c r="X17" s="5">
        <v>999</v>
      </c>
      <c r="Y17" s="5">
        <v>4.2749999999941801E-5</v>
      </c>
      <c r="Z17" s="5">
        <v>4.2749999999941801E-5</v>
      </c>
      <c r="AA17" s="5" t="s">
        <v>14</v>
      </c>
      <c r="AB17" s="5" t="s">
        <v>63</v>
      </c>
    </row>
    <row r="18" spans="1:28" x14ac:dyDescent="0.35">
      <c r="A18" s="5">
        <v>2021</v>
      </c>
      <c r="B18" s="5" t="s">
        <v>111</v>
      </c>
      <c r="C18" s="5" t="s">
        <v>112</v>
      </c>
      <c r="D18" s="5" t="s">
        <v>113</v>
      </c>
      <c r="E18" s="5" t="s">
        <v>114</v>
      </c>
      <c r="F18" s="5" t="s">
        <v>55</v>
      </c>
      <c r="G18" s="5" t="s">
        <v>115</v>
      </c>
      <c r="H18" s="5" t="s">
        <v>57</v>
      </c>
      <c r="I18" s="5" t="s">
        <v>116</v>
      </c>
      <c r="J18" s="5" t="s">
        <v>107</v>
      </c>
      <c r="K18" s="5" t="s">
        <v>108</v>
      </c>
      <c r="L18" s="5" t="s">
        <v>117</v>
      </c>
      <c r="M18" s="437">
        <v>43869</v>
      </c>
      <c r="N18" s="899">
        <v>44286</v>
      </c>
      <c r="O18" s="934">
        <v>0</v>
      </c>
      <c r="P18" s="934">
        <v>0</v>
      </c>
      <c r="Q18" s="934">
        <v>0</v>
      </c>
      <c r="R18" s="934">
        <v>0</v>
      </c>
      <c r="S18" s="5">
        <v>12</v>
      </c>
      <c r="T18" s="5" t="s">
        <v>3</v>
      </c>
      <c r="U18" s="5" t="s">
        <v>110</v>
      </c>
      <c r="V18" s="1366">
        <v>12</v>
      </c>
      <c r="W18" s="1828"/>
      <c r="X18" s="5" t="e">
        <v>#NUM!</v>
      </c>
      <c r="Y18" s="5" t="e">
        <v>#NUM!</v>
      </c>
      <c r="Z18" s="5" t="e">
        <v>#NUM!</v>
      </c>
      <c r="AA18" s="5" t="s">
        <v>14</v>
      </c>
      <c r="AB18" s="5" t="s">
        <v>63</v>
      </c>
    </row>
    <row r="19" spans="1:28" x14ac:dyDescent="0.35">
      <c r="A19" s="5">
        <v>2020</v>
      </c>
      <c r="B19" s="5" t="s">
        <v>64</v>
      </c>
      <c r="C19" s="5" t="s">
        <v>65</v>
      </c>
      <c r="D19" s="5" t="s">
        <v>118</v>
      </c>
      <c r="E19" s="5" t="s">
        <v>119</v>
      </c>
      <c r="F19" s="5" t="s">
        <v>55</v>
      </c>
      <c r="G19" s="5" t="s">
        <v>120</v>
      </c>
      <c r="H19" s="5" t="s">
        <v>57</v>
      </c>
      <c r="I19" s="5" t="s">
        <v>121</v>
      </c>
      <c r="J19" s="5" t="s">
        <v>70</v>
      </c>
      <c r="K19" s="5" t="s">
        <v>122</v>
      </c>
      <c r="L19" s="5" t="s">
        <v>72</v>
      </c>
      <c r="M19" s="438">
        <v>42753</v>
      </c>
      <c r="N19" s="900">
        <v>43861</v>
      </c>
      <c r="O19" s="934">
        <v>300000</v>
      </c>
      <c r="P19" s="934">
        <v>293305.31</v>
      </c>
      <c r="Q19" s="934">
        <v>0</v>
      </c>
      <c r="R19" s="934">
        <v>6694.69</v>
      </c>
      <c r="S19" s="5">
        <v>-2</v>
      </c>
      <c r="T19" s="5" t="s">
        <v>3</v>
      </c>
      <c r="U19" s="5" t="s">
        <v>73</v>
      </c>
      <c r="V19" s="1367">
        <v>0</v>
      </c>
      <c r="W19" s="1829">
        <v>6694.69</v>
      </c>
      <c r="X19" s="5">
        <v>999</v>
      </c>
      <c r="Y19" s="5">
        <v>2.23156333333333E-2</v>
      </c>
      <c r="Z19" s="5">
        <v>1.11578166666667E-2</v>
      </c>
      <c r="AA19" s="5" t="s">
        <v>14</v>
      </c>
      <c r="AB19" s="5" t="s">
        <v>63</v>
      </c>
    </row>
    <row r="20" spans="1:28" x14ac:dyDescent="0.35">
      <c r="A20" s="5">
        <v>2020</v>
      </c>
      <c r="B20" s="5" t="s">
        <v>74</v>
      </c>
      <c r="C20" s="5" t="s">
        <v>75</v>
      </c>
      <c r="D20" s="5" t="s">
        <v>123</v>
      </c>
      <c r="E20" s="5" t="s">
        <v>124</v>
      </c>
      <c r="F20" s="5" t="s">
        <v>55</v>
      </c>
      <c r="G20" s="5" t="s">
        <v>125</v>
      </c>
      <c r="H20" s="5" t="s">
        <v>57</v>
      </c>
      <c r="I20" s="5" t="s">
        <v>126</v>
      </c>
      <c r="J20" s="5" t="s">
        <v>127</v>
      </c>
      <c r="K20" s="5" t="s">
        <v>128</v>
      </c>
      <c r="L20" s="5" t="s">
        <v>129</v>
      </c>
      <c r="M20" s="439">
        <v>43410</v>
      </c>
      <c r="N20" s="901">
        <v>43799</v>
      </c>
      <c r="O20" s="934">
        <v>25000</v>
      </c>
      <c r="P20" s="934">
        <v>21055.49</v>
      </c>
      <c r="Q20" s="934">
        <v>0</v>
      </c>
      <c r="R20" s="934">
        <v>3944.51</v>
      </c>
      <c r="S20" s="5">
        <v>-4</v>
      </c>
      <c r="T20" s="5" t="s">
        <v>3</v>
      </c>
      <c r="U20" s="5" t="s">
        <v>110</v>
      </c>
      <c r="V20" s="1368">
        <v>0</v>
      </c>
      <c r="W20" s="1830">
        <v>3944.51</v>
      </c>
      <c r="X20" s="5">
        <v>999</v>
      </c>
      <c r="Y20" s="5">
        <v>0.15778039999999999</v>
      </c>
      <c r="Z20" s="5">
        <v>0.15778039999999999</v>
      </c>
      <c r="AA20" s="5" t="s">
        <v>14</v>
      </c>
      <c r="AB20" s="5" t="s">
        <v>63</v>
      </c>
    </row>
    <row r="21" spans="1:28" x14ac:dyDescent="0.35">
      <c r="A21" s="5">
        <v>2020</v>
      </c>
      <c r="B21" s="5" t="s">
        <v>74</v>
      </c>
      <c r="C21" s="5" t="s">
        <v>75</v>
      </c>
      <c r="D21" s="5" t="s">
        <v>130</v>
      </c>
      <c r="E21" s="5" t="s">
        <v>131</v>
      </c>
      <c r="F21" s="5" t="s">
        <v>55</v>
      </c>
      <c r="G21" s="5" t="s">
        <v>132</v>
      </c>
      <c r="H21" s="5" t="s">
        <v>57</v>
      </c>
      <c r="I21" s="5" t="s">
        <v>133</v>
      </c>
      <c r="J21" s="5" t="s">
        <v>134</v>
      </c>
      <c r="K21" s="5" t="s">
        <v>135</v>
      </c>
      <c r="L21" s="5" t="s">
        <v>61</v>
      </c>
      <c r="M21" s="440">
        <v>43126</v>
      </c>
      <c r="N21" s="902">
        <v>43861</v>
      </c>
      <c r="O21" s="934">
        <v>220000</v>
      </c>
      <c r="P21" s="934">
        <v>215890.28</v>
      </c>
      <c r="Q21" s="934">
        <v>0</v>
      </c>
      <c r="R21" s="934">
        <v>4109.72</v>
      </c>
      <c r="S21" s="5">
        <v>-2</v>
      </c>
      <c r="T21" s="5" t="s">
        <v>3</v>
      </c>
      <c r="U21" s="5" t="s">
        <v>62</v>
      </c>
      <c r="V21" s="1369">
        <v>0</v>
      </c>
      <c r="W21" s="1831">
        <v>4109.72</v>
      </c>
      <c r="X21" s="5">
        <v>999</v>
      </c>
      <c r="Y21" s="5">
        <v>1.8680545454545502E-2</v>
      </c>
      <c r="Z21" s="5">
        <v>9.34027272727273E-3</v>
      </c>
      <c r="AA21" s="5" t="s">
        <v>14</v>
      </c>
      <c r="AB21" s="5" t="s">
        <v>63</v>
      </c>
    </row>
    <row r="22" spans="1:28" x14ac:dyDescent="0.35">
      <c r="A22" s="5">
        <v>2020</v>
      </c>
      <c r="B22" s="5" t="s">
        <v>74</v>
      </c>
      <c r="C22" s="5" t="s">
        <v>75</v>
      </c>
      <c r="D22" s="5" t="s">
        <v>136</v>
      </c>
      <c r="E22" s="5" t="s">
        <v>137</v>
      </c>
      <c r="F22" s="5" t="s">
        <v>55</v>
      </c>
      <c r="G22" s="5" t="s">
        <v>138</v>
      </c>
      <c r="H22" s="5" t="s">
        <v>57</v>
      </c>
      <c r="I22" s="5" t="s">
        <v>139</v>
      </c>
      <c r="J22" s="5" t="s">
        <v>140</v>
      </c>
      <c r="K22" s="5" t="s">
        <v>135</v>
      </c>
      <c r="L22" s="5" t="s">
        <v>61</v>
      </c>
      <c r="M22" s="441">
        <v>43194</v>
      </c>
      <c r="N22" s="903">
        <v>43889</v>
      </c>
      <c r="O22" s="934">
        <v>250000</v>
      </c>
      <c r="P22" s="934">
        <v>249597.23</v>
      </c>
      <c r="Q22" s="934">
        <v>0</v>
      </c>
      <c r="R22" s="934">
        <v>402.76999999998998</v>
      </c>
      <c r="S22" s="5">
        <v>-1</v>
      </c>
      <c r="T22" s="5" t="s">
        <v>3</v>
      </c>
      <c r="U22" s="5" t="s">
        <v>62</v>
      </c>
      <c r="V22" s="1370">
        <v>0</v>
      </c>
      <c r="W22" s="1832">
        <v>402.77</v>
      </c>
      <c r="X22" s="5">
        <v>999</v>
      </c>
      <c r="Y22" s="5">
        <v>1.6110799999999601E-3</v>
      </c>
      <c r="Z22" s="5">
        <v>5.37026666666653E-4</v>
      </c>
      <c r="AA22" s="5" t="s">
        <v>14</v>
      </c>
      <c r="AB22" s="5" t="s">
        <v>63</v>
      </c>
    </row>
    <row r="23" spans="1:28" x14ac:dyDescent="0.35">
      <c r="A23" s="5">
        <v>2020</v>
      </c>
      <c r="B23" s="5" t="s">
        <v>74</v>
      </c>
      <c r="C23" s="5" t="s">
        <v>75</v>
      </c>
      <c r="D23" s="5" t="s">
        <v>141</v>
      </c>
      <c r="E23" s="5" t="s">
        <v>142</v>
      </c>
      <c r="F23" s="5" t="s">
        <v>55</v>
      </c>
      <c r="G23" s="5" t="s">
        <v>143</v>
      </c>
      <c r="H23" s="5" t="s">
        <v>57</v>
      </c>
      <c r="I23" s="5" t="s">
        <v>144</v>
      </c>
      <c r="J23" s="5" t="s">
        <v>145</v>
      </c>
      <c r="K23" s="5" t="s">
        <v>128</v>
      </c>
      <c r="L23" s="5" t="s">
        <v>146</v>
      </c>
      <c r="M23" s="442">
        <v>43543</v>
      </c>
      <c r="N23" s="904">
        <v>43769</v>
      </c>
      <c r="O23" s="934">
        <v>425000</v>
      </c>
      <c r="P23" s="934">
        <v>424844.42</v>
      </c>
      <c r="Q23" s="934">
        <v>0</v>
      </c>
      <c r="R23" s="934">
        <v>155.58000000001601</v>
      </c>
      <c r="S23" s="5">
        <v>-5</v>
      </c>
      <c r="T23" s="5" t="s">
        <v>3</v>
      </c>
      <c r="U23" s="5" t="s">
        <v>62</v>
      </c>
      <c r="V23" s="1371">
        <v>0</v>
      </c>
      <c r="W23" s="1833">
        <v>155.58000000000001</v>
      </c>
      <c r="X23" s="5">
        <v>999</v>
      </c>
      <c r="Y23" s="5">
        <v>3.66070588235332E-4</v>
      </c>
      <c r="Z23" s="5">
        <v>3.66070588235332E-4</v>
      </c>
      <c r="AA23" s="5" t="s">
        <v>14</v>
      </c>
      <c r="AB23" s="5" t="s">
        <v>63</v>
      </c>
    </row>
    <row r="24" spans="1:28" x14ac:dyDescent="0.35">
      <c r="A24" s="5">
        <v>2020</v>
      </c>
      <c r="B24" s="5" t="s">
        <v>74</v>
      </c>
      <c r="C24" s="5" t="s">
        <v>75</v>
      </c>
      <c r="D24" s="5" t="s">
        <v>147</v>
      </c>
      <c r="E24" s="5" t="s">
        <v>148</v>
      </c>
      <c r="F24" s="5" t="s">
        <v>55</v>
      </c>
      <c r="G24" s="5" t="s">
        <v>149</v>
      </c>
      <c r="H24" s="5" t="s">
        <v>57</v>
      </c>
      <c r="I24" s="5" t="s">
        <v>150</v>
      </c>
      <c r="J24" s="5" t="s">
        <v>151</v>
      </c>
      <c r="K24" s="5" t="s">
        <v>152</v>
      </c>
      <c r="L24" s="5" t="s">
        <v>153</v>
      </c>
      <c r="M24" s="443">
        <v>43166</v>
      </c>
      <c r="N24" s="905">
        <v>43892</v>
      </c>
      <c r="O24" s="934">
        <v>200000</v>
      </c>
      <c r="P24" s="934">
        <v>189042.19</v>
      </c>
      <c r="Q24" s="934">
        <v>0</v>
      </c>
      <c r="R24" s="934">
        <v>10957.81</v>
      </c>
      <c r="S24" s="5">
        <v>-1</v>
      </c>
      <c r="T24" s="5" t="s">
        <v>2</v>
      </c>
      <c r="U24" s="5" t="s">
        <v>62</v>
      </c>
      <c r="V24" s="1372">
        <v>0</v>
      </c>
      <c r="W24" s="1834">
        <v>10957.81</v>
      </c>
      <c r="X24" s="5">
        <v>999</v>
      </c>
      <c r="Y24" s="5">
        <v>5.4789049999999999E-2</v>
      </c>
      <c r="Z24" s="5">
        <v>1.8263016666666701E-2</v>
      </c>
      <c r="AA24" s="5" t="s">
        <v>14</v>
      </c>
      <c r="AB24" s="5" t="s">
        <v>63</v>
      </c>
    </row>
    <row r="25" spans="1:28" x14ac:dyDescent="0.35">
      <c r="A25" s="5">
        <v>2020</v>
      </c>
      <c r="B25" s="5" t="s">
        <v>74</v>
      </c>
      <c r="C25" s="5" t="s">
        <v>75</v>
      </c>
      <c r="D25" s="5" t="s">
        <v>154</v>
      </c>
      <c r="E25" s="5" t="s">
        <v>155</v>
      </c>
      <c r="F25" s="5" t="s">
        <v>55</v>
      </c>
      <c r="G25" s="5" t="s">
        <v>156</v>
      </c>
      <c r="H25" s="5" t="s">
        <v>57</v>
      </c>
      <c r="I25" s="5" t="s">
        <v>157</v>
      </c>
      <c r="J25" s="5" t="s">
        <v>158</v>
      </c>
      <c r="K25" s="5" t="s">
        <v>152</v>
      </c>
      <c r="L25" s="5" t="s">
        <v>159</v>
      </c>
      <c r="M25" s="444">
        <v>43642</v>
      </c>
      <c r="N25" s="906">
        <v>43830</v>
      </c>
      <c r="O25" s="934">
        <v>100000</v>
      </c>
      <c r="P25" s="934">
        <v>99947.54</v>
      </c>
      <c r="Q25" s="934">
        <v>0</v>
      </c>
      <c r="R25" s="934">
        <v>52.460000000006403</v>
      </c>
      <c r="S25" s="5">
        <v>-3</v>
      </c>
      <c r="T25" s="5" t="s">
        <v>2</v>
      </c>
      <c r="U25" s="5" t="s">
        <v>62</v>
      </c>
      <c r="V25" s="1373">
        <v>0</v>
      </c>
      <c r="W25" s="1835">
        <v>52.46</v>
      </c>
      <c r="X25" s="5">
        <v>999</v>
      </c>
      <c r="Y25" s="5">
        <v>5.2460000000006403E-4</v>
      </c>
      <c r="Z25" s="5">
        <v>5.2460000000006403E-4</v>
      </c>
      <c r="AA25" s="5" t="s">
        <v>14</v>
      </c>
      <c r="AB25" s="5" t="s">
        <v>63</v>
      </c>
    </row>
    <row r="26" spans="1:28" x14ac:dyDescent="0.35">
      <c r="A26" s="5">
        <v>2020</v>
      </c>
      <c r="B26" s="5" t="s">
        <v>93</v>
      </c>
      <c r="C26" s="5" t="s">
        <v>94</v>
      </c>
      <c r="D26" s="5" t="s">
        <v>160</v>
      </c>
      <c r="E26" s="5" t="s">
        <v>161</v>
      </c>
      <c r="F26" s="5" t="s">
        <v>55</v>
      </c>
      <c r="G26" s="5" t="s">
        <v>162</v>
      </c>
      <c r="H26" s="5" t="s">
        <v>57</v>
      </c>
      <c r="I26" s="5" t="s">
        <v>163</v>
      </c>
      <c r="J26" s="5" t="s">
        <v>158</v>
      </c>
      <c r="K26" s="5" t="s">
        <v>152</v>
      </c>
      <c r="L26" s="5" t="s">
        <v>146</v>
      </c>
      <c r="M26" s="445">
        <v>42930</v>
      </c>
      <c r="N26" s="907">
        <v>43830</v>
      </c>
      <c r="O26" s="934">
        <v>200000</v>
      </c>
      <c r="P26" s="934">
        <v>199931.85</v>
      </c>
      <c r="Q26" s="934">
        <v>0</v>
      </c>
      <c r="R26" s="934">
        <v>68.149999999994193</v>
      </c>
      <c r="S26" s="5">
        <v>-3</v>
      </c>
      <c r="T26" s="5" t="s">
        <v>2</v>
      </c>
      <c r="U26" s="5" t="s">
        <v>62</v>
      </c>
      <c r="V26" s="1374">
        <v>0</v>
      </c>
      <c r="W26" s="1836">
        <v>68.150000000000006</v>
      </c>
      <c r="X26" s="5">
        <v>999</v>
      </c>
      <c r="Y26" s="5">
        <v>3.4074999999997101E-4</v>
      </c>
      <c r="Z26" s="5">
        <v>3.4074999999997101E-4</v>
      </c>
      <c r="AA26" s="5" t="s">
        <v>14</v>
      </c>
      <c r="AB26" s="5" t="s">
        <v>63</v>
      </c>
    </row>
    <row r="27" spans="1:28" x14ac:dyDescent="0.35">
      <c r="A27" s="5">
        <v>2020</v>
      </c>
      <c r="B27" s="5" t="s">
        <v>93</v>
      </c>
      <c r="C27" s="5" t="s">
        <v>94</v>
      </c>
      <c r="D27" s="5" t="s">
        <v>164</v>
      </c>
      <c r="E27" s="5" t="s">
        <v>165</v>
      </c>
      <c r="F27" s="5" t="s">
        <v>55</v>
      </c>
      <c r="G27" s="5" t="s">
        <v>166</v>
      </c>
      <c r="H27" s="5" t="s">
        <v>57</v>
      </c>
      <c r="I27" s="5" t="s">
        <v>167</v>
      </c>
      <c r="J27" s="5" t="s">
        <v>158</v>
      </c>
      <c r="K27" s="5" t="s">
        <v>152</v>
      </c>
      <c r="L27" s="5" t="s">
        <v>72</v>
      </c>
      <c r="M27" s="446">
        <v>43088</v>
      </c>
      <c r="N27" s="908">
        <v>43830</v>
      </c>
      <c r="O27" s="934">
        <v>500000</v>
      </c>
      <c r="P27" s="934">
        <v>499784.97</v>
      </c>
      <c r="Q27" s="934">
        <v>0</v>
      </c>
      <c r="R27" s="934">
        <v>215.030000000028</v>
      </c>
      <c r="S27" s="5">
        <v>-3</v>
      </c>
      <c r="T27" s="5" t="s">
        <v>2</v>
      </c>
      <c r="U27" s="5" t="s">
        <v>73</v>
      </c>
      <c r="V27" s="1375">
        <v>0</v>
      </c>
      <c r="W27" s="1837">
        <v>215.03</v>
      </c>
      <c r="X27" s="5">
        <v>999</v>
      </c>
      <c r="Y27" s="5">
        <v>4.3006000000005601E-4</v>
      </c>
      <c r="Z27" s="5">
        <v>4.3006000000005601E-4</v>
      </c>
      <c r="AA27" s="5" t="s">
        <v>14</v>
      </c>
      <c r="AB27" s="5" t="s">
        <v>63</v>
      </c>
    </row>
    <row r="28" spans="1:28" x14ac:dyDescent="0.35">
      <c r="A28" s="5">
        <v>2020</v>
      </c>
      <c r="B28" s="5" t="s">
        <v>74</v>
      </c>
      <c r="C28" s="5" t="s">
        <v>75</v>
      </c>
      <c r="D28" s="5" t="s">
        <v>168</v>
      </c>
      <c r="E28" s="5" t="s">
        <v>169</v>
      </c>
      <c r="F28" s="5" t="s">
        <v>55</v>
      </c>
      <c r="G28" s="5" t="s">
        <v>170</v>
      </c>
      <c r="H28" s="5" t="s">
        <v>57</v>
      </c>
      <c r="I28" s="5" t="s">
        <v>171</v>
      </c>
      <c r="J28" s="5" t="s">
        <v>158</v>
      </c>
      <c r="K28" s="5" t="s">
        <v>152</v>
      </c>
      <c r="L28" s="5" t="s">
        <v>172</v>
      </c>
      <c r="M28" s="447">
        <v>43223</v>
      </c>
      <c r="N28" s="909">
        <v>43793</v>
      </c>
      <c r="O28" s="934">
        <v>165000</v>
      </c>
      <c r="P28" s="934">
        <v>164287.29999999999</v>
      </c>
      <c r="Q28" s="934">
        <v>0</v>
      </c>
      <c r="R28" s="934">
        <v>712.70000000001198</v>
      </c>
      <c r="S28" s="5">
        <v>-4</v>
      </c>
      <c r="T28" s="5" t="s">
        <v>2</v>
      </c>
      <c r="U28" s="5" t="s">
        <v>62</v>
      </c>
      <c r="V28" s="1376">
        <v>0</v>
      </c>
      <c r="W28" s="1838">
        <v>712.7</v>
      </c>
      <c r="X28" s="5">
        <v>999</v>
      </c>
      <c r="Y28" s="5">
        <v>4.31939393939401E-3</v>
      </c>
      <c r="Z28" s="5">
        <v>4.31939393939401E-3</v>
      </c>
      <c r="AA28" s="5" t="s">
        <v>14</v>
      </c>
      <c r="AB28" s="5" t="s">
        <v>63</v>
      </c>
    </row>
    <row r="29" spans="1:28" x14ac:dyDescent="0.35">
      <c r="A29" s="5">
        <v>2020</v>
      </c>
      <c r="B29" s="5" t="s">
        <v>74</v>
      </c>
      <c r="C29" s="5" t="s">
        <v>75</v>
      </c>
      <c r="D29" s="5" t="s">
        <v>173</v>
      </c>
      <c r="E29" s="5" t="s">
        <v>174</v>
      </c>
      <c r="F29" s="5" t="s">
        <v>55</v>
      </c>
      <c r="G29" s="5" t="s">
        <v>175</v>
      </c>
      <c r="H29" s="5" t="s">
        <v>57</v>
      </c>
      <c r="I29" s="5" t="s">
        <v>176</v>
      </c>
      <c r="J29" s="5" t="s">
        <v>158</v>
      </c>
      <c r="K29" s="5" t="s">
        <v>152</v>
      </c>
      <c r="L29" s="5" t="s">
        <v>86</v>
      </c>
      <c r="M29" s="448">
        <v>43556</v>
      </c>
      <c r="N29" s="910">
        <v>43769</v>
      </c>
      <c r="O29" s="934">
        <v>100000</v>
      </c>
      <c r="P29" s="934">
        <v>99533.62</v>
      </c>
      <c r="Q29" s="934">
        <v>0</v>
      </c>
      <c r="R29" s="934">
        <v>466.380000000005</v>
      </c>
      <c r="S29" s="5">
        <v>-5</v>
      </c>
      <c r="T29" s="5" t="s">
        <v>2</v>
      </c>
      <c r="U29" s="5" t="s">
        <v>62</v>
      </c>
      <c r="V29" s="1377">
        <v>0</v>
      </c>
      <c r="W29" s="1839">
        <v>466.38</v>
      </c>
      <c r="X29" s="5">
        <v>999</v>
      </c>
      <c r="Y29" s="5">
        <v>4.6638000000000504E-3</v>
      </c>
      <c r="Z29" s="5">
        <v>4.6638000000000504E-3</v>
      </c>
      <c r="AA29" s="5" t="s">
        <v>14</v>
      </c>
      <c r="AB29" s="5" t="s">
        <v>63</v>
      </c>
    </row>
    <row r="30" spans="1:28" x14ac:dyDescent="0.35">
      <c r="A30" s="5">
        <v>2020</v>
      </c>
      <c r="B30" s="5" t="s">
        <v>74</v>
      </c>
      <c r="C30" s="5" t="s">
        <v>75</v>
      </c>
      <c r="D30" s="5" t="s">
        <v>177</v>
      </c>
      <c r="E30" s="5" t="s">
        <v>178</v>
      </c>
      <c r="F30" s="5" t="s">
        <v>55</v>
      </c>
      <c r="G30" s="5" t="s">
        <v>170</v>
      </c>
      <c r="H30" s="5" t="s">
        <v>57</v>
      </c>
      <c r="I30" s="5" t="s">
        <v>171</v>
      </c>
      <c r="J30" s="5" t="s">
        <v>158</v>
      </c>
      <c r="K30" s="5" t="s">
        <v>152</v>
      </c>
      <c r="L30" s="5" t="s">
        <v>172</v>
      </c>
      <c r="M30" s="449">
        <v>43556</v>
      </c>
      <c r="N30" s="911">
        <v>43830</v>
      </c>
      <c r="O30" s="934">
        <v>100000</v>
      </c>
      <c r="P30" s="934">
        <v>99319.28</v>
      </c>
      <c r="Q30" s="934">
        <v>0</v>
      </c>
      <c r="R30" s="934">
        <v>680.72000000000105</v>
      </c>
      <c r="S30" s="5">
        <v>-3</v>
      </c>
      <c r="T30" s="5" t="s">
        <v>2</v>
      </c>
      <c r="U30" s="5" t="s">
        <v>62</v>
      </c>
      <c r="V30" s="1378">
        <v>0</v>
      </c>
      <c r="W30" s="1840">
        <v>680.72</v>
      </c>
      <c r="X30" s="5">
        <v>999</v>
      </c>
      <c r="Y30" s="5">
        <v>6.8072000000000098E-3</v>
      </c>
      <c r="Z30" s="5">
        <v>6.8072000000000098E-3</v>
      </c>
      <c r="AA30" s="5" t="s">
        <v>14</v>
      </c>
      <c r="AB30" s="5" t="s">
        <v>63</v>
      </c>
    </row>
    <row r="31" spans="1:28" x14ac:dyDescent="0.35">
      <c r="A31" s="5">
        <v>2020</v>
      </c>
      <c r="B31" s="5" t="s">
        <v>74</v>
      </c>
      <c r="C31" s="5" t="s">
        <v>75</v>
      </c>
      <c r="D31" s="5" t="s">
        <v>179</v>
      </c>
      <c r="E31" s="5" t="s">
        <v>180</v>
      </c>
      <c r="F31" s="5" t="s">
        <v>55</v>
      </c>
      <c r="G31" s="5" t="s">
        <v>181</v>
      </c>
      <c r="H31" s="5" t="s">
        <v>57</v>
      </c>
      <c r="I31" s="5" t="s">
        <v>182</v>
      </c>
      <c r="J31" s="5" t="s">
        <v>158</v>
      </c>
      <c r="K31" s="5" t="s">
        <v>152</v>
      </c>
      <c r="L31" s="5" t="s">
        <v>183</v>
      </c>
      <c r="M31" s="450">
        <v>43633</v>
      </c>
      <c r="N31" s="912">
        <v>43830</v>
      </c>
      <c r="O31" s="934">
        <v>100000</v>
      </c>
      <c r="P31" s="934">
        <v>99290.62</v>
      </c>
      <c r="Q31" s="934">
        <v>0</v>
      </c>
      <c r="R31" s="934">
        <v>709.380000000005</v>
      </c>
      <c r="S31" s="5">
        <v>-3</v>
      </c>
      <c r="T31" s="5" t="s">
        <v>2</v>
      </c>
      <c r="U31" s="5" t="s">
        <v>62</v>
      </c>
      <c r="V31" s="1379">
        <v>0</v>
      </c>
      <c r="W31" s="1841">
        <v>709.38</v>
      </c>
      <c r="X31" s="5">
        <v>999</v>
      </c>
      <c r="Y31" s="5">
        <v>7.0938000000000502E-3</v>
      </c>
      <c r="Z31" s="5">
        <v>7.0938000000000502E-3</v>
      </c>
      <c r="AA31" s="5" t="s">
        <v>14</v>
      </c>
      <c r="AB31" s="5" t="s">
        <v>63</v>
      </c>
    </row>
    <row r="32" spans="1:28" x14ac:dyDescent="0.35">
      <c r="A32" s="5">
        <v>2020</v>
      </c>
      <c r="B32" s="5" t="s">
        <v>93</v>
      </c>
      <c r="C32" s="5" t="s">
        <v>94</v>
      </c>
      <c r="D32" s="5" t="s">
        <v>184</v>
      </c>
      <c r="E32" s="5" t="s">
        <v>185</v>
      </c>
      <c r="F32" s="5" t="s">
        <v>55</v>
      </c>
      <c r="G32" s="5" t="s">
        <v>186</v>
      </c>
      <c r="H32" s="5" t="s">
        <v>57</v>
      </c>
      <c r="I32" s="5" t="s">
        <v>187</v>
      </c>
      <c r="J32" s="5" t="s">
        <v>188</v>
      </c>
      <c r="K32" s="5" t="s">
        <v>152</v>
      </c>
      <c r="L32" s="5" t="s">
        <v>189</v>
      </c>
      <c r="M32" s="451">
        <v>42424</v>
      </c>
      <c r="N32" s="913">
        <v>43769</v>
      </c>
      <c r="O32" s="934">
        <v>500000</v>
      </c>
      <c r="P32" s="934">
        <v>499697</v>
      </c>
      <c r="Q32" s="934">
        <v>0</v>
      </c>
      <c r="R32" s="934">
        <v>303</v>
      </c>
      <c r="S32" s="5">
        <v>-5</v>
      </c>
      <c r="T32" s="5" t="s">
        <v>2</v>
      </c>
      <c r="U32" s="5" t="s">
        <v>190</v>
      </c>
      <c r="V32" s="1380">
        <v>0</v>
      </c>
      <c r="W32" s="1842">
        <v>303</v>
      </c>
      <c r="X32" s="5">
        <v>999</v>
      </c>
      <c r="Y32" s="5">
        <v>6.0599999999999998E-4</v>
      </c>
      <c r="Z32" s="5">
        <v>6.0599999999999998E-4</v>
      </c>
      <c r="AA32" s="5" t="s">
        <v>14</v>
      </c>
      <c r="AB32" s="5" t="s">
        <v>63</v>
      </c>
    </row>
    <row r="33" spans="1:28" x14ac:dyDescent="0.35">
      <c r="A33" s="5">
        <v>2020</v>
      </c>
      <c r="B33" s="5" t="s">
        <v>93</v>
      </c>
      <c r="C33" s="5" t="s">
        <v>94</v>
      </c>
      <c r="D33" s="5" t="s">
        <v>191</v>
      </c>
      <c r="E33" s="5" t="s">
        <v>192</v>
      </c>
      <c r="F33" s="5" t="s">
        <v>55</v>
      </c>
      <c r="G33" s="5" t="s">
        <v>193</v>
      </c>
      <c r="H33" s="5" t="s">
        <v>57</v>
      </c>
      <c r="I33" s="5" t="s">
        <v>194</v>
      </c>
      <c r="J33" s="5" t="s">
        <v>188</v>
      </c>
      <c r="K33" s="5" t="s">
        <v>152</v>
      </c>
      <c r="L33" s="5" t="s">
        <v>195</v>
      </c>
      <c r="M33" s="452">
        <v>42639</v>
      </c>
      <c r="N33" s="914">
        <v>43830</v>
      </c>
      <c r="O33" s="934">
        <v>650000</v>
      </c>
      <c r="P33" s="934">
        <v>649981.81999999995</v>
      </c>
      <c r="Q33" s="934">
        <v>0</v>
      </c>
      <c r="R33" s="934">
        <v>18.180000000051201</v>
      </c>
      <c r="S33" s="5">
        <v>-3</v>
      </c>
      <c r="T33" s="5" t="s">
        <v>2</v>
      </c>
      <c r="U33" s="5" t="s">
        <v>190</v>
      </c>
      <c r="V33" s="1381">
        <v>0</v>
      </c>
      <c r="W33" s="1843">
        <v>18.18</v>
      </c>
      <c r="X33" s="5">
        <v>999</v>
      </c>
      <c r="Y33" s="5">
        <v>2.7969230769309599E-5</v>
      </c>
      <c r="Z33" s="5">
        <v>2.7969230769309599E-5</v>
      </c>
      <c r="AA33" s="5" t="s">
        <v>14</v>
      </c>
      <c r="AB33" s="5" t="s">
        <v>63</v>
      </c>
    </row>
    <row r="34" spans="1:28" x14ac:dyDescent="0.35">
      <c r="A34" s="5">
        <v>2020</v>
      </c>
      <c r="B34" s="5" t="s">
        <v>93</v>
      </c>
      <c r="C34" s="5" t="s">
        <v>94</v>
      </c>
      <c r="D34" s="5" t="s">
        <v>196</v>
      </c>
      <c r="E34" s="5" t="s">
        <v>197</v>
      </c>
      <c r="F34" s="5" t="s">
        <v>55</v>
      </c>
      <c r="G34" s="5" t="s">
        <v>198</v>
      </c>
      <c r="H34" s="5" t="s">
        <v>199</v>
      </c>
      <c r="I34" s="5" t="s">
        <v>200</v>
      </c>
      <c r="J34" s="5" t="s">
        <v>188</v>
      </c>
      <c r="K34" s="5" t="s">
        <v>152</v>
      </c>
      <c r="L34" s="5" t="s">
        <v>189</v>
      </c>
      <c r="M34" s="453">
        <v>42842</v>
      </c>
      <c r="N34" s="915">
        <v>43769</v>
      </c>
      <c r="O34" s="934">
        <v>1020000</v>
      </c>
      <c r="P34" s="934">
        <v>1020000</v>
      </c>
      <c r="Q34" s="934">
        <v>0</v>
      </c>
      <c r="R34" s="934">
        <v>0</v>
      </c>
      <c r="S34" s="5">
        <v>-5</v>
      </c>
      <c r="T34" s="5" t="s">
        <v>2</v>
      </c>
      <c r="U34" s="5" t="s">
        <v>190</v>
      </c>
      <c r="V34" s="1382">
        <v>0</v>
      </c>
      <c r="W34" s="1844">
        <v>0</v>
      </c>
      <c r="X34" s="5">
        <v>999</v>
      </c>
      <c r="Y34" s="5">
        <v>0</v>
      </c>
      <c r="Z34" s="5">
        <v>0</v>
      </c>
      <c r="AA34" s="5" t="s">
        <v>14</v>
      </c>
      <c r="AB34" s="5" t="s">
        <v>63</v>
      </c>
    </row>
    <row r="35" spans="1:28" x14ac:dyDescent="0.35">
      <c r="A35" s="5">
        <v>2020</v>
      </c>
      <c r="B35" s="5" t="s">
        <v>74</v>
      </c>
      <c r="C35" s="5" t="s">
        <v>75</v>
      </c>
      <c r="D35" s="5" t="s">
        <v>201</v>
      </c>
      <c r="E35" s="5" t="s">
        <v>202</v>
      </c>
      <c r="F35" s="5" t="s">
        <v>55</v>
      </c>
      <c r="G35" s="5" t="s">
        <v>203</v>
      </c>
      <c r="H35" s="5" t="s">
        <v>57</v>
      </c>
      <c r="I35" s="5" t="s">
        <v>204</v>
      </c>
      <c r="J35" s="5" t="s">
        <v>188</v>
      </c>
      <c r="K35" s="5" t="s">
        <v>152</v>
      </c>
      <c r="L35" s="5" t="s">
        <v>205</v>
      </c>
      <c r="M35" s="454">
        <v>43110</v>
      </c>
      <c r="N35" s="916">
        <v>43861</v>
      </c>
      <c r="O35" s="934">
        <v>450000</v>
      </c>
      <c r="P35" s="934">
        <v>450000</v>
      </c>
      <c r="Q35" s="934">
        <v>0</v>
      </c>
      <c r="R35" s="934">
        <v>0</v>
      </c>
      <c r="S35" s="5">
        <v>-2</v>
      </c>
      <c r="T35" s="5" t="s">
        <v>2</v>
      </c>
      <c r="U35" s="5" t="s">
        <v>190</v>
      </c>
      <c r="V35" s="1383">
        <v>0</v>
      </c>
      <c r="W35" s="1845">
        <v>0</v>
      </c>
      <c r="X35" s="5">
        <v>999</v>
      </c>
      <c r="Y35" s="5">
        <v>0</v>
      </c>
      <c r="Z35" s="5">
        <v>0</v>
      </c>
      <c r="AA35" s="5" t="s">
        <v>14</v>
      </c>
      <c r="AB35" s="5" t="s">
        <v>63</v>
      </c>
    </row>
    <row r="36" spans="1:28" x14ac:dyDescent="0.35">
      <c r="A36" s="5">
        <v>2020</v>
      </c>
      <c r="B36" s="5" t="s">
        <v>64</v>
      </c>
      <c r="C36" s="5" t="s">
        <v>65</v>
      </c>
      <c r="D36" s="5" t="s">
        <v>206</v>
      </c>
      <c r="E36" s="5" t="s">
        <v>207</v>
      </c>
      <c r="F36" s="5" t="s">
        <v>55</v>
      </c>
      <c r="G36" s="5" t="s">
        <v>208</v>
      </c>
      <c r="H36" s="5" t="s">
        <v>57</v>
      </c>
      <c r="I36" s="5" t="s">
        <v>200</v>
      </c>
      <c r="J36" s="5" t="s">
        <v>188</v>
      </c>
      <c r="K36" s="5" t="s">
        <v>152</v>
      </c>
      <c r="L36" s="5" t="s">
        <v>209</v>
      </c>
      <c r="M36" s="455">
        <v>43188</v>
      </c>
      <c r="N36" s="917">
        <v>43799</v>
      </c>
      <c r="O36" s="934">
        <v>500000</v>
      </c>
      <c r="P36" s="934">
        <v>497543.66</v>
      </c>
      <c r="Q36" s="934">
        <v>1735</v>
      </c>
      <c r="R36" s="934">
        <v>721.34000000002595</v>
      </c>
      <c r="S36" s="5">
        <v>-4</v>
      </c>
      <c r="T36" s="5" t="s">
        <v>2</v>
      </c>
      <c r="U36" s="5" t="s">
        <v>190</v>
      </c>
      <c r="V36" s="1384">
        <v>0</v>
      </c>
      <c r="W36" s="1846">
        <v>721.34</v>
      </c>
      <c r="X36" s="5">
        <v>999</v>
      </c>
      <c r="Y36" s="5">
        <v>1.4426800000000501E-3</v>
      </c>
      <c r="Z36" s="5">
        <v>1.4426800000000501E-3</v>
      </c>
      <c r="AA36" s="5" t="s">
        <v>14</v>
      </c>
      <c r="AB36" s="5" t="s">
        <v>63</v>
      </c>
    </row>
    <row r="37" spans="1:28" x14ac:dyDescent="0.35">
      <c r="A37" s="5">
        <v>2020</v>
      </c>
      <c r="B37" s="5" t="s">
        <v>74</v>
      </c>
      <c r="C37" s="5" t="s">
        <v>75</v>
      </c>
      <c r="D37" s="5" t="s">
        <v>210</v>
      </c>
      <c r="E37" s="5" t="s">
        <v>211</v>
      </c>
      <c r="F37" s="5" t="s">
        <v>55</v>
      </c>
      <c r="G37" s="5" t="s">
        <v>212</v>
      </c>
      <c r="H37" s="5" t="s">
        <v>57</v>
      </c>
      <c r="I37" s="5" t="s">
        <v>213</v>
      </c>
      <c r="J37" s="5" t="s">
        <v>214</v>
      </c>
      <c r="K37" s="5" t="s">
        <v>152</v>
      </c>
      <c r="L37" s="5" t="s">
        <v>215</v>
      </c>
      <c r="M37" s="456">
        <v>43705</v>
      </c>
      <c r="N37" s="918">
        <v>43861</v>
      </c>
      <c r="O37" s="934">
        <v>50000</v>
      </c>
      <c r="P37" s="934">
        <v>48952.9</v>
      </c>
      <c r="Q37" s="934">
        <v>0</v>
      </c>
      <c r="R37" s="934">
        <v>1047.0999999999999</v>
      </c>
      <c r="S37" s="5">
        <v>-2</v>
      </c>
      <c r="T37" s="5" t="s">
        <v>2</v>
      </c>
      <c r="U37" s="5" t="s">
        <v>110</v>
      </c>
      <c r="V37" s="1385">
        <v>0</v>
      </c>
      <c r="W37" s="1847">
        <v>1047.0999999999999</v>
      </c>
      <c r="X37" s="5">
        <v>999</v>
      </c>
      <c r="Y37" s="5">
        <v>2.0941999999999999E-2</v>
      </c>
      <c r="Z37" s="5">
        <v>1.0470999999999999E-2</v>
      </c>
      <c r="AA37" s="5" t="s">
        <v>14</v>
      </c>
      <c r="AB37" s="5" t="s">
        <v>63</v>
      </c>
    </row>
    <row r="38" spans="1:28" x14ac:dyDescent="0.35">
      <c r="A38" s="5">
        <v>2020</v>
      </c>
      <c r="B38" s="5" t="s">
        <v>93</v>
      </c>
      <c r="C38" s="5" t="s">
        <v>94</v>
      </c>
      <c r="D38" s="5" t="s">
        <v>216</v>
      </c>
      <c r="E38" s="5" t="s">
        <v>217</v>
      </c>
      <c r="F38" s="5" t="s">
        <v>55</v>
      </c>
      <c r="G38" s="5" t="s">
        <v>218</v>
      </c>
      <c r="H38" s="5" t="s">
        <v>57</v>
      </c>
      <c r="I38" s="5" t="s">
        <v>219</v>
      </c>
      <c r="J38" s="5" t="s">
        <v>220</v>
      </c>
      <c r="K38" s="5" t="s">
        <v>152</v>
      </c>
      <c r="L38" s="5" t="s">
        <v>72</v>
      </c>
      <c r="M38" s="457">
        <v>42982</v>
      </c>
      <c r="N38" s="919">
        <v>43799</v>
      </c>
      <c r="O38" s="934">
        <v>500000</v>
      </c>
      <c r="P38" s="934">
        <v>499803.13</v>
      </c>
      <c r="Q38" s="934">
        <v>0</v>
      </c>
      <c r="R38" s="934">
        <v>196.869999999995</v>
      </c>
      <c r="S38" s="5">
        <v>-4</v>
      </c>
      <c r="T38" s="5" t="s">
        <v>2</v>
      </c>
      <c r="U38" s="5" t="s">
        <v>73</v>
      </c>
      <c r="V38" s="1386">
        <v>0</v>
      </c>
      <c r="W38" s="1848">
        <v>196.87</v>
      </c>
      <c r="X38" s="5">
        <v>999</v>
      </c>
      <c r="Y38" s="5">
        <v>3.9373999999999101E-4</v>
      </c>
      <c r="Z38" s="5">
        <v>3.9373999999999101E-4</v>
      </c>
      <c r="AA38" s="5" t="s">
        <v>14</v>
      </c>
      <c r="AB38" s="5" t="s">
        <v>63</v>
      </c>
    </row>
    <row r="39" spans="1:28" x14ac:dyDescent="0.35">
      <c r="A39" s="5">
        <v>2020</v>
      </c>
      <c r="B39" s="5" t="s">
        <v>74</v>
      </c>
      <c r="C39" s="5" t="s">
        <v>75</v>
      </c>
      <c r="D39" s="5" t="s">
        <v>221</v>
      </c>
      <c r="E39" s="5" t="s">
        <v>222</v>
      </c>
      <c r="F39" s="5" t="s">
        <v>55</v>
      </c>
      <c r="G39" s="5" t="s">
        <v>223</v>
      </c>
      <c r="H39" s="5" t="s">
        <v>57</v>
      </c>
      <c r="I39" s="5" t="s">
        <v>224</v>
      </c>
      <c r="J39" s="5" t="s">
        <v>225</v>
      </c>
      <c r="K39" s="5" t="s">
        <v>226</v>
      </c>
      <c r="L39" s="5" t="s">
        <v>227</v>
      </c>
      <c r="M39" s="458">
        <v>43397</v>
      </c>
      <c r="N39" s="920">
        <v>43830</v>
      </c>
      <c r="O39" s="934">
        <v>200000</v>
      </c>
      <c r="P39" s="934">
        <v>199950.42</v>
      </c>
      <c r="Q39" s="934">
        <v>0</v>
      </c>
      <c r="R39" s="934">
        <v>49.579999999987201</v>
      </c>
      <c r="S39" s="5">
        <v>-3</v>
      </c>
      <c r="T39" s="5" t="s">
        <v>3</v>
      </c>
      <c r="U39" s="5" t="s">
        <v>190</v>
      </c>
      <c r="V39" s="1387">
        <v>0</v>
      </c>
      <c r="W39" s="1849">
        <v>49.58</v>
      </c>
      <c r="X39" s="5">
        <v>999</v>
      </c>
      <c r="Y39" s="5">
        <v>2.4789999999993599E-4</v>
      </c>
      <c r="Z39" s="5">
        <v>2.4789999999993599E-4</v>
      </c>
      <c r="AA39" s="5" t="s">
        <v>14</v>
      </c>
      <c r="AB39" s="5" t="s">
        <v>63</v>
      </c>
    </row>
    <row r="40" spans="1:28" x14ac:dyDescent="0.35">
      <c r="A40" s="5">
        <v>2020</v>
      </c>
      <c r="B40" s="5" t="s">
        <v>64</v>
      </c>
      <c r="C40" s="5" t="s">
        <v>65</v>
      </c>
      <c r="D40" s="5" t="s">
        <v>228</v>
      </c>
      <c r="E40" s="5" t="s">
        <v>229</v>
      </c>
      <c r="F40" s="5" t="s">
        <v>55</v>
      </c>
      <c r="G40" s="5" t="s">
        <v>230</v>
      </c>
      <c r="H40" s="5" t="s">
        <v>57</v>
      </c>
      <c r="I40" s="5" t="s">
        <v>231</v>
      </c>
      <c r="J40" s="5" t="s">
        <v>232</v>
      </c>
      <c r="K40" s="5" t="s">
        <v>152</v>
      </c>
      <c r="L40" s="5" t="s">
        <v>233</v>
      </c>
      <c r="M40" s="459">
        <v>42689</v>
      </c>
      <c r="N40" s="921">
        <v>43798</v>
      </c>
      <c r="O40" s="934">
        <v>1700000</v>
      </c>
      <c r="P40" s="934">
        <v>1699837.95</v>
      </c>
      <c r="Q40" s="934">
        <v>0</v>
      </c>
      <c r="R40" s="934">
        <v>162.05000000004699</v>
      </c>
      <c r="S40" s="5">
        <v>-4</v>
      </c>
      <c r="T40" s="5" t="s">
        <v>2</v>
      </c>
      <c r="U40" s="5" t="s">
        <v>234</v>
      </c>
      <c r="V40" s="1388">
        <v>0</v>
      </c>
      <c r="W40" s="1850">
        <v>162.05000000000001</v>
      </c>
      <c r="X40" s="5">
        <v>999</v>
      </c>
      <c r="Y40" s="5">
        <v>9.5323529411792097E-5</v>
      </c>
      <c r="Z40" s="5">
        <v>9.5323529411792097E-5</v>
      </c>
      <c r="AA40" s="5" t="s">
        <v>14</v>
      </c>
      <c r="AB40" s="5" t="s">
        <v>63</v>
      </c>
    </row>
    <row r="41" spans="1:28" x14ac:dyDescent="0.35">
      <c r="A41" s="5">
        <v>2020</v>
      </c>
      <c r="B41" s="5" t="s">
        <v>235</v>
      </c>
      <c r="C41" s="5" t="s">
        <v>236</v>
      </c>
      <c r="D41" s="5" t="s">
        <v>237</v>
      </c>
      <c r="E41" s="5" t="s">
        <v>238</v>
      </c>
      <c r="F41" s="5" t="s">
        <v>55</v>
      </c>
      <c r="G41" s="5" t="s">
        <v>239</v>
      </c>
      <c r="H41" s="5" t="s">
        <v>57</v>
      </c>
      <c r="I41" s="5" t="s">
        <v>240</v>
      </c>
      <c r="J41" s="5" t="s">
        <v>232</v>
      </c>
      <c r="K41" s="5" t="s">
        <v>152</v>
      </c>
      <c r="L41" s="5" t="s">
        <v>241</v>
      </c>
      <c r="M41" s="460">
        <v>43532</v>
      </c>
      <c r="N41" s="922">
        <v>43830</v>
      </c>
      <c r="O41" s="934">
        <v>125000</v>
      </c>
      <c r="P41" s="934">
        <v>122822.65</v>
      </c>
      <c r="Q41" s="934">
        <v>0</v>
      </c>
      <c r="R41" s="934">
        <v>2177.3500000000099</v>
      </c>
      <c r="S41" s="5">
        <v>-3</v>
      </c>
      <c r="T41" s="5" t="s">
        <v>2</v>
      </c>
      <c r="U41" s="5" t="s">
        <v>234</v>
      </c>
      <c r="V41" s="1389">
        <v>0</v>
      </c>
      <c r="W41" s="1851">
        <v>2177.35</v>
      </c>
      <c r="X41" s="5">
        <v>999</v>
      </c>
      <c r="Y41" s="5">
        <v>1.7418800000000002E-2</v>
      </c>
      <c r="Z41" s="5">
        <v>1.7418800000000002E-2</v>
      </c>
      <c r="AA41" s="5" t="s">
        <v>14</v>
      </c>
      <c r="AB41" s="5" t="s">
        <v>63</v>
      </c>
    </row>
    <row r="42" spans="1:28" x14ac:dyDescent="0.35">
      <c r="A42" s="5">
        <v>2020</v>
      </c>
      <c r="B42" s="5" t="s">
        <v>64</v>
      </c>
      <c r="C42" s="5" t="s">
        <v>65</v>
      </c>
      <c r="D42" s="5" t="s">
        <v>242</v>
      </c>
      <c r="E42" s="5" t="s">
        <v>243</v>
      </c>
      <c r="F42" s="5" t="s">
        <v>55</v>
      </c>
      <c r="G42" s="5" t="s">
        <v>244</v>
      </c>
      <c r="H42" s="5" t="s">
        <v>57</v>
      </c>
      <c r="I42" s="5" t="s">
        <v>245</v>
      </c>
      <c r="J42" s="5" t="s">
        <v>246</v>
      </c>
      <c r="K42" s="5" t="s">
        <v>226</v>
      </c>
      <c r="L42" s="5" t="s">
        <v>247</v>
      </c>
      <c r="M42" s="461">
        <v>43193</v>
      </c>
      <c r="N42" s="923">
        <v>43830</v>
      </c>
      <c r="O42" s="934">
        <v>180000</v>
      </c>
      <c r="P42" s="934">
        <v>179548.09</v>
      </c>
      <c r="Q42" s="934">
        <v>0</v>
      </c>
      <c r="R42" s="934">
        <v>451.91000000000298</v>
      </c>
      <c r="S42" s="5">
        <v>-3</v>
      </c>
      <c r="T42" s="5" t="s">
        <v>3</v>
      </c>
      <c r="U42" s="5" t="s">
        <v>234</v>
      </c>
      <c r="V42" s="1390">
        <v>0</v>
      </c>
      <c r="W42" s="1852">
        <v>451.91</v>
      </c>
      <c r="X42" s="5">
        <v>999</v>
      </c>
      <c r="Y42" s="5">
        <v>2.5106111111111301E-3</v>
      </c>
      <c r="Z42" s="5">
        <v>2.5106111111111301E-3</v>
      </c>
      <c r="AA42" s="5" t="s">
        <v>14</v>
      </c>
      <c r="AB42" s="5" t="s">
        <v>63</v>
      </c>
    </row>
    <row r="43" spans="1:28" x14ac:dyDescent="0.35">
      <c r="A43" s="5">
        <v>2020</v>
      </c>
      <c r="B43" s="5" t="s">
        <v>64</v>
      </c>
      <c r="C43" s="5" t="s">
        <v>65</v>
      </c>
      <c r="D43" s="5" t="s">
        <v>248</v>
      </c>
      <c r="E43" s="5" t="s">
        <v>243</v>
      </c>
      <c r="F43" s="5" t="s">
        <v>55</v>
      </c>
      <c r="G43" s="5" t="s">
        <v>244</v>
      </c>
      <c r="H43" s="5" t="s">
        <v>57</v>
      </c>
      <c r="I43" s="5" t="s">
        <v>245</v>
      </c>
      <c r="J43" s="5" t="s">
        <v>246</v>
      </c>
      <c r="K43" s="5" t="s">
        <v>226</v>
      </c>
      <c r="L43" s="5" t="s">
        <v>247</v>
      </c>
      <c r="M43" s="462">
        <v>43193</v>
      </c>
      <c r="N43" s="924">
        <v>43830</v>
      </c>
      <c r="O43" s="934">
        <v>20000</v>
      </c>
      <c r="P43" s="934">
        <v>15163.42</v>
      </c>
      <c r="Q43" s="934">
        <v>0</v>
      </c>
      <c r="R43" s="934">
        <v>4836.58</v>
      </c>
      <c r="S43" s="5">
        <v>-3</v>
      </c>
      <c r="T43" s="5" t="s">
        <v>3</v>
      </c>
      <c r="U43" s="5" t="s">
        <v>234</v>
      </c>
      <c r="V43" s="1391">
        <v>0</v>
      </c>
      <c r="W43" s="1853">
        <v>4836.58</v>
      </c>
      <c r="X43" s="5">
        <v>999</v>
      </c>
      <c r="Y43" s="5">
        <v>0.24182899999999999</v>
      </c>
      <c r="Z43" s="5">
        <v>0.24182899999999999</v>
      </c>
      <c r="AA43" s="5" t="s">
        <v>14</v>
      </c>
      <c r="AB43" s="5" t="s">
        <v>63</v>
      </c>
    </row>
    <row r="44" spans="1:28" x14ac:dyDescent="0.35">
      <c r="A44" s="5">
        <v>2020</v>
      </c>
      <c r="B44" s="5" t="s">
        <v>93</v>
      </c>
      <c r="C44" s="5" t="s">
        <v>94</v>
      </c>
      <c r="D44" s="5" t="s">
        <v>249</v>
      </c>
      <c r="E44" s="5" t="s">
        <v>250</v>
      </c>
      <c r="F44" s="5" t="s">
        <v>55</v>
      </c>
      <c r="G44" s="5" t="s">
        <v>251</v>
      </c>
      <c r="H44" s="5" t="s">
        <v>57</v>
      </c>
      <c r="I44" s="5" t="s">
        <v>252</v>
      </c>
      <c r="J44" s="5" t="s">
        <v>253</v>
      </c>
      <c r="K44" s="5" t="s">
        <v>152</v>
      </c>
      <c r="L44" s="5" t="s">
        <v>254</v>
      </c>
      <c r="M44" s="463">
        <v>42580</v>
      </c>
      <c r="N44" s="925">
        <v>43830</v>
      </c>
      <c r="O44" s="934">
        <v>607500</v>
      </c>
      <c r="P44" s="934">
        <v>607262.13</v>
      </c>
      <c r="Q44" s="934">
        <v>0</v>
      </c>
      <c r="R44" s="934">
        <v>237.869999999995</v>
      </c>
      <c r="S44" s="5">
        <v>-3</v>
      </c>
      <c r="T44" s="5" t="s">
        <v>2</v>
      </c>
      <c r="U44" s="5" t="s">
        <v>102</v>
      </c>
      <c r="V44" s="1392">
        <v>0</v>
      </c>
      <c r="W44" s="1854">
        <v>237.87</v>
      </c>
      <c r="X44" s="5">
        <v>999</v>
      </c>
      <c r="Y44" s="5">
        <v>3.9155555555554799E-4</v>
      </c>
      <c r="Z44" s="5">
        <v>3.9155555555554799E-4</v>
      </c>
      <c r="AA44" s="5" t="s">
        <v>14</v>
      </c>
      <c r="AB44" s="5" t="s">
        <v>63</v>
      </c>
    </row>
    <row r="45" spans="1:28" x14ac:dyDescent="0.35">
      <c r="A45" s="5">
        <v>2020</v>
      </c>
      <c r="B45" s="5" t="s">
        <v>74</v>
      </c>
      <c r="C45" s="5" t="s">
        <v>75</v>
      </c>
      <c r="D45" s="5" t="s">
        <v>255</v>
      </c>
      <c r="E45" s="5" t="s">
        <v>256</v>
      </c>
      <c r="F45" s="5" t="s">
        <v>55</v>
      </c>
      <c r="G45" s="5" t="s">
        <v>257</v>
      </c>
      <c r="H45" s="5" t="s">
        <v>57</v>
      </c>
      <c r="I45" s="5" t="s">
        <v>258</v>
      </c>
      <c r="J45" s="5" t="s">
        <v>253</v>
      </c>
      <c r="K45" s="5" t="s">
        <v>152</v>
      </c>
      <c r="L45" s="5" t="s">
        <v>259</v>
      </c>
      <c r="M45" s="464">
        <v>43809</v>
      </c>
      <c r="N45" s="926">
        <v>43890</v>
      </c>
      <c r="O45" s="934">
        <v>50000</v>
      </c>
      <c r="P45" s="934">
        <v>46420.9</v>
      </c>
      <c r="Q45" s="934">
        <v>0</v>
      </c>
      <c r="R45" s="934">
        <v>3579.1</v>
      </c>
      <c r="S45" s="5">
        <v>-1</v>
      </c>
      <c r="T45" s="5" t="s">
        <v>2</v>
      </c>
      <c r="U45" s="5" t="s">
        <v>102</v>
      </c>
      <c r="V45" s="1393">
        <v>0</v>
      </c>
      <c r="W45" s="1855">
        <v>3579.1</v>
      </c>
      <c r="X45" s="5">
        <v>999</v>
      </c>
      <c r="Y45" s="5">
        <v>7.1582000000000007E-2</v>
      </c>
      <c r="Z45" s="5">
        <v>2.38606666666667E-2</v>
      </c>
      <c r="AA45" s="5" t="s">
        <v>14</v>
      </c>
      <c r="AB45" s="5" t="s">
        <v>63</v>
      </c>
    </row>
    <row r="46" spans="1:28" x14ac:dyDescent="0.35">
      <c r="A46" s="5">
        <v>2020</v>
      </c>
      <c r="B46" s="5" t="s">
        <v>74</v>
      </c>
      <c r="C46" s="5" t="s">
        <v>75</v>
      </c>
      <c r="D46" s="5" t="s">
        <v>260</v>
      </c>
      <c r="E46" s="5" t="s">
        <v>261</v>
      </c>
      <c r="F46" s="5" t="s">
        <v>55</v>
      </c>
      <c r="G46" s="5" t="s">
        <v>262</v>
      </c>
      <c r="H46" s="5" t="s">
        <v>57</v>
      </c>
      <c r="I46" s="5" t="s">
        <v>263</v>
      </c>
      <c r="J46" s="5" t="s">
        <v>264</v>
      </c>
      <c r="K46" s="5" t="s">
        <v>135</v>
      </c>
      <c r="L46" s="5" t="s">
        <v>265</v>
      </c>
      <c r="M46" s="465">
        <v>43136</v>
      </c>
      <c r="N46" s="927">
        <v>43799</v>
      </c>
      <c r="O46" s="934">
        <v>235000</v>
      </c>
      <c r="P46" s="934">
        <v>234901.07</v>
      </c>
      <c r="Q46" s="934">
        <v>0</v>
      </c>
      <c r="R46" s="934">
        <v>98.929999999993001</v>
      </c>
      <c r="S46" s="5">
        <v>-4</v>
      </c>
      <c r="T46" s="5" t="s">
        <v>3</v>
      </c>
      <c r="U46" s="5" t="s">
        <v>266</v>
      </c>
      <c r="V46" s="1394">
        <v>0</v>
      </c>
      <c r="W46" s="1856">
        <v>98.93</v>
      </c>
      <c r="X46" s="5">
        <v>999</v>
      </c>
      <c r="Y46" s="5">
        <v>4.2097872340422597E-4</v>
      </c>
      <c r="Z46" s="5">
        <v>4.2097872340422597E-4</v>
      </c>
      <c r="AA46" s="5" t="s">
        <v>14</v>
      </c>
      <c r="AB46" s="5" t="s">
        <v>63</v>
      </c>
    </row>
    <row r="47" spans="1:28" x14ac:dyDescent="0.35">
      <c r="A47" s="5">
        <v>2020</v>
      </c>
      <c r="B47" s="5" t="s">
        <v>93</v>
      </c>
      <c r="C47" s="5" t="s">
        <v>94</v>
      </c>
      <c r="D47" s="5" t="s">
        <v>267</v>
      </c>
      <c r="E47" s="5" t="s">
        <v>268</v>
      </c>
      <c r="F47" s="5" t="s">
        <v>55</v>
      </c>
      <c r="G47" s="5" t="s">
        <v>269</v>
      </c>
      <c r="H47" s="5" t="s">
        <v>57</v>
      </c>
      <c r="I47" s="5" t="s">
        <v>270</v>
      </c>
      <c r="J47" s="5" t="s">
        <v>253</v>
      </c>
      <c r="K47" s="5" t="s">
        <v>152</v>
      </c>
      <c r="L47" s="5" t="s">
        <v>271</v>
      </c>
      <c r="M47" s="466">
        <v>42913</v>
      </c>
      <c r="N47" s="928">
        <v>43814</v>
      </c>
      <c r="O47" s="934">
        <v>500000</v>
      </c>
      <c r="P47" s="934">
        <v>498421.02</v>
      </c>
      <c r="Q47" s="934">
        <v>0</v>
      </c>
      <c r="R47" s="934">
        <v>1578.97999999998</v>
      </c>
      <c r="S47" s="5">
        <v>-3</v>
      </c>
      <c r="T47" s="5" t="s">
        <v>2</v>
      </c>
      <c r="U47" s="5" t="s">
        <v>102</v>
      </c>
      <c r="V47" s="1395">
        <v>0</v>
      </c>
      <c r="W47" s="1857">
        <v>1578.98</v>
      </c>
      <c r="X47" s="5">
        <v>999</v>
      </c>
      <c r="Y47" s="5">
        <v>3.1579599999999601E-3</v>
      </c>
      <c r="Z47" s="5">
        <v>3.1579599999999601E-3</v>
      </c>
      <c r="AA47" s="5" t="s">
        <v>14</v>
      </c>
      <c r="AB47" s="5" t="s">
        <v>63</v>
      </c>
    </row>
    <row r="48" spans="1:28" x14ac:dyDescent="0.35">
      <c r="A48" s="5">
        <v>2020</v>
      </c>
      <c r="B48" s="5" t="s">
        <v>74</v>
      </c>
      <c r="C48" s="5" t="s">
        <v>75</v>
      </c>
      <c r="D48" s="5" t="s">
        <v>272</v>
      </c>
      <c r="E48" s="5" t="s">
        <v>273</v>
      </c>
      <c r="F48" s="5" t="s">
        <v>55</v>
      </c>
      <c r="G48" s="5" t="s">
        <v>274</v>
      </c>
      <c r="H48" s="5" t="s">
        <v>57</v>
      </c>
      <c r="I48" s="5" t="s">
        <v>275</v>
      </c>
      <c r="J48" s="5" t="s">
        <v>220</v>
      </c>
      <c r="K48" s="5" t="s">
        <v>152</v>
      </c>
      <c r="L48" s="5" t="s">
        <v>72</v>
      </c>
      <c r="M48" s="467">
        <v>43383</v>
      </c>
      <c r="N48" s="929">
        <v>43830</v>
      </c>
      <c r="O48" s="934">
        <v>300000</v>
      </c>
      <c r="P48" s="934">
        <v>297622.62</v>
      </c>
      <c r="Q48" s="934">
        <v>2370</v>
      </c>
      <c r="R48" s="934">
        <v>7.3800000000046602</v>
      </c>
      <c r="S48" s="5">
        <v>-3</v>
      </c>
      <c r="T48" s="5" t="s">
        <v>2</v>
      </c>
      <c r="U48" s="5" t="s">
        <v>73</v>
      </c>
      <c r="V48" s="1396">
        <v>0</v>
      </c>
      <c r="W48" s="1858">
        <v>7.38</v>
      </c>
      <c r="X48" s="5">
        <v>999</v>
      </c>
      <c r="Y48" s="5">
        <v>2.4600000000015499E-5</v>
      </c>
      <c r="Z48" s="5">
        <v>2.4600000000015499E-5</v>
      </c>
      <c r="AA48" s="5" t="s">
        <v>14</v>
      </c>
      <c r="AB48" s="5" t="s">
        <v>63</v>
      </c>
    </row>
    <row r="49" spans="1:28" x14ac:dyDescent="0.35">
      <c r="A49" s="1">
        <v>2020</v>
      </c>
      <c r="B49" s="1" t="s">
        <v>276</v>
      </c>
      <c r="C49" s="1" t="s">
        <v>277</v>
      </c>
      <c r="D49" s="1" t="s">
        <v>278</v>
      </c>
      <c r="E49" s="1" t="s">
        <v>279</v>
      </c>
      <c r="F49" s="1" t="s">
        <v>55</v>
      </c>
      <c r="G49" s="1" t="s">
        <v>280</v>
      </c>
      <c r="H49" s="1" t="s">
        <v>57</v>
      </c>
      <c r="I49" s="1" t="s">
        <v>281</v>
      </c>
      <c r="J49" s="1" t="s">
        <v>282</v>
      </c>
      <c r="K49" s="1" t="s">
        <v>60</v>
      </c>
      <c r="L49" s="1" t="s">
        <v>283</v>
      </c>
      <c r="M49" s="6">
        <v>43606</v>
      </c>
      <c r="N49" s="468">
        <v>43982</v>
      </c>
      <c r="O49" s="930">
        <v>200000</v>
      </c>
      <c r="P49" s="930">
        <v>82002.12</v>
      </c>
      <c r="Q49" s="930">
        <v>103593.75</v>
      </c>
      <c r="R49" s="930">
        <v>14404.13</v>
      </c>
      <c r="S49" s="1">
        <v>2</v>
      </c>
      <c r="T49" s="1" t="s">
        <v>3</v>
      </c>
      <c r="U49" s="1" t="s">
        <v>62</v>
      </c>
      <c r="V49" s="935">
        <v>3</v>
      </c>
      <c r="W49" s="1397">
        <v>14404.13</v>
      </c>
      <c r="X49" s="1">
        <v>2.4006883333333302E-2</v>
      </c>
      <c r="Y49" s="1">
        <v>7.2020650000000005E-2</v>
      </c>
      <c r="Z49" s="1">
        <v>3.6010325000000003E-2</v>
      </c>
      <c r="AA49" s="1" t="s">
        <v>13</v>
      </c>
      <c r="AB49" s="1" t="s">
        <v>284</v>
      </c>
    </row>
    <row r="50" spans="1:28" x14ac:dyDescent="0.35">
      <c r="A50" s="1">
        <v>2020</v>
      </c>
      <c r="B50" s="1" t="s">
        <v>93</v>
      </c>
      <c r="C50" s="1" t="s">
        <v>94</v>
      </c>
      <c r="D50" s="1" t="s">
        <v>285</v>
      </c>
      <c r="E50" s="1" t="s">
        <v>286</v>
      </c>
      <c r="F50" s="1" t="s">
        <v>55</v>
      </c>
      <c r="G50" s="1" t="s">
        <v>287</v>
      </c>
      <c r="H50" s="1" t="s">
        <v>57</v>
      </c>
      <c r="I50" s="1" t="s">
        <v>288</v>
      </c>
      <c r="J50" s="1" t="s">
        <v>289</v>
      </c>
      <c r="K50" s="1" t="s">
        <v>290</v>
      </c>
      <c r="L50" s="1" t="s">
        <v>291</v>
      </c>
      <c r="M50" s="7">
        <v>42828</v>
      </c>
      <c r="N50" s="469">
        <v>44012</v>
      </c>
      <c r="O50" s="930">
        <v>400000</v>
      </c>
      <c r="P50" s="930">
        <v>330809.74</v>
      </c>
      <c r="Q50" s="930">
        <v>57824.54</v>
      </c>
      <c r="R50" s="930">
        <v>11365.72</v>
      </c>
      <c r="S50" s="1">
        <v>3</v>
      </c>
      <c r="T50" s="1" t="s">
        <v>3</v>
      </c>
      <c r="U50" s="1" t="s">
        <v>73</v>
      </c>
      <c r="V50" s="936">
        <v>4</v>
      </c>
      <c r="W50" s="1398">
        <v>11365.72</v>
      </c>
      <c r="X50" s="1">
        <v>7.103575E-3</v>
      </c>
      <c r="Y50" s="1">
        <v>2.8414300000000101E-2</v>
      </c>
      <c r="Z50" s="1">
        <v>9.4714333333333605E-3</v>
      </c>
      <c r="AA50" s="1" t="s">
        <v>13</v>
      </c>
      <c r="AB50" s="1" t="s">
        <v>284</v>
      </c>
    </row>
    <row r="51" spans="1:28" x14ac:dyDescent="0.35">
      <c r="A51" s="1">
        <v>2021</v>
      </c>
      <c r="B51" s="1" t="s">
        <v>292</v>
      </c>
      <c r="C51" s="1" t="s">
        <v>293</v>
      </c>
      <c r="D51" s="1" t="s">
        <v>294</v>
      </c>
      <c r="E51" s="1" t="s">
        <v>295</v>
      </c>
      <c r="F51" s="1" t="s">
        <v>55</v>
      </c>
      <c r="G51" s="1" t="s">
        <v>287</v>
      </c>
      <c r="H51" s="1" t="s">
        <v>57</v>
      </c>
      <c r="I51" s="1" t="s">
        <v>288</v>
      </c>
      <c r="J51" s="1" t="s">
        <v>289</v>
      </c>
      <c r="K51" s="1" t="s">
        <v>290</v>
      </c>
      <c r="L51" s="1" t="s">
        <v>291</v>
      </c>
      <c r="M51" s="8">
        <v>42850</v>
      </c>
      <c r="N51" s="470">
        <v>44043</v>
      </c>
      <c r="O51" s="930">
        <v>100000</v>
      </c>
      <c r="P51" s="930">
        <v>20232.310000000001</v>
      </c>
      <c r="Q51" s="930">
        <v>69294.710000000006</v>
      </c>
      <c r="R51" s="930">
        <v>10472.98</v>
      </c>
      <c r="S51" s="1">
        <v>4</v>
      </c>
      <c r="T51" s="1" t="s">
        <v>3</v>
      </c>
      <c r="U51" s="1" t="s">
        <v>73</v>
      </c>
      <c r="V51" s="937">
        <v>5</v>
      </c>
      <c r="W51" s="1399">
        <v>10472.98</v>
      </c>
      <c r="X51" s="1">
        <v>2.094596E-2</v>
      </c>
      <c r="Y51" s="1">
        <v>0.1047298</v>
      </c>
      <c r="Z51" s="1">
        <v>2.6182449999999999E-2</v>
      </c>
      <c r="AA51" s="1" t="s">
        <v>13</v>
      </c>
      <c r="AB51" s="1" t="s">
        <v>284</v>
      </c>
    </row>
    <row r="52" spans="1:28" x14ac:dyDescent="0.35">
      <c r="A52" s="1">
        <v>2021</v>
      </c>
      <c r="B52" s="1" t="s">
        <v>296</v>
      </c>
      <c r="C52" s="1" t="s">
        <v>297</v>
      </c>
      <c r="D52" s="1" t="s">
        <v>298</v>
      </c>
      <c r="E52" s="1" t="s">
        <v>299</v>
      </c>
      <c r="F52" s="1" t="s">
        <v>55</v>
      </c>
      <c r="G52" s="1" t="s">
        <v>300</v>
      </c>
      <c r="H52" s="1" t="s">
        <v>57</v>
      </c>
      <c r="I52" s="1" t="s">
        <v>301</v>
      </c>
      <c r="J52" s="1" t="s">
        <v>302</v>
      </c>
      <c r="K52" s="1" t="s">
        <v>303</v>
      </c>
      <c r="L52" s="1" t="s">
        <v>304</v>
      </c>
      <c r="M52" s="9">
        <v>43880</v>
      </c>
      <c r="N52" s="471">
        <v>44255</v>
      </c>
      <c r="O52" s="930">
        <v>200000</v>
      </c>
      <c r="P52" s="930">
        <v>0</v>
      </c>
      <c r="Q52" s="930">
        <v>0</v>
      </c>
      <c r="R52" s="930">
        <v>200000</v>
      </c>
      <c r="S52" s="1">
        <v>11</v>
      </c>
      <c r="T52" s="1" t="s">
        <v>3</v>
      </c>
      <c r="U52" s="1" t="s">
        <v>110</v>
      </c>
      <c r="V52" s="938">
        <v>12</v>
      </c>
      <c r="W52" s="1400">
        <v>50000</v>
      </c>
      <c r="X52" s="1">
        <v>2.0833333333333301E-2</v>
      </c>
      <c r="Y52" s="1">
        <v>1</v>
      </c>
      <c r="Z52" s="1">
        <v>9.0909090909090898E-2</v>
      </c>
      <c r="AA52" s="1" t="s">
        <v>13</v>
      </c>
      <c r="AB52" s="1" t="s">
        <v>284</v>
      </c>
    </row>
    <row r="53" spans="1:28" x14ac:dyDescent="0.35">
      <c r="A53" s="1">
        <v>2021</v>
      </c>
      <c r="B53" s="1" t="s">
        <v>93</v>
      </c>
      <c r="C53" s="1" t="s">
        <v>94</v>
      </c>
      <c r="D53" s="1" t="s">
        <v>305</v>
      </c>
      <c r="E53" s="1" t="s">
        <v>306</v>
      </c>
      <c r="F53" s="1" t="s">
        <v>55</v>
      </c>
      <c r="G53" s="1" t="s">
        <v>307</v>
      </c>
      <c r="H53" s="1" t="s">
        <v>57</v>
      </c>
      <c r="I53" s="1" t="s">
        <v>308</v>
      </c>
      <c r="J53" s="1" t="s">
        <v>59</v>
      </c>
      <c r="K53" s="1" t="s">
        <v>60</v>
      </c>
      <c r="L53" s="1" t="s">
        <v>72</v>
      </c>
      <c r="M53" s="10">
        <v>42401</v>
      </c>
      <c r="N53" s="472">
        <v>44196</v>
      </c>
      <c r="O53" s="930">
        <v>2312615</v>
      </c>
      <c r="P53" s="930">
        <v>2289686.56</v>
      </c>
      <c r="Q53" s="930">
        <v>22400</v>
      </c>
      <c r="R53" s="930">
        <v>528.43999999994401</v>
      </c>
      <c r="S53" s="1">
        <v>9</v>
      </c>
      <c r="T53" s="1" t="s">
        <v>3</v>
      </c>
      <c r="U53" s="1" t="s">
        <v>73</v>
      </c>
      <c r="V53" s="939">
        <v>10</v>
      </c>
      <c r="W53" s="1401">
        <v>528.44000000000005</v>
      </c>
      <c r="X53" s="1">
        <v>2.28503231190665E-5</v>
      </c>
      <c r="Y53" s="1">
        <v>2.28503231190641E-4</v>
      </c>
      <c r="Z53" s="1">
        <v>2.5389247910071199E-5</v>
      </c>
      <c r="AA53" s="1" t="s">
        <v>13</v>
      </c>
      <c r="AB53" s="1" t="s">
        <v>284</v>
      </c>
    </row>
    <row r="54" spans="1:28" x14ac:dyDescent="0.35">
      <c r="A54" s="1">
        <v>2021</v>
      </c>
      <c r="B54" s="1" t="s">
        <v>309</v>
      </c>
      <c r="C54" s="1" t="s">
        <v>310</v>
      </c>
      <c r="D54" s="1" t="s">
        <v>311</v>
      </c>
      <c r="E54" s="1" t="s">
        <v>312</v>
      </c>
      <c r="F54" s="1" t="s">
        <v>55</v>
      </c>
      <c r="G54" s="1" t="s">
        <v>313</v>
      </c>
      <c r="H54" s="1" t="s">
        <v>57</v>
      </c>
      <c r="I54" s="1" t="s">
        <v>314</v>
      </c>
      <c r="J54" s="1" t="s">
        <v>59</v>
      </c>
      <c r="K54" s="1" t="s">
        <v>60</v>
      </c>
      <c r="L54" s="1" t="s">
        <v>72</v>
      </c>
      <c r="M54" s="11">
        <v>42520</v>
      </c>
      <c r="N54" s="473">
        <v>44196</v>
      </c>
      <c r="O54" s="930">
        <v>1643946</v>
      </c>
      <c r="P54" s="930">
        <v>923060.64</v>
      </c>
      <c r="Q54" s="930">
        <v>413152.75</v>
      </c>
      <c r="R54" s="930">
        <v>307732.61</v>
      </c>
      <c r="S54" s="1">
        <v>9</v>
      </c>
      <c r="T54" s="1" t="s">
        <v>3</v>
      </c>
      <c r="U54" s="1" t="s">
        <v>73</v>
      </c>
      <c r="V54" s="940">
        <v>10</v>
      </c>
      <c r="W54" s="1402">
        <v>336528.53</v>
      </c>
      <c r="X54" s="1">
        <v>2.0470777628948899E-2</v>
      </c>
      <c r="Y54" s="1">
        <v>0.18719143451183901</v>
      </c>
      <c r="Z54" s="1">
        <v>2.07990482790932E-2</v>
      </c>
      <c r="AA54" s="1" t="s">
        <v>13</v>
      </c>
      <c r="AB54" s="1" t="s">
        <v>284</v>
      </c>
    </row>
    <row r="55" spans="1:28" x14ac:dyDescent="0.35">
      <c r="A55" s="1">
        <v>2021</v>
      </c>
      <c r="B55" s="1" t="s">
        <v>309</v>
      </c>
      <c r="C55" s="1" t="s">
        <v>310</v>
      </c>
      <c r="D55" s="1" t="s">
        <v>315</v>
      </c>
      <c r="E55" s="1" t="s">
        <v>316</v>
      </c>
      <c r="F55" s="1" t="s">
        <v>55</v>
      </c>
      <c r="G55" s="1" t="s">
        <v>313</v>
      </c>
      <c r="H55" s="1" t="s">
        <v>57</v>
      </c>
      <c r="I55" s="1" t="s">
        <v>314</v>
      </c>
      <c r="J55" s="1" t="s">
        <v>59</v>
      </c>
      <c r="K55" s="1" t="s">
        <v>60</v>
      </c>
      <c r="L55" s="1" t="s">
        <v>72</v>
      </c>
      <c r="M55" s="12">
        <v>42612</v>
      </c>
      <c r="N55" s="474">
        <v>44196</v>
      </c>
      <c r="O55" s="930">
        <v>1276256</v>
      </c>
      <c r="P55" s="930">
        <v>770371.67</v>
      </c>
      <c r="Q55" s="930">
        <v>268531.40000000002</v>
      </c>
      <c r="R55" s="930">
        <v>237352.93</v>
      </c>
      <c r="S55" s="1">
        <v>9</v>
      </c>
      <c r="T55" s="1" t="s">
        <v>3</v>
      </c>
      <c r="U55" s="1" t="s">
        <v>73</v>
      </c>
      <c r="V55" s="941">
        <v>10</v>
      </c>
      <c r="W55" s="1403">
        <v>261098.51</v>
      </c>
      <c r="X55" s="1">
        <v>2.0458161215304801E-2</v>
      </c>
      <c r="Y55" s="1">
        <v>0.18597595623448601</v>
      </c>
      <c r="Z55" s="1">
        <v>2.06639951371651E-2</v>
      </c>
      <c r="AA55" s="1" t="s">
        <v>13</v>
      </c>
      <c r="AB55" s="1" t="s">
        <v>284</v>
      </c>
    </row>
    <row r="56" spans="1:28" x14ac:dyDescent="0.35">
      <c r="A56" s="1">
        <v>2021</v>
      </c>
      <c r="B56" s="1" t="s">
        <v>309</v>
      </c>
      <c r="C56" s="1" t="s">
        <v>310</v>
      </c>
      <c r="D56" s="1" t="s">
        <v>317</v>
      </c>
      <c r="E56" s="1" t="s">
        <v>318</v>
      </c>
      <c r="F56" s="1" t="s">
        <v>55</v>
      </c>
      <c r="G56" s="1" t="s">
        <v>313</v>
      </c>
      <c r="H56" s="1" t="s">
        <v>57</v>
      </c>
      <c r="I56" s="1" t="s">
        <v>314</v>
      </c>
      <c r="J56" s="1" t="s">
        <v>59</v>
      </c>
      <c r="K56" s="1" t="s">
        <v>60</v>
      </c>
      <c r="L56" s="1" t="s">
        <v>72</v>
      </c>
      <c r="M56" s="13">
        <v>42612</v>
      </c>
      <c r="N56" s="475">
        <v>44196</v>
      </c>
      <c r="O56" s="930">
        <v>2591106.9</v>
      </c>
      <c r="P56" s="930">
        <v>1465836.8</v>
      </c>
      <c r="Q56" s="930">
        <v>825421</v>
      </c>
      <c r="R56" s="930">
        <v>299849.09999999998</v>
      </c>
      <c r="S56" s="1">
        <v>9</v>
      </c>
      <c r="T56" s="1" t="s">
        <v>3</v>
      </c>
      <c r="U56" s="1" t="s">
        <v>73</v>
      </c>
      <c r="V56" s="942">
        <v>10</v>
      </c>
      <c r="W56" s="1404">
        <v>312925.65000000002</v>
      </c>
      <c r="X56" s="1">
        <v>1.2076910064961E-2</v>
      </c>
      <c r="Y56" s="1">
        <v>0.115722396478509</v>
      </c>
      <c r="Z56" s="1">
        <v>1.28580440531677E-2</v>
      </c>
      <c r="AA56" s="1" t="s">
        <v>13</v>
      </c>
      <c r="AB56" s="1" t="s">
        <v>284</v>
      </c>
    </row>
    <row r="57" spans="1:28" x14ac:dyDescent="0.35">
      <c r="A57" s="1">
        <v>2023</v>
      </c>
      <c r="B57" s="1" t="s">
        <v>276</v>
      </c>
      <c r="C57" s="1" t="s">
        <v>277</v>
      </c>
      <c r="D57" s="1" t="s">
        <v>319</v>
      </c>
      <c r="E57" s="1" t="s">
        <v>320</v>
      </c>
      <c r="F57" s="1" t="s">
        <v>55</v>
      </c>
      <c r="G57" s="1" t="s">
        <v>321</v>
      </c>
      <c r="H57" s="1" t="s">
        <v>57</v>
      </c>
      <c r="I57" s="1" t="s">
        <v>322</v>
      </c>
      <c r="J57" s="1" t="s">
        <v>323</v>
      </c>
      <c r="K57" s="1" t="s">
        <v>60</v>
      </c>
      <c r="L57" s="1" t="s">
        <v>324</v>
      </c>
      <c r="M57" s="14">
        <v>43194</v>
      </c>
      <c r="N57" s="476">
        <v>44804</v>
      </c>
      <c r="O57" s="930">
        <v>90000</v>
      </c>
      <c r="P57" s="930">
        <v>84076.08</v>
      </c>
      <c r="Q57" s="930">
        <v>0</v>
      </c>
      <c r="R57" s="930">
        <v>5923.92</v>
      </c>
      <c r="S57" s="1">
        <v>29</v>
      </c>
      <c r="T57" s="1" t="s">
        <v>3</v>
      </c>
      <c r="U57" s="1" t="s">
        <v>266</v>
      </c>
      <c r="V57" s="943">
        <v>30</v>
      </c>
      <c r="W57" s="1405">
        <v>5923.92</v>
      </c>
      <c r="X57" s="1">
        <v>2.19404444444444E-3</v>
      </c>
      <c r="Y57" s="1">
        <v>6.5821333333333301E-2</v>
      </c>
      <c r="Z57" s="1">
        <v>2.2697011494252901E-3</v>
      </c>
      <c r="AA57" s="1" t="s">
        <v>13</v>
      </c>
      <c r="AB57" s="1" t="s">
        <v>284</v>
      </c>
    </row>
    <row r="58" spans="1:28" x14ac:dyDescent="0.35">
      <c r="A58" s="1">
        <v>2022</v>
      </c>
      <c r="B58" s="1" t="s">
        <v>276</v>
      </c>
      <c r="C58" s="1" t="s">
        <v>277</v>
      </c>
      <c r="D58" s="1" t="s">
        <v>325</v>
      </c>
      <c r="E58" s="1" t="s">
        <v>320</v>
      </c>
      <c r="F58" s="1" t="s">
        <v>55</v>
      </c>
      <c r="G58" s="1" t="s">
        <v>321</v>
      </c>
      <c r="H58" s="1" t="s">
        <v>57</v>
      </c>
      <c r="I58" s="1" t="s">
        <v>322</v>
      </c>
      <c r="J58" s="1" t="s">
        <v>323</v>
      </c>
      <c r="K58" s="1" t="s">
        <v>60</v>
      </c>
      <c r="L58" s="1" t="s">
        <v>326</v>
      </c>
      <c r="M58" s="15">
        <v>43396</v>
      </c>
      <c r="N58" s="477">
        <v>44712</v>
      </c>
      <c r="O58" s="930">
        <v>1500000</v>
      </c>
      <c r="P58" s="930">
        <v>163181.23000000001</v>
      </c>
      <c r="Q58" s="930">
        <v>0</v>
      </c>
      <c r="R58" s="930">
        <v>1336818.77</v>
      </c>
      <c r="S58" s="1">
        <v>26</v>
      </c>
      <c r="T58" s="1" t="s">
        <v>3</v>
      </c>
      <c r="U58" s="1" t="s">
        <v>266</v>
      </c>
      <c r="V58" s="944">
        <v>27</v>
      </c>
      <c r="W58" s="1406">
        <v>336818.77</v>
      </c>
      <c r="X58" s="1">
        <v>8.3165128395061693E-3</v>
      </c>
      <c r="Y58" s="1">
        <v>0.89121251333333296</v>
      </c>
      <c r="Z58" s="1">
        <v>3.4277404358974403E-2</v>
      </c>
      <c r="AA58" s="1" t="s">
        <v>13</v>
      </c>
      <c r="AB58" s="1" t="s">
        <v>284</v>
      </c>
    </row>
    <row r="59" spans="1:28" x14ac:dyDescent="0.35">
      <c r="A59" s="1">
        <v>2020</v>
      </c>
      <c r="B59" s="1" t="s">
        <v>276</v>
      </c>
      <c r="C59" s="1" t="s">
        <v>277</v>
      </c>
      <c r="D59" s="1" t="s">
        <v>327</v>
      </c>
      <c r="E59" s="1" t="s">
        <v>328</v>
      </c>
      <c r="F59" s="1" t="s">
        <v>55</v>
      </c>
      <c r="G59" s="1" t="s">
        <v>329</v>
      </c>
      <c r="H59" s="1" t="s">
        <v>57</v>
      </c>
      <c r="I59" s="1" t="s">
        <v>330</v>
      </c>
      <c r="J59" s="1" t="s">
        <v>59</v>
      </c>
      <c r="K59" s="1" t="s">
        <v>60</v>
      </c>
      <c r="L59" s="1" t="s">
        <v>72</v>
      </c>
      <c r="M59" s="16">
        <v>43447</v>
      </c>
      <c r="N59" s="478">
        <v>44012</v>
      </c>
      <c r="O59" s="930">
        <v>340000</v>
      </c>
      <c r="P59" s="930">
        <v>148807.60999999999</v>
      </c>
      <c r="Q59" s="930">
        <v>179818.2</v>
      </c>
      <c r="R59" s="930">
        <v>11374.19</v>
      </c>
      <c r="S59" s="1">
        <v>3</v>
      </c>
      <c r="T59" s="1" t="s">
        <v>3</v>
      </c>
      <c r="U59" s="1" t="s">
        <v>73</v>
      </c>
      <c r="V59" s="945">
        <v>4</v>
      </c>
      <c r="W59" s="1407">
        <v>11374.19</v>
      </c>
      <c r="X59" s="1">
        <v>8.3633749999999993E-3</v>
      </c>
      <c r="Y59" s="1">
        <v>3.3453499999999997E-2</v>
      </c>
      <c r="Z59" s="1">
        <v>1.11511666666667E-2</v>
      </c>
      <c r="AA59" s="1" t="s">
        <v>13</v>
      </c>
      <c r="AB59" s="1" t="s">
        <v>284</v>
      </c>
    </row>
    <row r="60" spans="1:28" x14ac:dyDescent="0.35">
      <c r="A60" s="1">
        <v>2023</v>
      </c>
      <c r="B60" s="1" t="s">
        <v>111</v>
      </c>
      <c r="C60" s="1" t="s">
        <v>112</v>
      </c>
      <c r="D60" s="1" t="s">
        <v>331</v>
      </c>
      <c r="E60" s="1" t="s">
        <v>332</v>
      </c>
      <c r="F60" s="1" t="s">
        <v>55</v>
      </c>
      <c r="G60" s="1" t="s">
        <v>333</v>
      </c>
      <c r="H60" s="1" t="s">
        <v>57</v>
      </c>
      <c r="I60" s="1" t="s">
        <v>334</v>
      </c>
      <c r="J60" s="1" t="s">
        <v>59</v>
      </c>
      <c r="K60" s="1" t="s">
        <v>60</v>
      </c>
      <c r="L60" s="1" t="s">
        <v>72</v>
      </c>
      <c r="M60" s="17">
        <v>43572</v>
      </c>
      <c r="N60" s="479">
        <v>45107</v>
      </c>
      <c r="O60" s="930">
        <v>1000000</v>
      </c>
      <c r="P60" s="930">
        <v>133789.59</v>
      </c>
      <c r="Q60" s="930">
        <v>16462.5</v>
      </c>
      <c r="R60" s="930">
        <v>849747.91</v>
      </c>
      <c r="S60" s="1">
        <v>39</v>
      </c>
      <c r="T60" s="1" t="s">
        <v>3</v>
      </c>
      <c r="U60" s="1" t="s">
        <v>73</v>
      </c>
      <c r="V60" s="946">
        <v>40</v>
      </c>
      <c r="W60" s="1408">
        <v>849747.91</v>
      </c>
      <c r="X60" s="1">
        <v>2.1243697749999998E-2</v>
      </c>
      <c r="Y60" s="1">
        <v>0.84974791000000005</v>
      </c>
      <c r="Z60" s="1">
        <v>2.1788407948717999E-2</v>
      </c>
      <c r="AA60" s="1" t="s">
        <v>13</v>
      </c>
      <c r="AB60" s="1" t="s">
        <v>284</v>
      </c>
    </row>
    <row r="61" spans="1:28" x14ac:dyDescent="0.35">
      <c r="A61" s="1">
        <v>2021</v>
      </c>
      <c r="B61" s="1" t="s">
        <v>276</v>
      </c>
      <c r="C61" s="1" t="s">
        <v>277</v>
      </c>
      <c r="D61" s="1" t="s">
        <v>335</v>
      </c>
      <c r="E61" s="1" t="s">
        <v>336</v>
      </c>
      <c r="F61" s="1" t="s">
        <v>55</v>
      </c>
      <c r="G61" s="1" t="s">
        <v>337</v>
      </c>
      <c r="H61" s="1" t="s">
        <v>57</v>
      </c>
      <c r="I61" s="1" t="s">
        <v>338</v>
      </c>
      <c r="J61" s="1" t="s">
        <v>70</v>
      </c>
      <c r="K61" s="1" t="s">
        <v>60</v>
      </c>
      <c r="L61" s="1" t="s">
        <v>72</v>
      </c>
      <c r="M61" s="18">
        <v>43623</v>
      </c>
      <c r="N61" s="480">
        <v>44196</v>
      </c>
      <c r="O61" s="930">
        <v>200000</v>
      </c>
      <c r="P61" s="930">
        <v>47911.37</v>
      </c>
      <c r="Q61" s="930">
        <v>15685.5</v>
      </c>
      <c r="R61" s="930">
        <v>136403.13</v>
      </c>
      <c r="S61" s="1">
        <v>9</v>
      </c>
      <c r="T61" s="1" t="s">
        <v>3</v>
      </c>
      <c r="U61" s="1" t="s">
        <v>73</v>
      </c>
      <c r="V61" s="947">
        <v>10</v>
      </c>
      <c r="W61" s="1409">
        <v>36403.129999999997</v>
      </c>
      <c r="X61" s="1">
        <v>1.8201564999999999E-2</v>
      </c>
      <c r="Y61" s="1">
        <v>0.68201564999999997</v>
      </c>
      <c r="Z61" s="1">
        <v>7.5779516666666699E-2</v>
      </c>
      <c r="AA61" s="1" t="s">
        <v>13</v>
      </c>
      <c r="AB61" s="1" t="s">
        <v>284</v>
      </c>
    </row>
    <row r="62" spans="1:28" x14ac:dyDescent="0.35">
      <c r="A62" s="1">
        <v>2021</v>
      </c>
      <c r="B62" s="1" t="s">
        <v>276</v>
      </c>
      <c r="C62" s="1" t="s">
        <v>277</v>
      </c>
      <c r="D62" s="1" t="s">
        <v>339</v>
      </c>
      <c r="E62" s="1" t="s">
        <v>340</v>
      </c>
      <c r="F62" s="1" t="s">
        <v>55</v>
      </c>
      <c r="G62" s="1" t="s">
        <v>341</v>
      </c>
      <c r="H62" s="1" t="s">
        <v>57</v>
      </c>
      <c r="I62" s="1" t="s">
        <v>330</v>
      </c>
      <c r="J62" s="1" t="s">
        <v>59</v>
      </c>
      <c r="K62" s="1" t="s">
        <v>60</v>
      </c>
      <c r="L62" s="1" t="s">
        <v>72</v>
      </c>
      <c r="M62" s="19">
        <v>43705</v>
      </c>
      <c r="N62" s="481">
        <v>44196</v>
      </c>
      <c r="O62" s="930">
        <v>140000</v>
      </c>
      <c r="P62" s="930">
        <v>46266.39</v>
      </c>
      <c r="Q62" s="930">
        <v>8313</v>
      </c>
      <c r="R62" s="930">
        <v>85420.61</v>
      </c>
      <c r="S62" s="1">
        <v>9</v>
      </c>
      <c r="T62" s="1" t="s">
        <v>3</v>
      </c>
      <c r="U62" s="1" t="s">
        <v>73</v>
      </c>
      <c r="V62" s="948">
        <v>10</v>
      </c>
      <c r="W62" s="1410">
        <v>15420.61</v>
      </c>
      <c r="X62" s="1">
        <v>1.10147214285714E-2</v>
      </c>
      <c r="Y62" s="1">
        <v>0.61014721428571395</v>
      </c>
      <c r="Z62" s="1">
        <v>6.7794134920634894E-2</v>
      </c>
      <c r="AA62" s="1" t="s">
        <v>13</v>
      </c>
      <c r="AB62" s="1" t="s">
        <v>284</v>
      </c>
    </row>
    <row r="63" spans="1:28" x14ac:dyDescent="0.35">
      <c r="A63" s="1">
        <v>2021</v>
      </c>
      <c r="B63" s="1" t="s">
        <v>276</v>
      </c>
      <c r="C63" s="1" t="s">
        <v>277</v>
      </c>
      <c r="D63" s="1" t="s">
        <v>342</v>
      </c>
      <c r="E63" s="1" t="s">
        <v>343</v>
      </c>
      <c r="F63" s="1" t="s">
        <v>55</v>
      </c>
      <c r="G63" s="1" t="s">
        <v>344</v>
      </c>
      <c r="H63" s="1" t="s">
        <v>57</v>
      </c>
      <c r="I63" s="1" t="s">
        <v>330</v>
      </c>
      <c r="J63" s="1" t="s">
        <v>345</v>
      </c>
      <c r="K63" s="1" t="s">
        <v>60</v>
      </c>
      <c r="L63" s="1" t="s">
        <v>117</v>
      </c>
      <c r="M63" s="20">
        <v>43753</v>
      </c>
      <c r="N63" s="482">
        <v>44196</v>
      </c>
      <c r="O63" s="930">
        <v>200000</v>
      </c>
      <c r="P63" s="930">
        <v>33368.58</v>
      </c>
      <c r="Q63" s="930">
        <v>119800</v>
      </c>
      <c r="R63" s="930">
        <v>46831.42</v>
      </c>
      <c r="S63" s="1">
        <v>9</v>
      </c>
      <c r="T63" s="1" t="s">
        <v>3</v>
      </c>
      <c r="U63" s="1" t="s">
        <v>110</v>
      </c>
      <c r="V63" s="949">
        <v>10</v>
      </c>
      <c r="W63" s="1411">
        <v>46831.42</v>
      </c>
      <c r="X63" s="1">
        <v>2.3415709999999999E-2</v>
      </c>
      <c r="Y63" s="1">
        <v>0.23415710000000001</v>
      </c>
      <c r="Z63" s="1">
        <v>2.6017455555555499E-2</v>
      </c>
      <c r="AA63" s="1" t="s">
        <v>13</v>
      </c>
      <c r="AB63" s="1" t="s">
        <v>284</v>
      </c>
    </row>
    <row r="64" spans="1:28" x14ac:dyDescent="0.35">
      <c r="A64" s="1">
        <v>2022</v>
      </c>
      <c r="B64" s="1" t="s">
        <v>346</v>
      </c>
      <c r="C64" s="1" t="s">
        <v>347</v>
      </c>
      <c r="D64" s="1" t="s">
        <v>348</v>
      </c>
      <c r="E64" s="1" t="s">
        <v>349</v>
      </c>
      <c r="F64" s="1" t="s">
        <v>55</v>
      </c>
      <c r="G64" s="1" t="s">
        <v>350</v>
      </c>
      <c r="H64" s="1" t="s">
        <v>57</v>
      </c>
      <c r="I64" s="1" t="s">
        <v>351</v>
      </c>
      <c r="J64" s="1" t="s">
        <v>352</v>
      </c>
      <c r="K64" s="1" t="s">
        <v>353</v>
      </c>
      <c r="L64" s="1" t="s">
        <v>354</v>
      </c>
      <c r="M64" s="21">
        <v>43731</v>
      </c>
      <c r="N64" s="483">
        <v>44620</v>
      </c>
      <c r="O64" s="930">
        <v>966230</v>
      </c>
      <c r="P64" s="930">
        <v>105691.16</v>
      </c>
      <c r="Q64" s="930">
        <v>16864</v>
      </c>
      <c r="R64" s="930">
        <v>843674.84</v>
      </c>
      <c r="S64" s="1">
        <v>23</v>
      </c>
      <c r="T64" s="1" t="s">
        <v>3</v>
      </c>
      <c r="U64" s="1" t="s">
        <v>234</v>
      </c>
      <c r="V64" s="950">
        <v>24</v>
      </c>
      <c r="W64" s="1412">
        <v>360559.84</v>
      </c>
      <c r="X64" s="1">
        <v>1.5548395999572201E-2</v>
      </c>
      <c r="Y64" s="1">
        <v>0.87316150398973302</v>
      </c>
      <c r="Z64" s="1">
        <v>3.7963543651727501E-2</v>
      </c>
      <c r="AA64" s="1" t="s">
        <v>13</v>
      </c>
      <c r="AB64" s="1" t="s">
        <v>284</v>
      </c>
    </row>
    <row r="65" spans="1:28" x14ac:dyDescent="0.35">
      <c r="A65" s="1">
        <v>2023</v>
      </c>
      <c r="B65" s="1" t="s">
        <v>111</v>
      </c>
      <c r="C65" s="1" t="s">
        <v>112</v>
      </c>
      <c r="D65" s="1" t="s">
        <v>355</v>
      </c>
      <c r="E65" s="1" t="s">
        <v>356</v>
      </c>
      <c r="F65" s="1" t="s">
        <v>55</v>
      </c>
      <c r="G65" s="1" t="s">
        <v>357</v>
      </c>
      <c r="H65" s="1" t="s">
        <v>57</v>
      </c>
      <c r="I65" s="1" t="s">
        <v>358</v>
      </c>
      <c r="J65" s="1" t="s">
        <v>323</v>
      </c>
      <c r="K65" s="1" t="s">
        <v>60</v>
      </c>
      <c r="L65" s="1" t="s">
        <v>265</v>
      </c>
      <c r="M65" s="22">
        <v>43675</v>
      </c>
      <c r="N65" s="484">
        <v>44773</v>
      </c>
      <c r="O65" s="930">
        <v>800000</v>
      </c>
      <c r="P65" s="930">
        <v>135336.03</v>
      </c>
      <c r="Q65" s="930">
        <v>86765</v>
      </c>
      <c r="R65" s="930">
        <v>577898.97</v>
      </c>
      <c r="S65" s="1">
        <v>28</v>
      </c>
      <c r="T65" s="1" t="s">
        <v>3</v>
      </c>
      <c r="U65" s="1" t="s">
        <v>266</v>
      </c>
      <c r="V65" s="951">
        <v>29</v>
      </c>
      <c r="W65" s="1413">
        <v>177898.97</v>
      </c>
      <c r="X65" s="1">
        <v>7.6680590517241402E-3</v>
      </c>
      <c r="Y65" s="1">
        <v>0.72237371250000004</v>
      </c>
      <c r="Z65" s="1">
        <v>2.5799061160714301E-2</v>
      </c>
      <c r="AA65" s="1" t="s">
        <v>13</v>
      </c>
      <c r="AB65" s="1" t="s">
        <v>284</v>
      </c>
    </row>
    <row r="66" spans="1:28" x14ac:dyDescent="0.35">
      <c r="A66" s="1">
        <v>2020</v>
      </c>
      <c r="B66" s="1" t="s">
        <v>64</v>
      </c>
      <c r="C66" s="1" t="s">
        <v>65</v>
      </c>
      <c r="D66" s="1" t="s">
        <v>359</v>
      </c>
      <c r="E66" s="1" t="s">
        <v>360</v>
      </c>
      <c r="F66" s="1" t="s">
        <v>55</v>
      </c>
      <c r="G66" s="1" t="s">
        <v>361</v>
      </c>
      <c r="H66" s="1" t="s">
        <v>57</v>
      </c>
      <c r="I66" s="1" t="s">
        <v>362</v>
      </c>
      <c r="J66" s="1" t="s">
        <v>70</v>
      </c>
      <c r="K66" s="1" t="s">
        <v>71</v>
      </c>
      <c r="L66" s="1" t="s">
        <v>72</v>
      </c>
      <c r="M66" s="23">
        <v>42156</v>
      </c>
      <c r="N66" s="485">
        <v>44012</v>
      </c>
      <c r="O66" s="930">
        <v>1435500</v>
      </c>
      <c r="P66" s="930">
        <v>1116913.8</v>
      </c>
      <c r="Q66" s="930">
        <v>176569.73</v>
      </c>
      <c r="R66" s="930">
        <v>142016.47</v>
      </c>
      <c r="S66" s="1">
        <v>3</v>
      </c>
      <c r="T66" s="1" t="s">
        <v>3</v>
      </c>
      <c r="U66" s="1" t="s">
        <v>73</v>
      </c>
      <c r="V66" s="952">
        <v>4</v>
      </c>
      <c r="W66" s="1414">
        <v>142016.47</v>
      </c>
      <c r="X66" s="1">
        <v>2.4732927551375801E-2</v>
      </c>
      <c r="Y66" s="1">
        <v>9.8931710205503301E-2</v>
      </c>
      <c r="Z66" s="1">
        <v>3.2977236735167802E-2</v>
      </c>
      <c r="AA66" s="1" t="s">
        <v>13</v>
      </c>
      <c r="AB66" s="1" t="s">
        <v>284</v>
      </c>
    </row>
    <row r="67" spans="1:28" x14ac:dyDescent="0.35">
      <c r="A67" s="1">
        <v>2020</v>
      </c>
      <c r="B67" s="1" t="s">
        <v>93</v>
      </c>
      <c r="C67" s="1" t="s">
        <v>94</v>
      </c>
      <c r="D67" s="1" t="s">
        <v>363</v>
      </c>
      <c r="E67" s="1" t="s">
        <v>364</v>
      </c>
      <c r="F67" s="1" t="s">
        <v>55</v>
      </c>
      <c r="G67" s="1" t="s">
        <v>365</v>
      </c>
      <c r="H67" s="1" t="s">
        <v>57</v>
      </c>
      <c r="I67" s="1" t="s">
        <v>366</v>
      </c>
      <c r="J67" s="1" t="s">
        <v>70</v>
      </c>
      <c r="K67" s="1" t="s">
        <v>71</v>
      </c>
      <c r="L67" s="1" t="s">
        <v>72</v>
      </c>
      <c r="M67" s="24">
        <v>42306</v>
      </c>
      <c r="N67" s="486">
        <v>44012</v>
      </c>
      <c r="O67" s="930">
        <v>850000</v>
      </c>
      <c r="P67" s="930">
        <v>770931.79</v>
      </c>
      <c r="Q67" s="930">
        <v>6583.9</v>
      </c>
      <c r="R67" s="930">
        <v>72484.309999999896</v>
      </c>
      <c r="S67" s="1">
        <v>3</v>
      </c>
      <c r="T67" s="1" t="s">
        <v>3</v>
      </c>
      <c r="U67" s="1" t="s">
        <v>73</v>
      </c>
      <c r="V67" s="953">
        <v>4</v>
      </c>
      <c r="W67" s="1415">
        <v>72484.31</v>
      </c>
      <c r="X67" s="1">
        <v>2.1318914705882399E-2</v>
      </c>
      <c r="Y67" s="1">
        <v>8.5275658823529304E-2</v>
      </c>
      <c r="Z67" s="1">
        <v>2.84252196078431E-2</v>
      </c>
      <c r="AA67" s="1" t="s">
        <v>13</v>
      </c>
      <c r="AB67" s="1" t="s">
        <v>284</v>
      </c>
    </row>
    <row r="68" spans="1:28" x14ac:dyDescent="0.35">
      <c r="A68" s="1">
        <v>2021</v>
      </c>
      <c r="B68" s="1" t="s">
        <v>292</v>
      </c>
      <c r="C68" s="1" t="s">
        <v>293</v>
      </c>
      <c r="D68" s="1" t="s">
        <v>367</v>
      </c>
      <c r="E68" s="1" t="s">
        <v>368</v>
      </c>
      <c r="F68" s="1" t="s">
        <v>55</v>
      </c>
      <c r="G68" s="1" t="s">
        <v>369</v>
      </c>
      <c r="H68" s="1" t="s">
        <v>57</v>
      </c>
      <c r="I68" s="1" t="s">
        <v>370</v>
      </c>
      <c r="J68" s="1" t="s">
        <v>70</v>
      </c>
      <c r="K68" s="1" t="s">
        <v>71</v>
      </c>
      <c r="L68" s="1" t="s">
        <v>72</v>
      </c>
      <c r="M68" s="25">
        <v>42395</v>
      </c>
      <c r="N68" s="487">
        <v>44043</v>
      </c>
      <c r="O68" s="930">
        <v>1190000</v>
      </c>
      <c r="P68" s="930">
        <v>1099483.5</v>
      </c>
      <c r="Q68" s="930">
        <v>0</v>
      </c>
      <c r="R68" s="930">
        <v>90516.5</v>
      </c>
      <c r="S68" s="1">
        <v>4</v>
      </c>
      <c r="T68" s="1" t="s">
        <v>3</v>
      </c>
      <c r="U68" s="1" t="s">
        <v>73</v>
      </c>
      <c r="V68" s="954">
        <v>5</v>
      </c>
      <c r="W68" s="1416">
        <v>90516.5</v>
      </c>
      <c r="X68" s="1">
        <v>1.5212857142857099E-2</v>
      </c>
      <c r="Y68" s="1">
        <v>7.6064285714285695E-2</v>
      </c>
      <c r="Z68" s="1">
        <v>1.90160714285714E-2</v>
      </c>
      <c r="AA68" s="1" t="s">
        <v>13</v>
      </c>
      <c r="AB68" s="1" t="s">
        <v>284</v>
      </c>
    </row>
    <row r="69" spans="1:28" x14ac:dyDescent="0.35">
      <c r="A69" s="1">
        <v>2020</v>
      </c>
      <c r="B69" s="1" t="s">
        <v>74</v>
      </c>
      <c r="C69" s="1" t="s">
        <v>75</v>
      </c>
      <c r="D69" s="1" t="s">
        <v>371</v>
      </c>
      <c r="E69" s="1" t="s">
        <v>372</v>
      </c>
      <c r="F69" s="1" t="s">
        <v>55</v>
      </c>
      <c r="G69" s="1" t="s">
        <v>373</v>
      </c>
      <c r="H69" s="1" t="s">
        <v>57</v>
      </c>
      <c r="I69" s="1" t="s">
        <v>374</v>
      </c>
      <c r="J69" s="1" t="s">
        <v>70</v>
      </c>
      <c r="K69" s="1" t="s">
        <v>71</v>
      </c>
      <c r="L69" s="1" t="s">
        <v>72</v>
      </c>
      <c r="M69" s="26">
        <v>43154</v>
      </c>
      <c r="N69" s="488">
        <v>44012</v>
      </c>
      <c r="O69" s="930">
        <v>1000000</v>
      </c>
      <c r="P69" s="930">
        <v>610000.38</v>
      </c>
      <c r="Q69" s="930">
        <v>307774.13</v>
      </c>
      <c r="R69" s="930">
        <v>82225.490000000005</v>
      </c>
      <c r="S69" s="1">
        <v>3</v>
      </c>
      <c r="T69" s="1" t="s">
        <v>3</v>
      </c>
      <c r="U69" s="1" t="s">
        <v>73</v>
      </c>
      <c r="V69" s="955">
        <v>4</v>
      </c>
      <c r="W69" s="1417">
        <v>82225.490000000005</v>
      </c>
      <c r="X69" s="1">
        <v>2.05563725E-2</v>
      </c>
      <c r="Y69" s="1">
        <v>8.2225489999999998E-2</v>
      </c>
      <c r="Z69" s="1">
        <v>2.7408496666666698E-2</v>
      </c>
      <c r="AA69" s="1" t="s">
        <v>13</v>
      </c>
      <c r="AB69" s="1" t="s">
        <v>284</v>
      </c>
    </row>
    <row r="70" spans="1:28" x14ac:dyDescent="0.35">
      <c r="A70" s="1">
        <v>2020</v>
      </c>
      <c r="B70" s="1" t="s">
        <v>74</v>
      </c>
      <c r="C70" s="1" t="s">
        <v>75</v>
      </c>
      <c r="D70" s="1" t="s">
        <v>375</v>
      </c>
      <c r="E70" s="1" t="s">
        <v>376</v>
      </c>
      <c r="F70" s="1" t="s">
        <v>55</v>
      </c>
      <c r="G70" s="1" t="s">
        <v>377</v>
      </c>
      <c r="H70" s="1" t="s">
        <v>57</v>
      </c>
      <c r="I70" s="1" t="s">
        <v>374</v>
      </c>
      <c r="J70" s="1" t="s">
        <v>70</v>
      </c>
      <c r="K70" s="1" t="s">
        <v>71</v>
      </c>
      <c r="L70" s="1" t="s">
        <v>72</v>
      </c>
      <c r="M70" s="27">
        <v>43318</v>
      </c>
      <c r="N70" s="489">
        <v>44012</v>
      </c>
      <c r="O70" s="930">
        <v>400000</v>
      </c>
      <c r="P70" s="930">
        <v>273844.71000000002</v>
      </c>
      <c r="Q70" s="930">
        <v>125954.98</v>
      </c>
      <c r="R70" s="930">
        <v>200.30999999999801</v>
      </c>
      <c r="S70" s="1">
        <v>3</v>
      </c>
      <c r="T70" s="1" t="s">
        <v>3</v>
      </c>
      <c r="U70" s="1" t="s">
        <v>73</v>
      </c>
      <c r="V70" s="956">
        <v>4</v>
      </c>
      <c r="W70" s="1418">
        <v>200.31</v>
      </c>
      <c r="X70" s="1">
        <v>1.2519374999999999E-4</v>
      </c>
      <c r="Y70" s="1">
        <v>5.00774999999994E-4</v>
      </c>
      <c r="Z70" s="1">
        <v>1.66924999999998E-4</v>
      </c>
      <c r="AA70" s="1" t="s">
        <v>13</v>
      </c>
      <c r="AB70" s="1" t="s">
        <v>284</v>
      </c>
    </row>
    <row r="71" spans="1:28" x14ac:dyDescent="0.35">
      <c r="A71" s="1">
        <v>2020</v>
      </c>
      <c r="B71" s="1" t="s">
        <v>74</v>
      </c>
      <c r="C71" s="1" t="s">
        <v>75</v>
      </c>
      <c r="D71" s="1" t="s">
        <v>378</v>
      </c>
      <c r="E71" s="1" t="s">
        <v>379</v>
      </c>
      <c r="F71" s="1" t="s">
        <v>55</v>
      </c>
      <c r="G71" s="1" t="s">
        <v>380</v>
      </c>
      <c r="H71" s="1" t="s">
        <v>57</v>
      </c>
      <c r="I71" s="1" t="s">
        <v>381</v>
      </c>
      <c r="J71" s="1" t="s">
        <v>70</v>
      </c>
      <c r="K71" s="1" t="s">
        <v>71</v>
      </c>
      <c r="L71" s="1" t="s">
        <v>72</v>
      </c>
      <c r="M71" s="28">
        <v>43318</v>
      </c>
      <c r="N71" s="490">
        <v>44012</v>
      </c>
      <c r="O71" s="930">
        <v>415000</v>
      </c>
      <c r="P71" s="930">
        <v>360901.14</v>
      </c>
      <c r="Q71" s="930">
        <v>20181.5</v>
      </c>
      <c r="R71" s="930">
        <v>33917.360000000001</v>
      </c>
      <c r="S71" s="1">
        <v>3</v>
      </c>
      <c r="T71" s="1" t="s">
        <v>3</v>
      </c>
      <c r="U71" s="1" t="s">
        <v>73</v>
      </c>
      <c r="V71" s="957">
        <v>4</v>
      </c>
      <c r="W71" s="1419">
        <v>33917.360000000001</v>
      </c>
      <c r="X71" s="1">
        <v>2.0432144578313299E-2</v>
      </c>
      <c r="Y71" s="1">
        <v>8.1728578313253003E-2</v>
      </c>
      <c r="Z71" s="1">
        <v>2.7242859437751E-2</v>
      </c>
      <c r="AA71" s="1" t="s">
        <v>13</v>
      </c>
      <c r="AB71" s="1" t="s">
        <v>284</v>
      </c>
    </row>
    <row r="72" spans="1:28" x14ac:dyDescent="0.35">
      <c r="A72" s="1">
        <v>2020</v>
      </c>
      <c r="B72" s="1" t="s">
        <v>74</v>
      </c>
      <c r="C72" s="1" t="s">
        <v>75</v>
      </c>
      <c r="D72" s="1" t="s">
        <v>382</v>
      </c>
      <c r="E72" s="1" t="s">
        <v>383</v>
      </c>
      <c r="F72" s="1" t="s">
        <v>55</v>
      </c>
      <c r="G72" s="1" t="s">
        <v>384</v>
      </c>
      <c r="H72" s="1" t="s">
        <v>57</v>
      </c>
      <c r="I72" s="1" t="s">
        <v>385</v>
      </c>
      <c r="J72" s="1" t="s">
        <v>70</v>
      </c>
      <c r="K72" s="1" t="s">
        <v>71</v>
      </c>
      <c r="L72" s="1" t="s">
        <v>72</v>
      </c>
      <c r="M72" s="29">
        <v>43318</v>
      </c>
      <c r="N72" s="491">
        <v>44012</v>
      </c>
      <c r="O72" s="930">
        <v>395000</v>
      </c>
      <c r="P72" s="930">
        <v>345165.27</v>
      </c>
      <c r="Q72" s="930">
        <v>42106.34</v>
      </c>
      <c r="R72" s="930">
        <v>7728.3900000000103</v>
      </c>
      <c r="S72" s="1">
        <v>3</v>
      </c>
      <c r="T72" s="1" t="s">
        <v>3</v>
      </c>
      <c r="U72" s="1" t="s">
        <v>73</v>
      </c>
      <c r="V72" s="958">
        <v>4</v>
      </c>
      <c r="W72" s="1420">
        <v>7728.39</v>
      </c>
      <c r="X72" s="1">
        <v>4.8913860759493702E-3</v>
      </c>
      <c r="Y72" s="1">
        <v>1.9565544303797502E-2</v>
      </c>
      <c r="Z72" s="1">
        <v>6.5218481012658397E-3</v>
      </c>
      <c r="AA72" s="1" t="s">
        <v>13</v>
      </c>
      <c r="AB72" s="1" t="s">
        <v>284</v>
      </c>
    </row>
    <row r="73" spans="1:28" x14ac:dyDescent="0.35">
      <c r="A73" s="1">
        <v>2021</v>
      </c>
      <c r="B73" s="1" t="s">
        <v>276</v>
      </c>
      <c r="C73" s="1" t="s">
        <v>277</v>
      </c>
      <c r="D73" s="1" t="s">
        <v>386</v>
      </c>
      <c r="E73" s="1" t="s">
        <v>387</v>
      </c>
      <c r="F73" s="1" t="s">
        <v>55</v>
      </c>
      <c r="G73" s="1" t="s">
        <v>388</v>
      </c>
      <c r="H73" s="1" t="s">
        <v>57</v>
      </c>
      <c r="I73" s="1" t="s">
        <v>385</v>
      </c>
      <c r="J73" s="1" t="s">
        <v>70</v>
      </c>
      <c r="K73" s="1" t="s">
        <v>71</v>
      </c>
      <c r="L73" s="1" t="s">
        <v>72</v>
      </c>
      <c r="M73" s="30">
        <v>43319</v>
      </c>
      <c r="N73" s="492">
        <v>44196</v>
      </c>
      <c r="O73" s="930">
        <v>650000</v>
      </c>
      <c r="P73" s="930">
        <v>260894.53</v>
      </c>
      <c r="Q73" s="930">
        <v>384682.4</v>
      </c>
      <c r="R73" s="930">
        <v>4423.0699999999497</v>
      </c>
      <c r="S73" s="1">
        <v>9</v>
      </c>
      <c r="T73" s="1" t="s">
        <v>3</v>
      </c>
      <c r="U73" s="1" t="s">
        <v>73</v>
      </c>
      <c r="V73" s="959">
        <v>10</v>
      </c>
      <c r="W73" s="1421">
        <v>4423.07</v>
      </c>
      <c r="X73" s="1">
        <v>6.8047230769230805E-4</v>
      </c>
      <c r="Y73" s="1">
        <v>6.8047230769229996E-3</v>
      </c>
      <c r="Z73" s="1">
        <v>7.5608034188033297E-4</v>
      </c>
      <c r="AA73" s="1" t="s">
        <v>13</v>
      </c>
      <c r="AB73" s="1" t="s">
        <v>284</v>
      </c>
    </row>
    <row r="74" spans="1:28" x14ac:dyDescent="0.35">
      <c r="A74" s="1">
        <v>2020</v>
      </c>
      <c r="B74" s="1" t="s">
        <v>74</v>
      </c>
      <c r="C74" s="1" t="s">
        <v>75</v>
      </c>
      <c r="D74" s="1" t="s">
        <v>389</v>
      </c>
      <c r="E74" s="1" t="s">
        <v>390</v>
      </c>
      <c r="F74" s="1" t="s">
        <v>55</v>
      </c>
      <c r="G74" s="1" t="s">
        <v>391</v>
      </c>
      <c r="H74" s="1" t="s">
        <v>57</v>
      </c>
      <c r="I74" s="1" t="s">
        <v>392</v>
      </c>
      <c r="J74" s="1" t="s">
        <v>70</v>
      </c>
      <c r="K74" s="1" t="s">
        <v>71</v>
      </c>
      <c r="L74" s="1" t="s">
        <v>72</v>
      </c>
      <c r="M74" s="31">
        <v>43405</v>
      </c>
      <c r="N74" s="493">
        <v>44012</v>
      </c>
      <c r="O74" s="930">
        <v>500000</v>
      </c>
      <c r="P74" s="930">
        <v>470438.52</v>
      </c>
      <c r="Q74" s="930">
        <v>17886.919999999998</v>
      </c>
      <c r="R74" s="930">
        <v>11674.56</v>
      </c>
      <c r="S74" s="1">
        <v>3</v>
      </c>
      <c r="T74" s="1" t="s">
        <v>3</v>
      </c>
      <c r="U74" s="1" t="s">
        <v>73</v>
      </c>
      <c r="V74" s="960">
        <v>4</v>
      </c>
      <c r="W74" s="1422">
        <v>11674.56</v>
      </c>
      <c r="X74" s="1">
        <v>5.8372800000000002E-3</v>
      </c>
      <c r="Y74" s="1">
        <v>2.3349120000000001E-2</v>
      </c>
      <c r="Z74" s="1">
        <v>7.7830399999999998E-3</v>
      </c>
      <c r="AA74" s="1" t="s">
        <v>13</v>
      </c>
      <c r="AB74" s="1" t="s">
        <v>284</v>
      </c>
    </row>
    <row r="75" spans="1:28" x14ac:dyDescent="0.35">
      <c r="A75" s="1">
        <v>2020</v>
      </c>
      <c r="B75" s="1" t="s">
        <v>393</v>
      </c>
      <c r="C75" s="1" t="s">
        <v>394</v>
      </c>
      <c r="D75" s="1" t="s">
        <v>395</v>
      </c>
      <c r="E75" s="1" t="s">
        <v>396</v>
      </c>
      <c r="F75" s="1" t="s">
        <v>55</v>
      </c>
      <c r="G75" s="1" t="s">
        <v>397</v>
      </c>
      <c r="H75" s="1" t="s">
        <v>57</v>
      </c>
      <c r="I75" s="1" t="s">
        <v>385</v>
      </c>
      <c r="J75" s="1" t="s">
        <v>70</v>
      </c>
      <c r="K75" s="1" t="s">
        <v>71</v>
      </c>
      <c r="L75" s="1" t="s">
        <v>72</v>
      </c>
      <c r="M75" s="32">
        <v>43584</v>
      </c>
      <c r="N75" s="494">
        <v>44012</v>
      </c>
      <c r="O75" s="930">
        <v>125000</v>
      </c>
      <c r="P75" s="930">
        <v>117151.56</v>
      </c>
      <c r="Q75" s="930">
        <v>7797.68</v>
      </c>
      <c r="R75" s="930">
        <v>50.760000000009299</v>
      </c>
      <c r="S75" s="1">
        <v>3</v>
      </c>
      <c r="T75" s="1" t="s">
        <v>3</v>
      </c>
      <c r="U75" s="1" t="s">
        <v>73</v>
      </c>
      <c r="V75" s="961">
        <v>4</v>
      </c>
      <c r="W75" s="1423">
        <v>50.76</v>
      </c>
      <c r="X75" s="1">
        <v>1.0152E-4</v>
      </c>
      <c r="Y75" s="1">
        <v>4.0608000000007401E-4</v>
      </c>
      <c r="Z75" s="1">
        <v>1.35360000000025E-4</v>
      </c>
      <c r="AA75" s="1" t="s">
        <v>13</v>
      </c>
      <c r="AB75" s="1" t="s">
        <v>284</v>
      </c>
    </row>
    <row r="76" spans="1:28" x14ac:dyDescent="0.35">
      <c r="A76" s="1">
        <v>2020</v>
      </c>
      <c r="B76" s="1" t="s">
        <v>74</v>
      </c>
      <c r="C76" s="1" t="s">
        <v>75</v>
      </c>
      <c r="D76" s="1" t="s">
        <v>398</v>
      </c>
      <c r="E76" s="1" t="s">
        <v>399</v>
      </c>
      <c r="F76" s="1" t="s">
        <v>55</v>
      </c>
      <c r="G76" s="1" t="s">
        <v>400</v>
      </c>
      <c r="H76" s="1" t="s">
        <v>57</v>
      </c>
      <c r="I76" s="1" t="s">
        <v>401</v>
      </c>
      <c r="J76" s="1" t="s">
        <v>70</v>
      </c>
      <c r="K76" s="1" t="s">
        <v>71</v>
      </c>
      <c r="L76" s="1" t="s">
        <v>72</v>
      </c>
      <c r="M76" s="33">
        <v>43867</v>
      </c>
      <c r="N76" s="495">
        <v>44012</v>
      </c>
      <c r="O76" s="930">
        <v>300000</v>
      </c>
      <c r="P76" s="930">
        <v>56736.29</v>
      </c>
      <c r="Q76" s="930">
        <v>85485</v>
      </c>
      <c r="R76" s="930">
        <v>157778.71</v>
      </c>
      <c r="S76" s="1">
        <v>3</v>
      </c>
      <c r="T76" s="1" t="s">
        <v>3</v>
      </c>
      <c r="U76" s="1" t="s">
        <v>73</v>
      </c>
      <c r="V76" s="962">
        <v>4</v>
      </c>
      <c r="W76" s="1424">
        <v>7778.71</v>
      </c>
      <c r="X76" s="1">
        <v>6.48225833333333E-3</v>
      </c>
      <c r="Y76" s="1">
        <v>0.52592903333333296</v>
      </c>
      <c r="Z76" s="1">
        <v>0.17530967777777801</v>
      </c>
      <c r="AA76" s="1" t="s">
        <v>13</v>
      </c>
      <c r="AB76" s="1" t="s">
        <v>284</v>
      </c>
    </row>
    <row r="77" spans="1:28" x14ac:dyDescent="0.35">
      <c r="A77" s="1">
        <v>2021</v>
      </c>
      <c r="B77" s="1" t="s">
        <v>74</v>
      </c>
      <c r="C77" s="1" t="s">
        <v>75</v>
      </c>
      <c r="D77" s="1" t="s">
        <v>402</v>
      </c>
      <c r="E77" s="1" t="s">
        <v>403</v>
      </c>
      <c r="F77" s="1" t="s">
        <v>55</v>
      </c>
      <c r="G77" s="1" t="s">
        <v>404</v>
      </c>
      <c r="H77" s="1" t="s">
        <v>57</v>
      </c>
      <c r="I77" s="1" t="s">
        <v>405</v>
      </c>
      <c r="J77" s="1" t="s">
        <v>406</v>
      </c>
      <c r="K77" s="1" t="s">
        <v>92</v>
      </c>
      <c r="L77" s="1" t="s">
        <v>407</v>
      </c>
      <c r="M77" s="34">
        <v>43164</v>
      </c>
      <c r="N77" s="496">
        <v>44058</v>
      </c>
      <c r="O77" s="930">
        <v>250000</v>
      </c>
      <c r="P77" s="930">
        <v>238702.67</v>
      </c>
      <c r="Q77" s="930">
        <v>11263.08</v>
      </c>
      <c r="R77" s="930">
        <v>34.25</v>
      </c>
      <c r="S77" s="1">
        <v>5</v>
      </c>
      <c r="T77" s="1" t="s">
        <v>3</v>
      </c>
      <c r="U77" s="1" t="s">
        <v>62</v>
      </c>
      <c r="V77" s="963">
        <v>6</v>
      </c>
      <c r="W77" s="1425">
        <v>34.25</v>
      </c>
      <c r="X77" s="1">
        <v>2.28333333333333E-5</v>
      </c>
      <c r="Y77" s="1">
        <v>1.37E-4</v>
      </c>
      <c r="Z77" s="1">
        <v>2.7399999999999999E-5</v>
      </c>
      <c r="AA77" s="1" t="s">
        <v>13</v>
      </c>
      <c r="AB77" s="1" t="s">
        <v>284</v>
      </c>
    </row>
    <row r="78" spans="1:28" x14ac:dyDescent="0.35">
      <c r="A78" s="1">
        <v>2021</v>
      </c>
      <c r="B78" s="1" t="s">
        <v>393</v>
      </c>
      <c r="C78" s="1" t="s">
        <v>394</v>
      </c>
      <c r="D78" s="1" t="s">
        <v>408</v>
      </c>
      <c r="E78" s="1" t="s">
        <v>409</v>
      </c>
      <c r="F78" s="1" t="s">
        <v>55</v>
      </c>
      <c r="G78" s="1" t="s">
        <v>410</v>
      </c>
      <c r="H78" s="1" t="s">
        <v>57</v>
      </c>
      <c r="I78" s="1" t="s">
        <v>411</v>
      </c>
      <c r="J78" s="1" t="s">
        <v>406</v>
      </c>
      <c r="K78" s="1" t="s">
        <v>92</v>
      </c>
      <c r="L78" s="1" t="s">
        <v>183</v>
      </c>
      <c r="M78" s="35">
        <v>43488</v>
      </c>
      <c r="N78" s="497">
        <v>44165</v>
      </c>
      <c r="O78" s="930">
        <v>170000</v>
      </c>
      <c r="P78" s="930">
        <v>100559.38</v>
      </c>
      <c r="Q78" s="930">
        <v>32450</v>
      </c>
      <c r="R78" s="930">
        <v>36990.620000000003</v>
      </c>
      <c r="S78" s="1">
        <v>8</v>
      </c>
      <c r="T78" s="1" t="s">
        <v>3</v>
      </c>
      <c r="U78" s="1" t="s">
        <v>62</v>
      </c>
      <c r="V78" s="964">
        <v>9</v>
      </c>
      <c r="W78" s="1426">
        <v>36990.620000000003</v>
      </c>
      <c r="X78" s="1">
        <v>2.4176875816993501E-2</v>
      </c>
      <c r="Y78" s="1">
        <v>0.217591882352941</v>
      </c>
      <c r="Z78" s="1">
        <v>2.71989852941176E-2</v>
      </c>
      <c r="AA78" s="1" t="s">
        <v>13</v>
      </c>
      <c r="AB78" s="1" t="s">
        <v>284</v>
      </c>
    </row>
    <row r="79" spans="1:28" x14ac:dyDescent="0.35">
      <c r="A79" s="1">
        <v>2020</v>
      </c>
      <c r="B79" s="1" t="s">
        <v>93</v>
      </c>
      <c r="C79" s="1" t="s">
        <v>94</v>
      </c>
      <c r="D79" s="1" t="s">
        <v>412</v>
      </c>
      <c r="E79" s="1" t="s">
        <v>413</v>
      </c>
      <c r="F79" s="1" t="s">
        <v>55</v>
      </c>
      <c r="G79" s="1" t="s">
        <v>404</v>
      </c>
      <c r="H79" s="1" t="s">
        <v>57</v>
      </c>
      <c r="I79" s="1" t="s">
        <v>405</v>
      </c>
      <c r="J79" s="1" t="s">
        <v>406</v>
      </c>
      <c r="K79" s="1" t="s">
        <v>92</v>
      </c>
      <c r="L79" s="1" t="s">
        <v>407</v>
      </c>
      <c r="M79" s="36">
        <v>43727</v>
      </c>
      <c r="N79" s="498">
        <v>44012</v>
      </c>
      <c r="O79" s="930">
        <v>100000</v>
      </c>
      <c r="P79" s="930">
        <v>75628.97</v>
      </c>
      <c r="Q79" s="930">
        <v>14432.82</v>
      </c>
      <c r="R79" s="930">
        <v>9938.20999999999</v>
      </c>
      <c r="S79" s="1">
        <v>3</v>
      </c>
      <c r="T79" s="1" t="s">
        <v>3</v>
      </c>
      <c r="U79" s="1" t="s">
        <v>62</v>
      </c>
      <c r="V79" s="965">
        <v>4</v>
      </c>
      <c r="W79" s="1427">
        <v>9938.2099999999991</v>
      </c>
      <c r="X79" s="1">
        <v>2.4845525E-2</v>
      </c>
      <c r="Y79" s="1">
        <v>9.9382099999999904E-2</v>
      </c>
      <c r="Z79" s="1">
        <v>3.3127366666666602E-2</v>
      </c>
      <c r="AA79" s="1" t="s">
        <v>13</v>
      </c>
      <c r="AB79" s="1" t="s">
        <v>284</v>
      </c>
    </row>
    <row r="80" spans="1:28" x14ac:dyDescent="0.35">
      <c r="A80" s="1">
        <v>2020</v>
      </c>
      <c r="B80" s="1" t="s">
        <v>74</v>
      </c>
      <c r="C80" s="1" t="s">
        <v>75</v>
      </c>
      <c r="D80" s="1" t="s">
        <v>414</v>
      </c>
      <c r="E80" s="1" t="s">
        <v>415</v>
      </c>
      <c r="F80" s="1" t="s">
        <v>55</v>
      </c>
      <c r="G80" s="1" t="s">
        <v>416</v>
      </c>
      <c r="H80" s="1" t="s">
        <v>57</v>
      </c>
      <c r="I80" s="1" t="s">
        <v>417</v>
      </c>
      <c r="J80" s="1" t="s">
        <v>418</v>
      </c>
      <c r="K80" s="1" t="s">
        <v>419</v>
      </c>
      <c r="L80" s="1" t="s">
        <v>420</v>
      </c>
      <c r="M80" s="37">
        <v>43222</v>
      </c>
      <c r="N80" s="499">
        <v>44012</v>
      </c>
      <c r="O80" s="930">
        <v>125000</v>
      </c>
      <c r="P80" s="930">
        <v>81870.62</v>
      </c>
      <c r="Q80" s="930">
        <v>43044</v>
      </c>
      <c r="R80" s="930">
        <v>85.380000000004699</v>
      </c>
      <c r="S80" s="1">
        <v>3</v>
      </c>
      <c r="T80" s="1" t="s">
        <v>3</v>
      </c>
      <c r="U80" s="1" t="s">
        <v>110</v>
      </c>
      <c r="V80" s="966">
        <v>4</v>
      </c>
      <c r="W80" s="1428">
        <v>85.38</v>
      </c>
      <c r="X80" s="1">
        <v>1.7076E-4</v>
      </c>
      <c r="Y80" s="1">
        <v>6.8304000000003696E-4</v>
      </c>
      <c r="Z80" s="1">
        <v>2.27680000000012E-4</v>
      </c>
      <c r="AA80" s="1" t="s">
        <v>13</v>
      </c>
      <c r="AB80" s="1" t="s">
        <v>284</v>
      </c>
    </row>
    <row r="81" spans="1:28" x14ac:dyDescent="0.35">
      <c r="A81" s="1">
        <v>2021</v>
      </c>
      <c r="B81" s="1" t="s">
        <v>393</v>
      </c>
      <c r="C81" s="1" t="s">
        <v>394</v>
      </c>
      <c r="D81" s="1" t="s">
        <v>421</v>
      </c>
      <c r="E81" s="1" t="s">
        <v>422</v>
      </c>
      <c r="F81" s="1" t="s">
        <v>55</v>
      </c>
      <c r="G81" s="1" t="s">
        <v>423</v>
      </c>
      <c r="H81" s="1" t="s">
        <v>57</v>
      </c>
      <c r="I81" s="1" t="s">
        <v>424</v>
      </c>
      <c r="J81" s="1" t="s">
        <v>418</v>
      </c>
      <c r="K81" s="1" t="s">
        <v>92</v>
      </c>
      <c r="L81" s="1" t="s">
        <v>425</v>
      </c>
      <c r="M81" s="38">
        <v>43494</v>
      </c>
      <c r="N81" s="500">
        <v>44074</v>
      </c>
      <c r="O81" s="930">
        <v>100000</v>
      </c>
      <c r="P81" s="930">
        <v>10136.32</v>
      </c>
      <c r="Q81" s="930">
        <v>28597</v>
      </c>
      <c r="R81" s="930">
        <v>61266.68</v>
      </c>
      <c r="S81" s="1">
        <v>5</v>
      </c>
      <c r="T81" s="1" t="s">
        <v>3</v>
      </c>
      <c r="U81" s="1" t="s">
        <v>110</v>
      </c>
      <c r="V81" s="967">
        <v>6</v>
      </c>
      <c r="W81" s="1429">
        <v>11266.68</v>
      </c>
      <c r="X81" s="1">
        <v>1.8777800000000001E-2</v>
      </c>
      <c r="Y81" s="1">
        <v>0.61266679999999996</v>
      </c>
      <c r="Z81" s="1">
        <v>0.12253335999999999</v>
      </c>
      <c r="AA81" s="1" t="s">
        <v>13</v>
      </c>
      <c r="AB81" s="1" t="s">
        <v>284</v>
      </c>
    </row>
    <row r="82" spans="1:28" x14ac:dyDescent="0.35">
      <c r="A82" s="1">
        <v>2021</v>
      </c>
      <c r="B82" s="1" t="s">
        <v>393</v>
      </c>
      <c r="C82" s="1" t="s">
        <v>394</v>
      </c>
      <c r="D82" s="1" t="s">
        <v>426</v>
      </c>
      <c r="E82" s="1" t="s">
        <v>427</v>
      </c>
      <c r="F82" s="1" t="s">
        <v>55</v>
      </c>
      <c r="G82" s="1" t="s">
        <v>428</v>
      </c>
      <c r="H82" s="1" t="s">
        <v>57</v>
      </c>
      <c r="I82" s="1" t="s">
        <v>429</v>
      </c>
      <c r="J82" s="1" t="s">
        <v>418</v>
      </c>
      <c r="K82" s="1" t="s">
        <v>92</v>
      </c>
      <c r="L82" s="1" t="s">
        <v>430</v>
      </c>
      <c r="M82" s="39">
        <v>43685</v>
      </c>
      <c r="N82" s="501">
        <v>44377</v>
      </c>
      <c r="O82" s="930">
        <v>140000</v>
      </c>
      <c r="P82" s="930">
        <v>6306.71</v>
      </c>
      <c r="Q82" s="930">
        <v>13750</v>
      </c>
      <c r="R82" s="930">
        <v>119943.29</v>
      </c>
      <c r="S82" s="1">
        <v>15</v>
      </c>
      <c r="T82" s="1" t="s">
        <v>3</v>
      </c>
      <c r="U82" s="1" t="s">
        <v>110</v>
      </c>
      <c r="V82" s="968">
        <v>16</v>
      </c>
      <c r="W82" s="1430">
        <v>49943.29</v>
      </c>
      <c r="X82" s="1">
        <v>2.2296111607142899E-2</v>
      </c>
      <c r="Y82" s="1">
        <v>0.85673778571428605</v>
      </c>
      <c r="Z82" s="1">
        <v>5.7115852380952403E-2</v>
      </c>
      <c r="AA82" s="1" t="s">
        <v>13</v>
      </c>
      <c r="AB82" s="1" t="s">
        <v>284</v>
      </c>
    </row>
    <row r="83" spans="1:28" x14ac:dyDescent="0.35">
      <c r="A83" s="1">
        <v>2022</v>
      </c>
      <c r="B83" s="1" t="s">
        <v>276</v>
      </c>
      <c r="C83" s="1" t="s">
        <v>277</v>
      </c>
      <c r="D83" s="1" t="s">
        <v>431</v>
      </c>
      <c r="E83" s="1" t="s">
        <v>432</v>
      </c>
      <c r="F83" s="1" t="s">
        <v>433</v>
      </c>
      <c r="G83" s="1" t="s">
        <v>434</v>
      </c>
      <c r="H83" s="1" t="s">
        <v>199</v>
      </c>
      <c r="I83" s="1" t="s">
        <v>435</v>
      </c>
      <c r="J83" s="1" t="s">
        <v>436</v>
      </c>
      <c r="K83" s="1" t="s">
        <v>92</v>
      </c>
      <c r="L83" s="1" t="s">
        <v>437</v>
      </c>
      <c r="M83" s="40"/>
      <c r="N83" s="502">
        <v>44742</v>
      </c>
      <c r="O83" s="930">
        <v>1000000</v>
      </c>
      <c r="P83" s="930">
        <v>0</v>
      </c>
      <c r="Q83" s="930">
        <v>0</v>
      </c>
      <c r="R83" s="930">
        <v>1000000</v>
      </c>
      <c r="S83" s="1">
        <v>27</v>
      </c>
      <c r="T83" s="1" t="s">
        <v>3</v>
      </c>
      <c r="U83" s="1" t="s">
        <v>62</v>
      </c>
      <c r="V83" s="969">
        <v>28</v>
      </c>
      <c r="W83" s="1431">
        <v>0</v>
      </c>
      <c r="X83" s="1">
        <v>0</v>
      </c>
      <c r="Y83" s="1">
        <v>1</v>
      </c>
      <c r="Z83" s="1">
        <v>3.7037037037037E-2</v>
      </c>
      <c r="AA83" s="1" t="s">
        <v>13</v>
      </c>
      <c r="AB83" s="1" t="s">
        <v>284</v>
      </c>
    </row>
    <row r="84" spans="1:28" x14ac:dyDescent="0.35">
      <c r="A84" s="1">
        <v>2021</v>
      </c>
      <c r="B84" s="1" t="s">
        <v>393</v>
      </c>
      <c r="C84" s="1" t="s">
        <v>394</v>
      </c>
      <c r="D84" s="1" t="s">
        <v>438</v>
      </c>
      <c r="E84" s="1" t="s">
        <v>439</v>
      </c>
      <c r="F84" s="1" t="s">
        <v>55</v>
      </c>
      <c r="G84" s="1" t="s">
        <v>440</v>
      </c>
      <c r="H84" s="1" t="s">
        <v>57</v>
      </c>
      <c r="I84" s="1" t="s">
        <v>441</v>
      </c>
      <c r="J84" s="1" t="s">
        <v>442</v>
      </c>
      <c r="K84" s="1" t="s">
        <v>92</v>
      </c>
      <c r="L84" s="1" t="s">
        <v>72</v>
      </c>
      <c r="M84" s="41">
        <v>43438</v>
      </c>
      <c r="N84" s="503">
        <v>44135</v>
      </c>
      <c r="O84" s="930">
        <v>507000</v>
      </c>
      <c r="P84" s="930">
        <v>392685.45</v>
      </c>
      <c r="Q84" s="930">
        <v>39497.949999999997</v>
      </c>
      <c r="R84" s="930">
        <v>74816.600000000006</v>
      </c>
      <c r="S84" s="1">
        <v>7</v>
      </c>
      <c r="T84" s="1" t="s">
        <v>3</v>
      </c>
      <c r="U84" s="1" t="s">
        <v>73</v>
      </c>
      <c r="V84" s="970">
        <v>8</v>
      </c>
      <c r="W84" s="1432">
        <v>74816.600000000006</v>
      </c>
      <c r="X84" s="1">
        <v>1.84459072978304E-2</v>
      </c>
      <c r="Y84" s="1">
        <v>0.14756725838264301</v>
      </c>
      <c r="Z84" s="1">
        <v>2.10810369118061E-2</v>
      </c>
      <c r="AA84" s="1" t="s">
        <v>13</v>
      </c>
      <c r="AB84" s="1" t="s">
        <v>284</v>
      </c>
    </row>
    <row r="85" spans="1:28" x14ac:dyDescent="0.35">
      <c r="A85" s="1">
        <v>2023</v>
      </c>
      <c r="B85" s="1" t="s">
        <v>276</v>
      </c>
      <c r="C85" s="1" t="s">
        <v>277</v>
      </c>
      <c r="D85" s="1" t="s">
        <v>443</v>
      </c>
      <c r="E85" s="1" t="s">
        <v>444</v>
      </c>
      <c r="F85" s="1" t="s">
        <v>55</v>
      </c>
      <c r="G85" s="1" t="s">
        <v>445</v>
      </c>
      <c r="H85" s="1" t="s">
        <v>57</v>
      </c>
      <c r="I85" s="1" t="s">
        <v>446</v>
      </c>
      <c r="J85" s="1" t="s">
        <v>406</v>
      </c>
      <c r="K85" s="1" t="s">
        <v>92</v>
      </c>
      <c r="L85" s="1" t="s">
        <v>172</v>
      </c>
      <c r="M85" s="42">
        <v>43752</v>
      </c>
      <c r="N85" s="504">
        <v>44804</v>
      </c>
      <c r="O85" s="930">
        <v>4000000</v>
      </c>
      <c r="P85" s="930">
        <v>8154.1</v>
      </c>
      <c r="Q85" s="930">
        <v>10589.59</v>
      </c>
      <c r="R85" s="930">
        <v>3981256.31</v>
      </c>
      <c r="S85" s="1">
        <v>29</v>
      </c>
      <c r="T85" s="1" t="s">
        <v>3</v>
      </c>
      <c r="U85" s="1" t="s">
        <v>62</v>
      </c>
      <c r="V85" s="971">
        <v>30</v>
      </c>
      <c r="W85" s="1433">
        <v>1981256.31</v>
      </c>
      <c r="X85" s="1">
        <v>1.651046925E-2</v>
      </c>
      <c r="Y85" s="1">
        <v>0.99531407750000001</v>
      </c>
      <c r="Z85" s="1">
        <v>3.4321175086206898E-2</v>
      </c>
      <c r="AA85" s="1" t="s">
        <v>13</v>
      </c>
      <c r="AB85" s="1" t="s">
        <v>284</v>
      </c>
    </row>
    <row r="86" spans="1:28" x14ac:dyDescent="0.35">
      <c r="A86" s="1">
        <v>2022</v>
      </c>
      <c r="B86" s="1" t="s">
        <v>276</v>
      </c>
      <c r="C86" s="1" t="s">
        <v>277</v>
      </c>
      <c r="D86" s="1" t="s">
        <v>447</v>
      </c>
      <c r="E86" s="1" t="s">
        <v>448</v>
      </c>
      <c r="F86" s="1" t="s">
        <v>433</v>
      </c>
      <c r="G86" s="1" t="s">
        <v>445</v>
      </c>
      <c r="H86" s="1" t="s">
        <v>199</v>
      </c>
      <c r="I86" s="1" t="s">
        <v>446</v>
      </c>
      <c r="J86" s="1" t="s">
        <v>406</v>
      </c>
      <c r="K86" s="1" t="s">
        <v>92</v>
      </c>
      <c r="L86" s="1" t="s">
        <v>172</v>
      </c>
      <c r="M86" s="43"/>
      <c r="N86" s="505">
        <v>44742</v>
      </c>
      <c r="O86" s="930">
        <v>17000000</v>
      </c>
      <c r="P86" s="930">
        <v>0</v>
      </c>
      <c r="Q86" s="930">
        <v>0</v>
      </c>
      <c r="R86" s="930">
        <v>17000000</v>
      </c>
      <c r="S86" s="1">
        <v>27</v>
      </c>
      <c r="T86" s="1" t="s">
        <v>3</v>
      </c>
      <c r="U86" s="1" t="s">
        <v>62</v>
      </c>
      <c r="V86" s="972">
        <v>28</v>
      </c>
      <c r="W86" s="1434">
        <v>0</v>
      </c>
      <c r="X86" s="1">
        <v>0</v>
      </c>
      <c r="Y86" s="1">
        <v>1</v>
      </c>
      <c r="Z86" s="1">
        <v>3.7037037037037E-2</v>
      </c>
      <c r="AA86" s="1" t="s">
        <v>13</v>
      </c>
      <c r="AB86" s="1" t="s">
        <v>284</v>
      </c>
    </row>
    <row r="87" spans="1:28" x14ac:dyDescent="0.35">
      <c r="A87" s="1">
        <v>2020</v>
      </c>
      <c r="B87" s="1" t="s">
        <v>64</v>
      </c>
      <c r="C87" s="1" t="s">
        <v>65</v>
      </c>
      <c r="D87" s="1" t="s">
        <v>449</v>
      </c>
      <c r="E87" s="1" t="s">
        <v>450</v>
      </c>
      <c r="F87" s="1" t="s">
        <v>55</v>
      </c>
      <c r="G87" s="1" t="s">
        <v>451</v>
      </c>
      <c r="H87" s="1" t="s">
        <v>199</v>
      </c>
      <c r="I87" s="1" t="s">
        <v>452</v>
      </c>
      <c r="J87" s="1" t="s">
        <v>453</v>
      </c>
      <c r="K87" s="1" t="s">
        <v>108</v>
      </c>
      <c r="L87" s="1" t="s">
        <v>454</v>
      </c>
      <c r="M87" s="44">
        <v>42628</v>
      </c>
      <c r="N87" s="506">
        <v>43988</v>
      </c>
      <c r="O87" s="930">
        <v>1800000</v>
      </c>
      <c r="P87" s="930">
        <v>1559111</v>
      </c>
      <c r="Q87" s="930">
        <v>240889</v>
      </c>
      <c r="R87" s="930">
        <v>0</v>
      </c>
      <c r="S87" s="1">
        <v>3</v>
      </c>
      <c r="T87" s="1" t="s">
        <v>3</v>
      </c>
      <c r="U87" s="1" t="s">
        <v>62</v>
      </c>
      <c r="V87" s="973">
        <v>3</v>
      </c>
      <c r="W87" s="1435">
        <v>0</v>
      </c>
      <c r="X87" s="1">
        <v>0</v>
      </c>
      <c r="Y87" s="1">
        <v>0</v>
      </c>
      <c r="Z87" s="1">
        <v>0</v>
      </c>
      <c r="AA87" s="1" t="s">
        <v>13</v>
      </c>
      <c r="AB87" s="1" t="s">
        <v>284</v>
      </c>
    </row>
    <row r="88" spans="1:28" x14ac:dyDescent="0.35">
      <c r="A88" s="1">
        <v>2020</v>
      </c>
      <c r="B88" s="1" t="s">
        <v>64</v>
      </c>
      <c r="C88" s="1" t="s">
        <v>65</v>
      </c>
      <c r="D88" s="1" t="s">
        <v>455</v>
      </c>
      <c r="E88" s="1" t="s">
        <v>456</v>
      </c>
      <c r="F88" s="1" t="s">
        <v>55</v>
      </c>
      <c r="G88" s="1" t="s">
        <v>451</v>
      </c>
      <c r="H88" s="1" t="s">
        <v>57</v>
      </c>
      <c r="I88" s="1" t="s">
        <v>452</v>
      </c>
      <c r="J88" s="1" t="s">
        <v>453</v>
      </c>
      <c r="K88" s="1" t="s">
        <v>108</v>
      </c>
      <c r="L88" s="1" t="s">
        <v>454</v>
      </c>
      <c r="M88" s="45">
        <v>42341</v>
      </c>
      <c r="N88" s="507">
        <v>44012</v>
      </c>
      <c r="O88" s="930">
        <v>200000</v>
      </c>
      <c r="P88" s="930">
        <v>188858.32</v>
      </c>
      <c r="Q88" s="930">
        <v>0</v>
      </c>
      <c r="R88" s="930">
        <v>11141.68</v>
      </c>
      <c r="S88" s="1">
        <v>3</v>
      </c>
      <c r="T88" s="1" t="s">
        <v>3</v>
      </c>
      <c r="U88" s="1" t="s">
        <v>62</v>
      </c>
      <c r="V88" s="974">
        <v>4</v>
      </c>
      <c r="W88" s="1436">
        <v>11141.68</v>
      </c>
      <c r="X88" s="1">
        <v>1.39271E-2</v>
      </c>
      <c r="Y88" s="1">
        <v>5.5708399999999998E-2</v>
      </c>
      <c r="Z88" s="1">
        <v>1.8569466666666701E-2</v>
      </c>
      <c r="AA88" s="1" t="s">
        <v>13</v>
      </c>
      <c r="AB88" s="1" t="s">
        <v>284</v>
      </c>
    </row>
    <row r="89" spans="1:28" x14ac:dyDescent="0.35">
      <c r="A89" s="1">
        <v>2020</v>
      </c>
      <c r="B89" s="1" t="s">
        <v>74</v>
      </c>
      <c r="C89" s="1" t="s">
        <v>75</v>
      </c>
      <c r="D89" s="1" t="s">
        <v>457</v>
      </c>
      <c r="E89" s="1" t="s">
        <v>458</v>
      </c>
      <c r="F89" s="1" t="s">
        <v>55</v>
      </c>
      <c r="G89" s="1" t="s">
        <v>459</v>
      </c>
      <c r="H89" s="1" t="s">
        <v>57</v>
      </c>
      <c r="I89" s="1" t="s">
        <v>460</v>
      </c>
      <c r="J89" s="1" t="s">
        <v>453</v>
      </c>
      <c r="K89" s="1" t="s">
        <v>108</v>
      </c>
      <c r="L89" s="1" t="s">
        <v>437</v>
      </c>
      <c r="M89" s="46">
        <v>43167</v>
      </c>
      <c r="N89" s="508">
        <v>43921</v>
      </c>
      <c r="O89" s="930">
        <v>360000</v>
      </c>
      <c r="P89" s="930">
        <v>333374.61</v>
      </c>
      <c r="Q89" s="930">
        <v>25320</v>
      </c>
      <c r="R89" s="930">
        <v>1305.3900000000101</v>
      </c>
      <c r="S89" s="1">
        <v>1</v>
      </c>
      <c r="T89" s="1" t="s">
        <v>3</v>
      </c>
      <c r="U89" s="1" t="s">
        <v>62</v>
      </c>
      <c r="V89" s="975">
        <v>1</v>
      </c>
      <c r="W89" s="1437">
        <v>1305.3900000000001</v>
      </c>
      <c r="X89" s="1">
        <v>3.6260833333333301E-3</v>
      </c>
      <c r="Y89" s="1">
        <v>3.62608333333337E-3</v>
      </c>
      <c r="Z89" s="1">
        <v>3.62608333333337E-3</v>
      </c>
      <c r="AA89" s="1" t="s">
        <v>13</v>
      </c>
      <c r="AB89" s="1" t="s">
        <v>284</v>
      </c>
    </row>
    <row r="90" spans="1:28" x14ac:dyDescent="0.35">
      <c r="A90" s="1">
        <v>2020</v>
      </c>
      <c r="B90" s="1" t="s">
        <v>64</v>
      </c>
      <c r="C90" s="1" t="s">
        <v>65</v>
      </c>
      <c r="D90" s="1" t="s">
        <v>461</v>
      </c>
      <c r="E90" s="1" t="s">
        <v>462</v>
      </c>
      <c r="F90" s="1" t="s">
        <v>55</v>
      </c>
      <c r="G90" s="1" t="s">
        <v>463</v>
      </c>
      <c r="H90" s="1" t="s">
        <v>199</v>
      </c>
      <c r="I90" s="1" t="s">
        <v>464</v>
      </c>
      <c r="J90" s="1" t="s">
        <v>465</v>
      </c>
      <c r="K90" s="1" t="s">
        <v>100</v>
      </c>
      <c r="L90" s="1" t="s">
        <v>466</v>
      </c>
      <c r="M90" s="47">
        <v>42457</v>
      </c>
      <c r="N90" s="509">
        <v>44012</v>
      </c>
      <c r="O90" s="930">
        <v>270000</v>
      </c>
      <c r="P90" s="930">
        <v>68227.199999999997</v>
      </c>
      <c r="Q90" s="930">
        <v>201772.79999999999</v>
      </c>
      <c r="R90" s="930">
        <v>0</v>
      </c>
      <c r="S90" s="1">
        <v>3</v>
      </c>
      <c r="T90" s="1" t="s">
        <v>3</v>
      </c>
      <c r="U90" s="1" t="s">
        <v>110</v>
      </c>
      <c r="V90" s="976">
        <v>4</v>
      </c>
      <c r="W90" s="1438">
        <v>0</v>
      </c>
      <c r="X90" s="1">
        <v>0</v>
      </c>
      <c r="Y90" s="1">
        <v>0</v>
      </c>
      <c r="Z90" s="1">
        <v>0</v>
      </c>
      <c r="AA90" s="1" t="s">
        <v>13</v>
      </c>
      <c r="AB90" s="1" t="s">
        <v>284</v>
      </c>
    </row>
    <row r="91" spans="1:28" x14ac:dyDescent="0.35">
      <c r="A91" s="1">
        <v>2022</v>
      </c>
      <c r="B91" s="1" t="s">
        <v>111</v>
      </c>
      <c r="C91" s="1" t="s">
        <v>112</v>
      </c>
      <c r="D91" s="1" t="s">
        <v>467</v>
      </c>
      <c r="E91" s="1" t="s">
        <v>468</v>
      </c>
      <c r="F91" s="1" t="s">
        <v>55</v>
      </c>
      <c r="G91" s="1" t="s">
        <v>469</v>
      </c>
      <c r="H91" s="1" t="s">
        <v>57</v>
      </c>
      <c r="I91" s="1" t="s">
        <v>470</v>
      </c>
      <c r="J91" s="1" t="s">
        <v>471</v>
      </c>
      <c r="K91" s="1" t="s">
        <v>108</v>
      </c>
      <c r="L91" s="1" t="s">
        <v>472</v>
      </c>
      <c r="M91" s="48">
        <v>43864</v>
      </c>
      <c r="N91" s="510">
        <v>44530</v>
      </c>
      <c r="O91" s="930">
        <v>230000</v>
      </c>
      <c r="P91" s="930">
        <v>0</v>
      </c>
      <c r="Q91" s="930">
        <v>7500</v>
      </c>
      <c r="R91" s="930">
        <v>222500</v>
      </c>
      <c r="S91" s="1">
        <v>20</v>
      </c>
      <c r="T91" s="1" t="s">
        <v>3</v>
      </c>
      <c r="U91" s="1" t="s">
        <v>234</v>
      </c>
      <c r="V91" s="977">
        <v>21</v>
      </c>
      <c r="W91" s="1439">
        <v>107500</v>
      </c>
      <c r="X91" s="1">
        <v>2.2256728778467901E-2</v>
      </c>
      <c r="Y91" s="1">
        <v>0.96739130434782605</v>
      </c>
      <c r="Z91" s="1">
        <v>4.8369565217391303E-2</v>
      </c>
      <c r="AA91" s="1" t="s">
        <v>13</v>
      </c>
      <c r="AB91" s="1" t="s">
        <v>284</v>
      </c>
    </row>
    <row r="92" spans="1:28" x14ac:dyDescent="0.35">
      <c r="A92" s="1">
        <v>2020</v>
      </c>
      <c r="B92" s="1" t="s">
        <v>93</v>
      </c>
      <c r="C92" s="1" t="s">
        <v>94</v>
      </c>
      <c r="D92" s="1" t="s">
        <v>473</v>
      </c>
      <c r="E92" s="1" t="s">
        <v>474</v>
      </c>
      <c r="F92" s="1" t="s">
        <v>55</v>
      </c>
      <c r="G92" s="1" t="s">
        <v>475</v>
      </c>
      <c r="H92" s="1" t="s">
        <v>57</v>
      </c>
      <c r="I92" s="1" t="s">
        <v>476</v>
      </c>
      <c r="J92" s="1" t="s">
        <v>477</v>
      </c>
      <c r="K92" s="1" t="s">
        <v>108</v>
      </c>
      <c r="L92" s="1" t="s">
        <v>478</v>
      </c>
      <c r="M92" s="49">
        <v>43118</v>
      </c>
      <c r="N92" s="511">
        <v>43921</v>
      </c>
      <c r="O92" s="930">
        <v>200000</v>
      </c>
      <c r="P92" s="930">
        <v>175594.18</v>
      </c>
      <c r="Q92" s="930">
        <v>20250</v>
      </c>
      <c r="R92" s="930">
        <v>4155.8200000000097</v>
      </c>
      <c r="S92" s="1">
        <v>1</v>
      </c>
      <c r="T92" s="1" t="s">
        <v>3</v>
      </c>
      <c r="U92" s="1" t="s">
        <v>190</v>
      </c>
      <c r="V92" s="978">
        <v>1</v>
      </c>
      <c r="W92" s="1440">
        <v>4155.82</v>
      </c>
      <c r="X92" s="1">
        <v>2.0779099999999998E-2</v>
      </c>
      <c r="Y92" s="1">
        <v>2.0779099999999998E-2</v>
      </c>
      <c r="Z92" s="1">
        <v>2.0779099999999998E-2</v>
      </c>
      <c r="AA92" s="1" t="s">
        <v>13</v>
      </c>
      <c r="AB92" s="1" t="s">
        <v>284</v>
      </c>
    </row>
    <row r="93" spans="1:28" x14ac:dyDescent="0.35">
      <c r="A93" s="1">
        <v>2020</v>
      </c>
      <c r="B93" s="1" t="s">
        <v>74</v>
      </c>
      <c r="C93" s="1" t="s">
        <v>75</v>
      </c>
      <c r="D93" s="1" t="s">
        <v>479</v>
      </c>
      <c r="E93" s="1" t="s">
        <v>480</v>
      </c>
      <c r="F93" s="1" t="s">
        <v>55</v>
      </c>
      <c r="G93" s="1" t="s">
        <v>481</v>
      </c>
      <c r="H93" s="1" t="s">
        <v>57</v>
      </c>
      <c r="I93" s="1" t="s">
        <v>482</v>
      </c>
      <c r="J93" s="1" t="s">
        <v>483</v>
      </c>
      <c r="K93" s="1" t="s">
        <v>100</v>
      </c>
      <c r="L93" s="1" t="s">
        <v>354</v>
      </c>
      <c r="M93" s="50">
        <v>43228</v>
      </c>
      <c r="N93" s="512">
        <v>43943</v>
      </c>
      <c r="O93" s="930">
        <v>250000</v>
      </c>
      <c r="P93" s="930">
        <v>203712.96</v>
      </c>
      <c r="Q93" s="930">
        <v>39988</v>
      </c>
      <c r="R93" s="930">
        <v>6299.04000000001</v>
      </c>
      <c r="S93" s="1">
        <v>1</v>
      </c>
      <c r="T93" s="1" t="s">
        <v>3</v>
      </c>
      <c r="U93" s="1" t="s">
        <v>234</v>
      </c>
      <c r="V93" s="979">
        <v>2</v>
      </c>
      <c r="W93" s="1441">
        <v>6299.04</v>
      </c>
      <c r="X93" s="1">
        <v>1.2598079999999999E-2</v>
      </c>
      <c r="Y93" s="1">
        <v>2.5196159999999999E-2</v>
      </c>
      <c r="Z93" s="1">
        <v>2.5196159999999999E-2</v>
      </c>
      <c r="AA93" s="1" t="s">
        <v>13</v>
      </c>
      <c r="AB93" s="1" t="s">
        <v>284</v>
      </c>
    </row>
    <row r="94" spans="1:28" x14ac:dyDescent="0.35">
      <c r="A94" s="1">
        <v>2020</v>
      </c>
      <c r="B94" s="1" t="s">
        <v>74</v>
      </c>
      <c r="C94" s="1" t="s">
        <v>75</v>
      </c>
      <c r="D94" s="1" t="s">
        <v>484</v>
      </c>
      <c r="E94" s="1" t="s">
        <v>485</v>
      </c>
      <c r="F94" s="1" t="s">
        <v>55</v>
      </c>
      <c r="G94" s="1" t="s">
        <v>486</v>
      </c>
      <c r="H94" s="1" t="s">
        <v>57</v>
      </c>
      <c r="I94" s="1" t="s">
        <v>487</v>
      </c>
      <c r="J94" s="1" t="s">
        <v>488</v>
      </c>
      <c r="K94" s="1" t="s">
        <v>135</v>
      </c>
      <c r="L94" s="1" t="s">
        <v>61</v>
      </c>
      <c r="M94" s="51">
        <v>43363</v>
      </c>
      <c r="N94" s="513">
        <v>44012</v>
      </c>
      <c r="O94" s="930">
        <v>1125000</v>
      </c>
      <c r="P94" s="930">
        <v>1094229.33</v>
      </c>
      <c r="Q94" s="930">
        <v>30306</v>
      </c>
      <c r="R94" s="930">
        <v>464.66999999992498</v>
      </c>
      <c r="S94" s="1">
        <v>3</v>
      </c>
      <c r="T94" s="1" t="s">
        <v>3</v>
      </c>
      <c r="U94" s="1" t="s">
        <v>62</v>
      </c>
      <c r="V94" s="980">
        <v>4</v>
      </c>
      <c r="W94" s="1442">
        <v>464.67</v>
      </c>
      <c r="X94" s="1">
        <v>1.0326E-4</v>
      </c>
      <c r="Y94" s="1">
        <v>4.1303999999993402E-4</v>
      </c>
      <c r="Z94" s="1">
        <v>1.3767999999997799E-4</v>
      </c>
      <c r="AA94" s="1" t="s">
        <v>13</v>
      </c>
      <c r="AB94" s="1" t="s">
        <v>284</v>
      </c>
    </row>
    <row r="95" spans="1:28" x14ac:dyDescent="0.35">
      <c r="A95" s="1">
        <v>2021</v>
      </c>
      <c r="B95" s="1" t="s">
        <v>93</v>
      </c>
      <c r="C95" s="1" t="s">
        <v>94</v>
      </c>
      <c r="D95" s="1" t="s">
        <v>489</v>
      </c>
      <c r="E95" s="1" t="s">
        <v>490</v>
      </c>
      <c r="F95" s="1" t="s">
        <v>55</v>
      </c>
      <c r="G95" s="1" t="s">
        <v>491</v>
      </c>
      <c r="H95" s="1" t="s">
        <v>57</v>
      </c>
      <c r="I95" s="1" t="s">
        <v>492</v>
      </c>
      <c r="J95" s="1" t="s">
        <v>493</v>
      </c>
      <c r="K95" s="1" t="s">
        <v>128</v>
      </c>
      <c r="L95" s="1" t="s">
        <v>407</v>
      </c>
      <c r="M95" s="52">
        <v>42863</v>
      </c>
      <c r="N95" s="514">
        <v>44074</v>
      </c>
      <c r="O95" s="930">
        <v>850000</v>
      </c>
      <c r="P95" s="930">
        <v>783744.62</v>
      </c>
      <c r="Q95" s="930">
        <v>16359.48</v>
      </c>
      <c r="R95" s="930">
        <v>49895.9</v>
      </c>
      <c r="S95" s="1">
        <v>5</v>
      </c>
      <c r="T95" s="1" t="s">
        <v>3</v>
      </c>
      <c r="U95" s="1" t="s">
        <v>62</v>
      </c>
      <c r="V95" s="981">
        <v>6</v>
      </c>
      <c r="W95" s="1443">
        <v>49895.9</v>
      </c>
      <c r="X95" s="1">
        <v>9.7835098039215692E-3</v>
      </c>
      <c r="Y95" s="1">
        <v>5.8701058823529398E-2</v>
      </c>
      <c r="Z95" s="1">
        <v>1.17402117647059E-2</v>
      </c>
      <c r="AA95" s="1" t="s">
        <v>13</v>
      </c>
      <c r="AB95" s="1" t="s">
        <v>284</v>
      </c>
    </row>
    <row r="96" spans="1:28" x14ac:dyDescent="0.35">
      <c r="A96" s="1">
        <v>2020</v>
      </c>
      <c r="B96" s="1" t="s">
        <v>74</v>
      </c>
      <c r="C96" s="1" t="s">
        <v>75</v>
      </c>
      <c r="D96" s="1" t="s">
        <v>494</v>
      </c>
      <c r="E96" s="1" t="s">
        <v>495</v>
      </c>
      <c r="F96" s="1" t="s">
        <v>55</v>
      </c>
      <c r="G96" s="1" t="s">
        <v>496</v>
      </c>
      <c r="H96" s="1" t="s">
        <v>199</v>
      </c>
      <c r="I96" s="1" t="s">
        <v>497</v>
      </c>
      <c r="J96" s="1" t="s">
        <v>145</v>
      </c>
      <c r="K96" s="1" t="s">
        <v>128</v>
      </c>
      <c r="L96" s="1" t="s">
        <v>283</v>
      </c>
      <c r="M96" s="53">
        <v>43634</v>
      </c>
      <c r="N96" s="515">
        <v>44012</v>
      </c>
      <c r="O96" s="930">
        <v>1200000</v>
      </c>
      <c r="P96" s="930">
        <v>136173.39000000001</v>
      </c>
      <c r="Q96" s="930">
        <v>1063826.6100000001</v>
      </c>
      <c r="R96" s="930">
        <v>0</v>
      </c>
      <c r="S96" s="1">
        <v>3</v>
      </c>
      <c r="T96" s="1" t="s">
        <v>3</v>
      </c>
      <c r="U96" s="1" t="s">
        <v>62</v>
      </c>
      <c r="V96" s="982">
        <v>4</v>
      </c>
      <c r="W96" s="1444">
        <v>0</v>
      </c>
      <c r="X96" s="1">
        <v>0</v>
      </c>
      <c r="Y96" s="1">
        <v>0</v>
      </c>
      <c r="Z96" s="1">
        <v>0</v>
      </c>
      <c r="AA96" s="1" t="s">
        <v>13</v>
      </c>
      <c r="AB96" s="1" t="s">
        <v>284</v>
      </c>
    </row>
    <row r="97" spans="1:28" x14ac:dyDescent="0.35">
      <c r="A97" s="1">
        <v>2021</v>
      </c>
      <c r="B97" s="1" t="s">
        <v>292</v>
      </c>
      <c r="C97" s="1" t="s">
        <v>293</v>
      </c>
      <c r="D97" s="1" t="s">
        <v>498</v>
      </c>
      <c r="E97" s="1" t="s">
        <v>499</v>
      </c>
      <c r="F97" s="1" t="s">
        <v>55</v>
      </c>
      <c r="G97" s="1" t="s">
        <v>500</v>
      </c>
      <c r="H97" s="1" t="s">
        <v>57</v>
      </c>
      <c r="I97" s="1" t="s">
        <v>501</v>
      </c>
      <c r="J97" s="1" t="s">
        <v>151</v>
      </c>
      <c r="K97" s="1" t="s">
        <v>152</v>
      </c>
      <c r="L97" s="1" t="s">
        <v>454</v>
      </c>
      <c r="M97" s="54">
        <v>42599</v>
      </c>
      <c r="N97" s="516">
        <v>44043</v>
      </c>
      <c r="O97" s="930">
        <v>300000</v>
      </c>
      <c r="P97" s="930">
        <v>274400.03000000003</v>
      </c>
      <c r="Q97" s="930">
        <v>0</v>
      </c>
      <c r="R97" s="930">
        <v>25599.97</v>
      </c>
      <c r="S97" s="1">
        <v>4</v>
      </c>
      <c r="T97" s="1" t="s">
        <v>2</v>
      </c>
      <c r="U97" s="1" t="s">
        <v>62</v>
      </c>
      <c r="V97" s="983">
        <v>5</v>
      </c>
      <c r="W97" s="1445">
        <v>25599.97</v>
      </c>
      <c r="X97" s="1">
        <v>1.7066646666666699E-2</v>
      </c>
      <c r="Y97" s="1">
        <v>8.5333233333333203E-2</v>
      </c>
      <c r="Z97" s="1">
        <v>2.1333308333333301E-2</v>
      </c>
      <c r="AA97" s="1" t="s">
        <v>13</v>
      </c>
      <c r="AB97" s="1" t="s">
        <v>284</v>
      </c>
    </row>
    <row r="98" spans="1:28" x14ac:dyDescent="0.35">
      <c r="A98" s="1">
        <v>2020</v>
      </c>
      <c r="B98" s="1" t="s">
        <v>292</v>
      </c>
      <c r="C98" s="1" t="s">
        <v>293</v>
      </c>
      <c r="D98" s="1" t="s">
        <v>502</v>
      </c>
      <c r="E98" s="1" t="s">
        <v>503</v>
      </c>
      <c r="F98" s="1" t="s">
        <v>55</v>
      </c>
      <c r="G98" s="1" t="s">
        <v>500</v>
      </c>
      <c r="H98" s="1" t="s">
        <v>199</v>
      </c>
      <c r="I98" s="1" t="s">
        <v>501</v>
      </c>
      <c r="J98" s="1" t="s">
        <v>151</v>
      </c>
      <c r="K98" s="1" t="s">
        <v>152</v>
      </c>
      <c r="L98" s="1" t="s">
        <v>454</v>
      </c>
      <c r="M98" s="55">
        <v>43158</v>
      </c>
      <c r="N98" s="517">
        <v>43982</v>
      </c>
      <c r="O98" s="930">
        <v>2700000</v>
      </c>
      <c r="P98" s="930">
        <v>2045021.03</v>
      </c>
      <c r="Q98" s="930">
        <v>654978.97</v>
      </c>
      <c r="R98" s="930">
        <v>0</v>
      </c>
      <c r="S98" s="1">
        <v>2</v>
      </c>
      <c r="T98" s="1" t="s">
        <v>2</v>
      </c>
      <c r="U98" s="1" t="s">
        <v>62</v>
      </c>
      <c r="V98" s="984">
        <v>3</v>
      </c>
      <c r="W98" s="1446">
        <v>0</v>
      </c>
      <c r="X98" s="1">
        <v>0</v>
      </c>
      <c r="Y98" s="1">
        <v>0</v>
      </c>
      <c r="Z98" s="1">
        <v>0</v>
      </c>
      <c r="AA98" s="1" t="s">
        <v>13</v>
      </c>
      <c r="AB98" s="1" t="s">
        <v>284</v>
      </c>
    </row>
    <row r="99" spans="1:28" x14ac:dyDescent="0.35">
      <c r="A99" s="1">
        <v>2021</v>
      </c>
      <c r="B99" s="1" t="s">
        <v>292</v>
      </c>
      <c r="C99" s="1" t="s">
        <v>293</v>
      </c>
      <c r="D99" s="1" t="s">
        <v>504</v>
      </c>
      <c r="E99" s="1" t="s">
        <v>505</v>
      </c>
      <c r="F99" s="1" t="s">
        <v>55</v>
      </c>
      <c r="G99" s="1" t="s">
        <v>506</v>
      </c>
      <c r="H99" s="1" t="s">
        <v>57</v>
      </c>
      <c r="I99" s="1" t="s">
        <v>507</v>
      </c>
      <c r="J99" s="1" t="s">
        <v>151</v>
      </c>
      <c r="K99" s="1" t="s">
        <v>152</v>
      </c>
      <c r="L99" s="1" t="s">
        <v>508</v>
      </c>
      <c r="M99" s="56">
        <v>43096</v>
      </c>
      <c r="N99" s="518">
        <v>44043</v>
      </c>
      <c r="O99" s="930">
        <v>300000</v>
      </c>
      <c r="P99" s="930">
        <v>200804.25</v>
      </c>
      <c r="Q99" s="930">
        <v>65333.55</v>
      </c>
      <c r="R99" s="930">
        <v>33862.199999999997</v>
      </c>
      <c r="S99" s="1">
        <v>4</v>
      </c>
      <c r="T99" s="1" t="s">
        <v>2</v>
      </c>
      <c r="U99" s="1" t="s">
        <v>62</v>
      </c>
      <c r="V99" s="985">
        <v>5</v>
      </c>
      <c r="W99" s="1447">
        <v>33862.199999999997</v>
      </c>
      <c r="X99" s="1">
        <v>2.2574799999999999E-2</v>
      </c>
      <c r="Y99" s="1">
        <v>0.112874</v>
      </c>
      <c r="Z99" s="1">
        <v>2.8218500000000001E-2</v>
      </c>
      <c r="AA99" s="1" t="s">
        <v>13</v>
      </c>
      <c r="AB99" s="1" t="s">
        <v>284</v>
      </c>
    </row>
    <row r="100" spans="1:28" x14ac:dyDescent="0.35">
      <c r="A100" s="1">
        <v>2021</v>
      </c>
      <c r="B100" s="1" t="s">
        <v>93</v>
      </c>
      <c r="C100" s="1" t="s">
        <v>94</v>
      </c>
      <c r="D100" s="1" t="s">
        <v>509</v>
      </c>
      <c r="E100" s="1" t="s">
        <v>510</v>
      </c>
      <c r="F100" s="1" t="s">
        <v>55</v>
      </c>
      <c r="G100" s="1" t="s">
        <v>511</v>
      </c>
      <c r="H100" s="1" t="s">
        <v>57</v>
      </c>
      <c r="I100" s="1" t="s">
        <v>512</v>
      </c>
      <c r="J100" s="1" t="s">
        <v>158</v>
      </c>
      <c r="K100" s="1" t="s">
        <v>152</v>
      </c>
      <c r="L100" s="1" t="s">
        <v>61</v>
      </c>
      <c r="M100" s="57">
        <v>43146</v>
      </c>
      <c r="N100" s="519">
        <v>44074</v>
      </c>
      <c r="O100" s="930">
        <v>980000</v>
      </c>
      <c r="P100" s="930">
        <v>733275.03</v>
      </c>
      <c r="Q100" s="930">
        <v>214158.17</v>
      </c>
      <c r="R100" s="930">
        <v>32566.799999999901</v>
      </c>
      <c r="S100" s="1">
        <v>5</v>
      </c>
      <c r="T100" s="1" t="s">
        <v>2</v>
      </c>
      <c r="U100" s="1" t="s">
        <v>62</v>
      </c>
      <c r="V100" s="986">
        <v>6</v>
      </c>
      <c r="W100" s="1448">
        <v>32566.799999999999</v>
      </c>
      <c r="X100" s="1">
        <v>5.53857142857143E-3</v>
      </c>
      <c r="Y100" s="1">
        <v>3.3231428571428502E-2</v>
      </c>
      <c r="Z100" s="1">
        <v>6.6462857142857001E-3</v>
      </c>
      <c r="AA100" s="1" t="s">
        <v>13</v>
      </c>
      <c r="AB100" s="1" t="s">
        <v>284</v>
      </c>
    </row>
    <row r="101" spans="1:28" x14ac:dyDescent="0.35">
      <c r="A101" s="1">
        <v>2021</v>
      </c>
      <c r="B101" s="1" t="s">
        <v>292</v>
      </c>
      <c r="C101" s="1" t="s">
        <v>293</v>
      </c>
      <c r="D101" s="1" t="s">
        <v>513</v>
      </c>
      <c r="E101" s="1" t="s">
        <v>514</v>
      </c>
      <c r="F101" s="1" t="s">
        <v>55</v>
      </c>
      <c r="G101" s="1" t="s">
        <v>515</v>
      </c>
      <c r="H101" s="1" t="s">
        <v>57</v>
      </c>
      <c r="I101" s="1" t="s">
        <v>501</v>
      </c>
      <c r="J101" s="1" t="s">
        <v>151</v>
      </c>
      <c r="K101" s="1" t="s">
        <v>152</v>
      </c>
      <c r="L101" s="1" t="s">
        <v>454</v>
      </c>
      <c r="M101" s="58">
        <v>43132</v>
      </c>
      <c r="N101" s="520">
        <v>44043</v>
      </c>
      <c r="O101" s="930">
        <v>1000000</v>
      </c>
      <c r="P101" s="930">
        <v>354187.5</v>
      </c>
      <c r="Q101" s="930">
        <v>636491</v>
      </c>
      <c r="R101" s="930">
        <v>9321.5</v>
      </c>
      <c r="S101" s="1">
        <v>4</v>
      </c>
      <c r="T101" s="1" t="s">
        <v>2</v>
      </c>
      <c r="U101" s="1" t="s">
        <v>62</v>
      </c>
      <c r="V101" s="987">
        <v>5</v>
      </c>
      <c r="W101" s="1449">
        <v>9321.5</v>
      </c>
      <c r="X101" s="1">
        <v>1.8642999999999999E-3</v>
      </c>
      <c r="Y101" s="1">
        <v>9.3214999999999999E-3</v>
      </c>
      <c r="Z101" s="1">
        <v>2.330375E-3</v>
      </c>
      <c r="AA101" s="1" t="s">
        <v>13</v>
      </c>
      <c r="AB101" s="1" t="s">
        <v>284</v>
      </c>
    </row>
    <row r="102" spans="1:28" x14ac:dyDescent="0.35">
      <c r="A102" s="1">
        <v>2020</v>
      </c>
      <c r="B102" s="1" t="s">
        <v>74</v>
      </c>
      <c r="C102" s="1" t="s">
        <v>75</v>
      </c>
      <c r="D102" s="1" t="s">
        <v>516</v>
      </c>
      <c r="E102" s="1" t="s">
        <v>517</v>
      </c>
      <c r="F102" s="1" t="s">
        <v>55</v>
      </c>
      <c r="G102" s="1" t="s">
        <v>518</v>
      </c>
      <c r="H102" s="1" t="s">
        <v>57</v>
      </c>
      <c r="I102" s="1" t="s">
        <v>512</v>
      </c>
      <c r="J102" s="1" t="s">
        <v>151</v>
      </c>
      <c r="K102" s="1" t="s">
        <v>152</v>
      </c>
      <c r="L102" s="1" t="s">
        <v>61</v>
      </c>
      <c r="M102" s="59">
        <v>43192</v>
      </c>
      <c r="N102" s="521">
        <v>43921</v>
      </c>
      <c r="O102" s="930">
        <v>250000</v>
      </c>
      <c r="P102" s="930">
        <v>200801.07</v>
      </c>
      <c r="Q102" s="930">
        <v>49145.07</v>
      </c>
      <c r="R102" s="930">
        <v>53.859999999986002</v>
      </c>
      <c r="S102" s="1">
        <v>1</v>
      </c>
      <c r="T102" s="1" t="s">
        <v>2</v>
      </c>
      <c r="U102" s="1" t="s">
        <v>62</v>
      </c>
      <c r="V102" s="988">
        <v>1</v>
      </c>
      <c r="W102" s="1450">
        <v>53.86</v>
      </c>
      <c r="X102" s="1">
        <v>2.1544000000000001E-4</v>
      </c>
      <c r="Y102" s="1">
        <v>2.1543999999994401E-4</v>
      </c>
      <c r="Z102" s="1">
        <v>2.1543999999994401E-4</v>
      </c>
      <c r="AA102" s="1" t="s">
        <v>13</v>
      </c>
      <c r="AB102" s="1" t="s">
        <v>284</v>
      </c>
    </row>
    <row r="103" spans="1:28" x14ac:dyDescent="0.35">
      <c r="A103" s="1">
        <v>2020</v>
      </c>
      <c r="B103" s="1" t="s">
        <v>74</v>
      </c>
      <c r="C103" s="1" t="s">
        <v>75</v>
      </c>
      <c r="D103" s="1" t="s">
        <v>519</v>
      </c>
      <c r="E103" s="1" t="s">
        <v>520</v>
      </c>
      <c r="F103" s="1" t="s">
        <v>55</v>
      </c>
      <c r="G103" s="1" t="s">
        <v>518</v>
      </c>
      <c r="H103" s="1" t="s">
        <v>57</v>
      </c>
      <c r="I103" s="1" t="s">
        <v>512</v>
      </c>
      <c r="J103" s="1" t="s">
        <v>151</v>
      </c>
      <c r="K103" s="1" t="s">
        <v>152</v>
      </c>
      <c r="L103" s="1" t="s">
        <v>61</v>
      </c>
      <c r="M103" s="60">
        <v>43223</v>
      </c>
      <c r="N103" s="522">
        <v>44012</v>
      </c>
      <c r="O103" s="930">
        <v>325000</v>
      </c>
      <c r="P103" s="930">
        <v>304043.96999999997</v>
      </c>
      <c r="Q103" s="930">
        <v>8511.31</v>
      </c>
      <c r="R103" s="930">
        <v>12444.72</v>
      </c>
      <c r="S103" s="1">
        <v>3</v>
      </c>
      <c r="T103" s="1" t="s">
        <v>2</v>
      </c>
      <c r="U103" s="1" t="s">
        <v>62</v>
      </c>
      <c r="V103" s="989">
        <v>4</v>
      </c>
      <c r="W103" s="1451">
        <v>12444.72</v>
      </c>
      <c r="X103" s="1">
        <v>9.5728615384615395E-3</v>
      </c>
      <c r="Y103" s="1">
        <v>3.8291446153846199E-2</v>
      </c>
      <c r="Z103" s="1">
        <v>1.27638153846154E-2</v>
      </c>
      <c r="AA103" s="1" t="s">
        <v>13</v>
      </c>
      <c r="AB103" s="1" t="s">
        <v>284</v>
      </c>
    </row>
    <row r="104" spans="1:28" x14ac:dyDescent="0.35">
      <c r="A104" s="1">
        <v>2021</v>
      </c>
      <c r="B104" s="1" t="s">
        <v>292</v>
      </c>
      <c r="C104" s="1" t="s">
        <v>293</v>
      </c>
      <c r="D104" s="1" t="s">
        <v>521</v>
      </c>
      <c r="E104" s="1" t="s">
        <v>522</v>
      </c>
      <c r="F104" s="1" t="s">
        <v>55</v>
      </c>
      <c r="G104" s="1" t="s">
        <v>523</v>
      </c>
      <c r="H104" s="1" t="s">
        <v>57</v>
      </c>
      <c r="I104" s="1" t="s">
        <v>150</v>
      </c>
      <c r="J104" s="1" t="s">
        <v>151</v>
      </c>
      <c r="K104" s="1" t="s">
        <v>152</v>
      </c>
      <c r="L104" s="1" t="s">
        <v>437</v>
      </c>
      <c r="M104" s="61">
        <v>43402</v>
      </c>
      <c r="N104" s="523">
        <v>44043</v>
      </c>
      <c r="O104" s="930">
        <v>450000</v>
      </c>
      <c r="P104" s="930">
        <v>313280.82</v>
      </c>
      <c r="Q104" s="930">
        <v>81568</v>
      </c>
      <c r="R104" s="930">
        <v>55151.18</v>
      </c>
      <c r="S104" s="1">
        <v>4</v>
      </c>
      <c r="T104" s="1" t="s">
        <v>2</v>
      </c>
      <c r="U104" s="1" t="s">
        <v>62</v>
      </c>
      <c r="V104" s="990">
        <v>5</v>
      </c>
      <c r="W104" s="1452">
        <v>55151.18</v>
      </c>
      <c r="X104" s="1">
        <v>2.4511635555555598E-2</v>
      </c>
      <c r="Y104" s="1">
        <v>0.122558177777778</v>
      </c>
      <c r="Z104" s="1">
        <v>3.0639544444444399E-2</v>
      </c>
      <c r="AA104" s="1" t="s">
        <v>13</v>
      </c>
      <c r="AB104" s="1" t="s">
        <v>284</v>
      </c>
    </row>
    <row r="105" spans="1:28" x14ac:dyDescent="0.35">
      <c r="A105" s="1">
        <v>2021</v>
      </c>
      <c r="B105" s="1" t="s">
        <v>292</v>
      </c>
      <c r="C105" s="1" t="s">
        <v>293</v>
      </c>
      <c r="D105" s="1" t="s">
        <v>524</v>
      </c>
      <c r="E105" s="1" t="s">
        <v>525</v>
      </c>
      <c r="F105" s="1" t="s">
        <v>55</v>
      </c>
      <c r="G105" s="1" t="s">
        <v>526</v>
      </c>
      <c r="H105" s="1" t="s">
        <v>57</v>
      </c>
      <c r="I105" s="1" t="s">
        <v>527</v>
      </c>
      <c r="J105" s="1" t="s">
        <v>151</v>
      </c>
      <c r="K105" s="1" t="s">
        <v>152</v>
      </c>
      <c r="L105" s="1" t="s">
        <v>528</v>
      </c>
      <c r="M105" s="62">
        <v>43417</v>
      </c>
      <c r="N105" s="524">
        <v>44043</v>
      </c>
      <c r="O105" s="930">
        <v>700000</v>
      </c>
      <c r="P105" s="930">
        <v>522590.51</v>
      </c>
      <c r="Q105" s="930">
        <v>138312.16</v>
      </c>
      <c r="R105" s="930">
        <v>39097.33</v>
      </c>
      <c r="S105" s="1">
        <v>4</v>
      </c>
      <c r="T105" s="1" t="s">
        <v>2</v>
      </c>
      <c r="U105" s="1" t="s">
        <v>62</v>
      </c>
      <c r="V105" s="991">
        <v>5</v>
      </c>
      <c r="W105" s="1453">
        <v>39097.33</v>
      </c>
      <c r="X105" s="1">
        <v>1.11706657142857E-2</v>
      </c>
      <c r="Y105" s="1">
        <v>5.5853328571428502E-2</v>
      </c>
      <c r="Z105" s="1">
        <v>1.39633321428571E-2</v>
      </c>
      <c r="AA105" s="1" t="s">
        <v>13</v>
      </c>
      <c r="AB105" s="1" t="s">
        <v>284</v>
      </c>
    </row>
    <row r="106" spans="1:28" x14ac:dyDescent="0.35">
      <c r="A106" s="1">
        <v>2022</v>
      </c>
      <c r="B106" s="1" t="s">
        <v>111</v>
      </c>
      <c r="C106" s="1" t="s">
        <v>112</v>
      </c>
      <c r="D106" s="1" t="s">
        <v>529</v>
      </c>
      <c r="E106" s="1" t="s">
        <v>530</v>
      </c>
      <c r="F106" s="1" t="s">
        <v>55</v>
      </c>
      <c r="G106" s="1" t="s">
        <v>156</v>
      </c>
      <c r="H106" s="1" t="s">
        <v>57</v>
      </c>
      <c r="I106" s="1" t="s">
        <v>157</v>
      </c>
      <c r="J106" s="1" t="s">
        <v>158</v>
      </c>
      <c r="K106" s="1" t="s">
        <v>152</v>
      </c>
      <c r="L106" s="1" t="s">
        <v>159</v>
      </c>
      <c r="M106" s="63">
        <v>43863</v>
      </c>
      <c r="N106" s="525">
        <v>44592</v>
      </c>
      <c r="O106" s="930">
        <v>300000</v>
      </c>
      <c r="P106" s="930">
        <v>0</v>
      </c>
      <c r="Q106" s="930">
        <v>0</v>
      </c>
      <c r="R106" s="930">
        <v>300000</v>
      </c>
      <c r="S106" s="1">
        <v>22</v>
      </c>
      <c r="T106" s="1" t="s">
        <v>2</v>
      </c>
      <c r="U106" s="1" t="s">
        <v>62</v>
      </c>
      <c r="V106" s="992">
        <v>23</v>
      </c>
      <c r="W106" s="1454">
        <v>100000</v>
      </c>
      <c r="X106" s="1">
        <v>1.4492753623188401E-2</v>
      </c>
      <c r="Y106" s="1">
        <v>1</v>
      </c>
      <c r="Z106" s="1">
        <v>4.5454545454545497E-2</v>
      </c>
      <c r="AA106" s="1" t="s">
        <v>13</v>
      </c>
      <c r="AB106" s="1" t="s">
        <v>284</v>
      </c>
    </row>
    <row r="107" spans="1:28" x14ac:dyDescent="0.35">
      <c r="A107" s="1">
        <v>2022</v>
      </c>
      <c r="B107" s="1" t="s">
        <v>111</v>
      </c>
      <c r="C107" s="1" t="s">
        <v>112</v>
      </c>
      <c r="D107" s="1" t="s">
        <v>531</v>
      </c>
      <c r="E107" s="1" t="s">
        <v>532</v>
      </c>
      <c r="F107" s="1" t="s">
        <v>55</v>
      </c>
      <c r="G107" s="1" t="s">
        <v>533</v>
      </c>
      <c r="H107" s="1" t="s">
        <v>57</v>
      </c>
      <c r="I107" s="1" t="s">
        <v>534</v>
      </c>
      <c r="J107" s="1" t="s">
        <v>151</v>
      </c>
      <c r="K107" s="1" t="s">
        <v>152</v>
      </c>
      <c r="L107" s="1" t="s">
        <v>535</v>
      </c>
      <c r="M107" s="64">
        <v>43864</v>
      </c>
      <c r="N107" s="526">
        <v>44592</v>
      </c>
      <c r="O107" s="930">
        <v>200000</v>
      </c>
      <c r="P107" s="930">
        <v>0</v>
      </c>
      <c r="Q107" s="930">
        <v>0</v>
      </c>
      <c r="R107" s="930">
        <v>200000</v>
      </c>
      <c r="S107" s="1">
        <v>22</v>
      </c>
      <c r="T107" s="1" t="s">
        <v>2</v>
      </c>
      <c r="U107" s="1" t="s">
        <v>62</v>
      </c>
      <c r="V107" s="993">
        <v>23</v>
      </c>
      <c r="W107" s="1455">
        <v>100000</v>
      </c>
      <c r="X107" s="1">
        <v>2.1739130434782601E-2</v>
      </c>
      <c r="Y107" s="1">
        <v>1</v>
      </c>
      <c r="Z107" s="1">
        <v>4.5454545454545497E-2</v>
      </c>
      <c r="AA107" s="1" t="s">
        <v>13</v>
      </c>
      <c r="AB107" s="1" t="s">
        <v>284</v>
      </c>
    </row>
    <row r="108" spans="1:28" x14ac:dyDescent="0.35">
      <c r="A108" s="1">
        <v>2021</v>
      </c>
      <c r="B108" s="1" t="s">
        <v>292</v>
      </c>
      <c r="C108" s="1" t="s">
        <v>293</v>
      </c>
      <c r="D108" s="1" t="s">
        <v>536</v>
      </c>
      <c r="E108" s="1" t="s">
        <v>537</v>
      </c>
      <c r="F108" s="1" t="s">
        <v>55</v>
      </c>
      <c r="G108" s="1" t="s">
        <v>538</v>
      </c>
      <c r="H108" s="1" t="s">
        <v>57</v>
      </c>
      <c r="I108" s="1" t="s">
        <v>539</v>
      </c>
      <c r="J108" s="1" t="s">
        <v>158</v>
      </c>
      <c r="K108" s="1" t="s">
        <v>152</v>
      </c>
      <c r="L108" s="1" t="s">
        <v>540</v>
      </c>
      <c r="M108" s="65">
        <v>42111</v>
      </c>
      <c r="N108" s="527">
        <v>44043</v>
      </c>
      <c r="O108" s="930">
        <v>950000</v>
      </c>
      <c r="P108" s="930">
        <v>894681.88</v>
      </c>
      <c r="Q108" s="930">
        <v>24559.77</v>
      </c>
      <c r="R108" s="930">
        <v>30758.35</v>
      </c>
      <c r="S108" s="1">
        <v>4</v>
      </c>
      <c r="T108" s="1" t="s">
        <v>2</v>
      </c>
      <c r="U108" s="1" t="s">
        <v>62</v>
      </c>
      <c r="V108" s="994">
        <v>5</v>
      </c>
      <c r="W108" s="1456">
        <v>30758.35</v>
      </c>
      <c r="X108" s="1">
        <v>6.4754421052631598E-3</v>
      </c>
      <c r="Y108" s="1">
        <v>3.23772105263158E-2</v>
      </c>
      <c r="Z108" s="1">
        <v>8.0943026315789396E-3</v>
      </c>
      <c r="AA108" s="1" t="s">
        <v>13</v>
      </c>
      <c r="AB108" s="1" t="s">
        <v>284</v>
      </c>
    </row>
    <row r="109" spans="1:28" x14ac:dyDescent="0.35">
      <c r="A109" s="1">
        <v>2021</v>
      </c>
      <c r="B109" s="1" t="s">
        <v>292</v>
      </c>
      <c r="C109" s="1" t="s">
        <v>293</v>
      </c>
      <c r="D109" s="1" t="s">
        <v>541</v>
      </c>
      <c r="E109" s="1" t="s">
        <v>542</v>
      </c>
      <c r="F109" s="1" t="s">
        <v>55</v>
      </c>
      <c r="G109" s="1" t="s">
        <v>543</v>
      </c>
      <c r="H109" s="1" t="s">
        <v>57</v>
      </c>
      <c r="I109" s="1" t="s">
        <v>544</v>
      </c>
      <c r="J109" s="1" t="s">
        <v>158</v>
      </c>
      <c r="K109" s="1" t="s">
        <v>152</v>
      </c>
      <c r="L109" s="1" t="s">
        <v>61</v>
      </c>
      <c r="M109" s="66">
        <v>42170</v>
      </c>
      <c r="N109" s="528">
        <v>44043</v>
      </c>
      <c r="O109" s="930">
        <v>3055556</v>
      </c>
      <c r="P109" s="930">
        <v>2311102.17</v>
      </c>
      <c r="Q109" s="930">
        <v>439511.12</v>
      </c>
      <c r="R109" s="930">
        <v>304942.71000000002</v>
      </c>
      <c r="S109" s="1">
        <v>4</v>
      </c>
      <c r="T109" s="1" t="s">
        <v>2</v>
      </c>
      <c r="U109" s="1" t="s">
        <v>62</v>
      </c>
      <c r="V109" s="995">
        <v>5</v>
      </c>
      <c r="W109" s="1457">
        <v>304942.71000000002</v>
      </c>
      <c r="X109" s="1">
        <v>1.9959883569471499E-2</v>
      </c>
      <c r="Y109" s="1">
        <v>9.9799417847357394E-2</v>
      </c>
      <c r="Z109" s="1">
        <v>2.49498544618393E-2</v>
      </c>
      <c r="AA109" s="1" t="s">
        <v>13</v>
      </c>
      <c r="AB109" s="1" t="s">
        <v>284</v>
      </c>
    </row>
    <row r="110" spans="1:28" x14ac:dyDescent="0.35">
      <c r="A110" s="1">
        <v>2020</v>
      </c>
      <c r="B110" s="1" t="s">
        <v>292</v>
      </c>
      <c r="C110" s="1" t="s">
        <v>293</v>
      </c>
      <c r="D110" s="1" t="s">
        <v>545</v>
      </c>
      <c r="E110" s="1" t="s">
        <v>546</v>
      </c>
      <c r="F110" s="1" t="s">
        <v>55</v>
      </c>
      <c r="G110" s="1" t="s">
        <v>547</v>
      </c>
      <c r="H110" s="1" t="s">
        <v>199</v>
      </c>
      <c r="I110" s="1" t="s">
        <v>544</v>
      </c>
      <c r="J110" s="1" t="s">
        <v>158</v>
      </c>
      <c r="K110" s="1" t="s">
        <v>152</v>
      </c>
      <c r="L110" s="1" t="s">
        <v>61</v>
      </c>
      <c r="M110" s="67">
        <v>42361</v>
      </c>
      <c r="N110" s="529">
        <v>43982</v>
      </c>
      <c r="O110" s="930">
        <v>4999999</v>
      </c>
      <c r="P110" s="930">
        <v>4376328.4800000004</v>
      </c>
      <c r="Q110" s="930">
        <v>623670.52</v>
      </c>
      <c r="R110" s="930">
        <v>0</v>
      </c>
      <c r="S110" s="1">
        <v>2</v>
      </c>
      <c r="T110" s="1" t="s">
        <v>2</v>
      </c>
      <c r="U110" s="1" t="s">
        <v>62</v>
      </c>
      <c r="V110" s="996">
        <v>3</v>
      </c>
      <c r="W110" s="1458">
        <v>0</v>
      </c>
      <c r="X110" s="1">
        <v>0</v>
      </c>
      <c r="Y110" s="1">
        <v>0</v>
      </c>
      <c r="Z110" s="1">
        <v>0</v>
      </c>
      <c r="AA110" s="1" t="s">
        <v>13</v>
      </c>
      <c r="AB110" s="1" t="s">
        <v>284</v>
      </c>
    </row>
    <row r="111" spans="1:28" x14ac:dyDescent="0.35">
      <c r="A111" s="1">
        <v>2020</v>
      </c>
      <c r="B111" s="1" t="s">
        <v>292</v>
      </c>
      <c r="C111" s="1" t="s">
        <v>293</v>
      </c>
      <c r="D111" s="1" t="s">
        <v>548</v>
      </c>
      <c r="E111" s="1" t="s">
        <v>549</v>
      </c>
      <c r="F111" s="1" t="s">
        <v>55</v>
      </c>
      <c r="G111" s="1" t="s">
        <v>550</v>
      </c>
      <c r="H111" s="1" t="s">
        <v>199</v>
      </c>
      <c r="I111" s="1" t="s">
        <v>544</v>
      </c>
      <c r="J111" s="1" t="s">
        <v>158</v>
      </c>
      <c r="K111" s="1" t="s">
        <v>152</v>
      </c>
      <c r="L111" s="1" t="s">
        <v>61</v>
      </c>
      <c r="M111" s="68">
        <v>42662</v>
      </c>
      <c r="N111" s="530">
        <v>43982</v>
      </c>
      <c r="O111" s="930">
        <v>2500000</v>
      </c>
      <c r="P111" s="930">
        <v>1584877.47</v>
      </c>
      <c r="Q111" s="930">
        <v>915122.53</v>
      </c>
      <c r="R111" s="930">
        <v>0</v>
      </c>
      <c r="S111" s="1">
        <v>2</v>
      </c>
      <c r="T111" s="1" t="s">
        <v>2</v>
      </c>
      <c r="U111" s="1" t="s">
        <v>62</v>
      </c>
      <c r="V111" s="997">
        <v>3</v>
      </c>
      <c r="W111" s="1459">
        <v>0</v>
      </c>
      <c r="X111" s="1">
        <v>0</v>
      </c>
      <c r="Y111" s="1">
        <v>0</v>
      </c>
      <c r="Z111" s="1">
        <v>0</v>
      </c>
      <c r="AA111" s="1" t="s">
        <v>13</v>
      </c>
      <c r="AB111" s="1" t="s">
        <v>284</v>
      </c>
    </row>
    <row r="112" spans="1:28" x14ac:dyDescent="0.35">
      <c r="A112" s="1">
        <v>2020</v>
      </c>
      <c r="B112" s="1" t="s">
        <v>64</v>
      </c>
      <c r="C112" s="1" t="s">
        <v>65</v>
      </c>
      <c r="D112" s="1" t="s">
        <v>551</v>
      </c>
      <c r="E112" s="1" t="s">
        <v>552</v>
      </c>
      <c r="F112" s="1" t="s">
        <v>55</v>
      </c>
      <c r="G112" s="1" t="s">
        <v>553</v>
      </c>
      <c r="H112" s="1" t="s">
        <v>57</v>
      </c>
      <c r="I112" s="1" t="s">
        <v>544</v>
      </c>
      <c r="J112" s="1" t="s">
        <v>158</v>
      </c>
      <c r="K112" s="1" t="s">
        <v>152</v>
      </c>
      <c r="L112" s="1" t="s">
        <v>61</v>
      </c>
      <c r="M112" s="69">
        <v>42745</v>
      </c>
      <c r="N112" s="531">
        <v>44012</v>
      </c>
      <c r="O112" s="930">
        <v>3000000</v>
      </c>
      <c r="P112" s="930">
        <v>2598537.37</v>
      </c>
      <c r="Q112" s="930">
        <v>102115</v>
      </c>
      <c r="R112" s="930">
        <v>299347.63</v>
      </c>
      <c r="S112" s="1">
        <v>3</v>
      </c>
      <c r="T112" s="1" t="s">
        <v>2</v>
      </c>
      <c r="U112" s="1" t="s">
        <v>62</v>
      </c>
      <c r="V112" s="998">
        <v>4</v>
      </c>
      <c r="W112" s="1460">
        <v>299347.63</v>
      </c>
      <c r="X112" s="1">
        <v>2.4945635833333299E-2</v>
      </c>
      <c r="Y112" s="1">
        <v>9.9782543333333307E-2</v>
      </c>
      <c r="Z112" s="1">
        <v>3.3260847777777797E-2</v>
      </c>
      <c r="AA112" s="1" t="s">
        <v>13</v>
      </c>
      <c r="AB112" s="1" t="s">
        <v>284</v>
      </c>
    </row>
    <row r="113" spans="1:28" x14ac:dyDescent="0.35">
      <c r="A113" s="1">
        <v>2020</v>
      </c>
      <c r="B113" s="1" t="s">
        <v>292</v>
      </c>
      <c r="C113" s="1" t="s">
        <v>293</v>
      </c>
      <c r="D113" s="1" t="s">
        <v>554</v>
      </c>
      <c r="E113" s="1" t="s">
        <v>555</v>
      </c>
      <c r="F113" s="1" t="s">
        <v>55</v>
      </c>
      <c r="G113" s="1" t="s">
        <v>556</v>
      </c>
      <c r="H113" s="1" t="s">
        <v>199</v>
      </c>
      <c r="I113" s="1" t="s">
        <v>544</v>
      </c>
      <c r="J113" s="1" t="s">
        <v>158</v>
      </c>
      <c r="K113" s="1" t="s">
        <v>152</v>
      </c>
      <c r="L113" s="1" t="s">
        <v>557</v>
      </c>
      <c r="M113" s="70">
        <v>43381</v>
      </c>
      <c r="N113" s="532">
        <v>43982</v>
      </c>
      <c r="O113" s="930">
        <v>2500000</v>
      </c>
      <c r="P113" s="930">
        <v>1353366.22</v>
      </c>
      <c r="Q113" s="930">
        <v>1146633.78</v>
      </c>
      <c r="R113" s="930">
        <v>0</v>
      </c>
      <c r="S113" s="1">
        <v>2</v>
      </c>
      <c r="T113" s="1" t="s">
        <v>2</v>
      </c>
      <c r="U113" s="1" t="s">
        <v>62</v>
      </c>
      <c r="V113" s="999">
        <v>3</v>
      </c>
      <c r="W113" s="1461">
        <v>0</v>
      </c>
      <c r="X113" s="1">
        <v>0</v>
      </c>
      <c r="Y113" s="1">
        <v>0</v>
      </c>
      <c r="Z113" s="1">
        <v>0</v>
      </c>
      <c r="AA113" s="1" t="s">
        <v>13</v>
      </c>
      <c r="AB113" s="1" t="s">
        <v>284</v>
      </c>
    </row>
    <row r="114" spans="1:28" x14ac:dyDescent="0.35">
      <c r="A114" s="1">
        <v>2021</v>
      </c>
      <c r="B114" s="1" t="s">
        <v>74</v>
      </c>
      <c r="C114" s="1" t="s">
        <v>75</v>
      </c>
      <c r="D114" s="1" t="s">
        <v>558</v>
      </c>
      <c r="E114" s="1" t="s">
        <v>559</v>
      </c>
      <c r="F114" s="1" t="s">
        <v>55</v>
      </c>
      <c r="G114" s="1" t="s">
        <v>560</v>
      </c>
      <c r="H114" s="1" t="s">
        <v>57</v>
      </c>
      <c r="I114" s="1" t="s">
        <v>544</v>
      </c>
      <c r="J114" s="1" t="s">
        <v>158</v>
      </c>
      <c r="K114" s="1" t="s">
        <v>152</v>
      </c>
      <c r="L114" s="1" t="s">
        <v>561</v>
      </c>
      <c r="M114" s="71">
        <v>43126</v>
      </c>
      <c r="N114" s="533">
        <v>44196</v>
      </c>
      <c r="O114" s="930">
        <v>125000</v>
      </c>
      <c r="P114" s="930">
        <v>124115.3</v>
      </c>
      <c r="Q114" s="930">
        <v>0</v>
      </c>
      <c r="R114" s="930">
        <v>884.69999999999698</v>
      </c>
      <c r="S114" s="1">
        <v>9</v>
      </c>
      <c r="T114" s="1" t="s">
        <v>2</v>
      </c>
      <c r="U114" s="1" t="s">
        <v>62</v>
      </c>
      <c r="V114" s="1000">
        <v>10</v>
      </c>
      <c r="W114" s="1462">
        <v>884.7</v>
      </c>
      <c r="X114" s="1">
        <v>7.0775999999999999E-4</v>
      </c>
      <c r="Y114" s="1">
        <v>7.0775999999999799E-3</v>
      </c>
      <c r="Z114" s="1">
        <v>7.86399999999997E-4</v>
      </c>
      <c r="AA114" s="1" t="s">
        <v>13</v>
      </c>
      <c r="AB114" s="1" t="s">
        <v>284</v>
      </c>
    </row>
    <row r="115" spans="1:28" x14ac:dyDescent="0.35">
      <c r="A115" s="1">
        <v>2020</v>
      </c>
      <c r="B115" s="1" t="s">
        <v>292</v>
      </c>
      <c r="C115" s="1" t="s">
        <v>293</v>
      </c>
      <c r="D115" s="1" t="s">
        <v>562</v>
      </c>
      <c r="E115" s="1" t="s">
        <v>563</v>
      </c>
      <c r="F115" s="1" t="s">
        <v>55</v>
      </c>
      <c r="G115" s="1" t="s">
        <v>564</v>
      </c>
      <c r="H115" s="1" t="s">
        <v>199</v>
      </c>
      <c r="I115" s="1" t="s">
        <v>544</v>
      </c>
      <c r="J115" s="1" t="s">
        <v>158</v>
      </c>
      <c r="K115" s="1" t="s">
        <v>152</v>
      </c>
      <c r="L115" s="1" t="s">
        <v>565</v>
      </c>
      <c r="M115" s="72">
        <v>43473</v>
      </c>
      <c r="N115" s="534">
        <v>43982</v>
      </c>
      <c r="O115" s="930">
        <v>2500000</v>
      </c>
      <c r="P115" s="930">
        <v>1616600.19</v>
      </c>
      <c r="Q115" s="930">
        <v>883399.81</v>
      </c>
      <c r="R115" s="930">
        <v>0</v>
      </c>
      <c r="S115" s="1">
        <v>2</v>
      </c>
      <c r="T115" s="1" t="s">
        <v>2</v>
      </c>
      <c r="U115" s="1" t="s">
        <v>62</v>
      </c>
      <c r="V115" s="1001">
        <v>3</v>
      </c>
      <c r="W115" s="1463">
        <v>0</v>
      </c>
      <c r="X115" s="1">
        <v>0</v>
      </c>
      <c r="Y115" s="1">
        <v>0</v>
      </c>
      <c r="Z115" s="1">
        <v>0</v>
      </c>
      <c r="AA115" s="1" t="s">
        <v>13</v>
      </c>
      <c r="AB115" s="1" t="s">
        <v>284</v>
      </c>
    </row>
    <row r="116" spans="1:28" x14ac:dyDescent="0.35">
      <c r="A116" s="1">
        <v>2021</v>
      </c>
      <c r="B116" s="1" t="s">
        <v>292</v>
      </c>
      <c r="C116" s="1" t="s">
        <v>293</v>
      </c>
      <c r="D116" s="1" t="s">
        <v>566</v>
      </c>
      <c r="E116" s="1" t="s">
        <v>567</v>
      </c>
      <c r="F116" s="1" t="s">
        <v>55</v>
      </c>
      <c r="G116" s="1" t="s">
        <v>568</v>
      </c>
      <c r="H116" s="1" t="s">
        <v>57</v>
      </c>
      <c r="I116" s="1" t="s">
        <v>182</v>
      </c>
      <c r="J116" s="1" t="s">
        <v>158</v>
      </c>
      <c r="K116" s="1" t="s">
        <v>152</v>
      </c>
      <c r="L116" s="1" t="s">
        <v>407</v>
      </c>
      <c r="M116" s="73">
        <v>43411</v>
      </c>
      <c r="N116" s="535">
        <v>44043</v>
      </c>
      <c r="O116" s="930">
        <v>500000</v>
      </c>
      <c r="P116" s="930">
        <v>137460.82999999999</v>
      </c>
      <c r="Q116" s="930">
        <v>308855.2</v>
      </c>
      <c r="R116" s="930">
        <v>53683.97</v>
      </c>
      <c r="S116" s="1">
        <v>4</v>
      </c>
      <c r="T116" s="1" t="s">
        <v>2</v>
      </c>
      <c r="U116" s="1" t="s">
        <v>62</v>
      </c>
      <c r="V116" s="1002">
        <v>5</v>
      </c>
      <c r="W116" s="1464">
        <v>53683.97</v>
      </c>
      <c r="X116" s="1">
        <v>2.1473587999999998E-2</v>
      </c>
      <c r="Y116" s="1">
        <v>0.10736794</v>
      </c>
      <c r="Z116" s="1">
        <v>2.6841984999999999E-2</v>
      </c>
      <c r="AA116" s="1" t="s">
        <v>13</v>
      </c>
      <c r="AB116" s="1" t="s">
        <v>284</v>
      </c>
    </row>
    <row r="117" spans="1:28" x14ac:dyDescent="0.35">
      <c r="A117" s="1">
        <v>2022</v>
      </c>
      <c r="B117" s="1" t="s">
        <v>276</v>
      </c>
      <c r="C117" s="1" t="s">
        <v>277</v>
      </c>
      <c r="D117" s="1" t="s">
        <v>569</v>
      </c>
      <c r="E117" s="1" t="s">
        <v>570</v>
      </c>
      <c r="F117" s="1" t="s">
        <v>55</v>
      </c>
      <c r="G117" s="1" t="s">
        <v>571</v>
      </c>
      <c r="H117" s="1" t="s">
        <v>199</v>
      </c>
      <c r="I117" s="1" t="s">
        <v>182</v>
      </c>
      <c r="J117" s="1" t="s">
        <v>158</v>
      </c>
      <c r="K117" s="1" t="s">
        <v>152</v>
      </c>
      <c r="L117" s="1" t="s">
        <v>183</v>
      </c>
      <c r="M117" s="74">
        <v>43627</v>
      </c>
      <c r="N117" s="536">
        <v>44742</v>
      </c>
      <c r="O117" s="930">
        <v>6000000</v>
      </c>
      <c r="P117" s="930">
        <v>0</v>
      </c>
      <c r="Q117" s="930">
        <v>6000000</v>
      </c>
      <c r="R117" s="930">
        <v>0</v>
      </c>
      <c r="S117" s="1">
        <v>27</v>
      </c>
      <c r="T117" s="1" t="s">
        <v>2</v>
      </c>
      <c r="U117" s="1" t="s">
        <v>62</v>
      </c>
      <c r="V117" s="1003">
        <v>28</v>
      </c>
      <c r="W117" s="1465">
        <v>0</v>
      </c>
      <c r="X117" s="1">
        <v>0</v>
      </c>
      <c r="Y117" s="1">
        <v>0</v>
      </c>
      <c r="Z117" s="1">
        <v>0</v>
      </c>
      <c r="AA117" s="1" t="s">
        <v>13</v>
      </c>
      <c r="AB117" s="1" t="s">
        <v>284</v>
      </c>
    </row>
    <row r="118" spans="1:28" x14ac:dyDescent="0.35">
      <c r="A118" s="1">
        <v>2023</v>
      </c>
      <c r="B118" s="1" t="s">
        <v>276</v>
      </c>
      <c r="C118" s="1" t="s">
        <v>277</v>
      </c>
      <c r="D118" s="1" t="s">
        <v>572</v>
      </c>
      <c r="E118" s="1" t="s">
        <v>570</v>
      </c>
      <c r="F118" s="1" t="s">
        <v>55</v>
      </c>
      <c r="G118" s="1" t="s">
        <v>571</v>
      </c>
      <c r="H118" s="1" t="s">
        <v>57</v>
      </c>
      <c r="I118" s="1" t="s">
        <v>182</v>
      </c>
      <c r="J118" s="1" t="s">
        <v>158</v>
      </c>
      <c r="K118" s="1" t="s">
        <v>152</v>
      </c>
      <c r="L118" s="1" t="s">
        <v>183</v>
      </c>
      <c r="M118" s="75">
        <v>43496</v>
      </c>
      <c r="N118" s="537">
        <v>44804</v>
      </c>
      <c r="O118" s="930">
        <v>2000000</v>
      </c>
      <c r="P118" s="930">
        <v>135716.6</v>
      </c>
      <c r="Q118" s="930">
        <v>32250.97</v>
      </c>
      <c r="R118" s="930">
        <v>1832032.43</v>
      </c>
      <c r="S118" s="1">
        <v>29</v>
      </c>
      <c r="T118" s="1" t="s">
        <v>2</v>
      </c>
      <c r="U118" s="1" t="s">
        <v>62</v>
      </c>
      <c r="V118" s="1004">
        <v>30</v>
      </c>
      <c r="W118" s="1466">
        <v>832032.43</v>
      </c>
      <c r="X118" s="1">
        <v>1.3867207166666701E-2</v>
      </c>
      <c r="Y118" s="1">
        <v>0.91601621499999997</v>
      </c>
      <c r="Z118" s="1">
        <v>3.1586766034482801E-2</v>
      </c>
      <c r="AA118" s="1" t="s">
        <v>13</v>
      </c>
      <c r="AB118" s="1" t="s">
        <v>284</v>
      </c>
    </row>
    <row r="119" spans="1:28" x14ac:dyDescent="0.35">
      <c r="A119" s="1">
        <v>2021</v>
      </c>
      <c r="B119" s="1" t="s">
        <v>292</v>
      </c>
      <c r="C119" s="1" t="s">
        <v>293</v>
      </c>
      <c r="D119" s="1" t="s">
        <v>573</v>
      </c>
      <c r="E119" s="1" t="s">
        <v>574</v>
      </c>
      <c r="F119" s="1" t="s">
        <v>55</v>
      </c>
      <c r="G119" s="1" t="s">
        <v>571</v>
      </c>
      <c r="H119" s="1" t="s">
        <v>57</v>
      </c>
      <c r="I119" s="1" t="s">
        <v>182</v>
      </c>
      <c r="J119" s="1" t="s">
        <v>158</v>
      </c>
      <c r="K119" s="1" t="s">
        <v>152</v>
      </c>
      <c r="L119" s="1" t="s">
        <v>183</v>
      </c>
      <c r="M119" s="76">
        <v>43515</v>
      </c>
      <c r="N119" s="538">
        <v>44043</v>
      </c>
      <c r="O119" s="930">
        <v>500000</v>
      </c>
      <c r="P119" s="930">
        <v>105781.82</v>
      </c>
      <c r="Q119" s="930">
        <v>82942.5</v>
      </c>
      <c r="R119" s="930">
        <v>311275.68</v>
      </c>
      <c r="S119" s="1">
        <v>4</v>
      </c>
      <c r="T119" s="1" t="s">
        <v>2</v>
      </c>
      <c r="U119" s="1" t="s">
        <v>62</v>
      </c>
      <c r="V119" s="1005">
        <v>5</v>
      </c>
      <c r="W119" s="1467">
        <v>61275.68</v>
      </c>
      <c r="X119" s="1">
        <v>2.4510272E-2</v>
      </c>
      <c r="Y119" s="1">
        <v>0.62255136</v>
      </c>
      <c r="Z119" s="1">
        <v>0.15563784</v>
      </c>
      <c r="AA119" s="1" t="s">
        <v>13</v>
      </c>
      <c r="AB119" s="1" t="s">
        <v>284</v>
      </c>
    </row>
    <row r="120" spans="1:28" x14ac:dyDescent="0.35">
      <c r="A120" s="1">
        <v>2021</v>
      </c>
      <c r="B120" s="1" t="s">
        <v>292</v>
      </c>
      <c r="C120" s="1" t="s">
        <v>293</v>
      </c>
      <c r="D120" s="1" t="s">
        <v>575</v>
      </c>
      <c r="E120" s="1" t="s">
        <v>576</v>
      </c>
      <c r="F120" s="1" t="s">
        <v>55</v>
      </c>
      <c r="G120" s="1" t="s">
        <v>577</v>
      </c>
      <c r="H120" s="1" t="s">
        <v>57</v>
      </c>
      <c r="I120" s="1" t="s">
        <v>578</v>
      </c>
      <c r="J120" s="1" t="s">
        <v>158</v>
      </c>
      <c r="K120" s="1" t="s">
        <v>152</v>
      </c>
      <c r="L120" s="1" t="s">
        <v>61</v>
      </c>
      <c r="M120" s="77">
        <v>43685</v>
      </c>
      <c r="N120" s="539">
        <v>44043</v>
      </c>
      <c r="O120" s="930">
        <v>930000</v>
      </c>
      <c r="P120" s="930">
        <v>201834.66</v>
      </c>
      <c r="Q120" s="930">
        <v>652130.80000000005</v>
      </c>
      <c r="R120" s="930">
        <v>76034.539999999906</v>
      </c>
      <c r="S120" s="1">
        <v>4</v>
      </c>
      <c r="T120" s="1" t="s">
        <v>2</v>
      </c>
      <c r="U120" s="1" t="s">
        <v>62</v>
      </c>
      <c r="V120" s="1006">
        <v>5</v>
      </c>
      <c r="W120" s="1468">
        <v>76034.539999999994</v>
      </c>
      <c r="X120" s="1">
        <v>1.6351513978494599E-2</v>
      </c>
      <c r="Y120" s="1">
        <v>8.1757569892473E-2</v>
      </c>
      <c r="Z120" s="1">
        <v>2.0439392473118299E-2</v>
      </c>
      <c r="AA120" s="1" t="s">
        <v>13</v>
      </c>
      <c r="AB120" s="1" t="s">
        <v>284</v>
      </c>
    </row>
    <row r="121" spans="1:28" x14ac:dyDescent="0.35">
      <c r="A121" s="1">
        <v>2021</v>
      </c>
      <c r="B121" s="1" t="s">
        <v>292</v>
      </c>
      <c r="C121" s="1" t="s">
        <v>293</v>
      </c>
      <c r="D121" s="1" t="s">
        <v>579</v>
      </c>
      <c r="E121" s="1" t="s">
        <v>580</v>
      </c>
      <c r="F121" s="1" t="s">
        <v>55</v>
      </c>
      <c r="G121" s="1" t="s">
        <v>581</v>
      </c>
      <c r="H121" s="1" t="s">
        <v>57</v>
      </c>
      <c r="I121" s="1" t="s">
        <v>176</v>
      </c>
      <c r="J121" s="1" t="s">
        <v>158</v>
      </c>
      <c r="K121" s="1" t="s">
        <v>152</v>
      </c>
      <c r="L121" s="1" t="s">
        <v>86</v>
      </c>
      <c r="M121" s="78">
        <v>43759</v>
      </c>
      <c r="N121" s="540">
        <v>44043</v>
      </c>
      <c r="O121" s="930">
        <v>225000</v>
      </c>
      <c r="P121" s="930">
        <v>112338.7</v>
      </c>
      <c r="Q121" s="930">
        <v>85564</v>
      </c>
      <c r="R121" s="930">
        <v>27097.3</v>
      </c>
      <c r="S121" s="1">
        <v>4</v>
      </c>
      <c r="T121" s="1" t="s">
        <v>2</v>
      </c>
      <c r="U121" s="1" t="s">
        <v>62</v>
      </c>
      <c r="V121" s="1007">
        <v>5</v>
      </c>
      <c r="W121" s="1469">
        <v>27097.3</v>
      </c>
      <c r="X121" s="1">
        <v>2.40864888888889E-2</v>
      </c>
      <c r="Y121" s="1">
        <v>0.120432444444444</v>
      </c>
      <c r="Z121" s="1">
        <v>3.0108111111111099E-2</v>
      </c>
      <c r="AA121" s="1" t="s">
        <v>13</v>
      </c>
      <c r="AB121" s="1" t="s">
        <v>284</v>
      </c>
    </row>
    <row r="122" spans="1:28" x14ac:dyDescent="0.35">
      <c r="A122" s="1">
        <v>2020</v>
      </c>
      <c r="B122" s="1" t="s">
        <v>74</v>
      </c>
      <c r="C122" s="1" t="s">
        <v>75</v>
      </c>
      <c r="D122" s="1" t="s">
        <v>582</v>
      </c>
      <c r="E122" s="1" t="s">
        <v>583</v>
      </c>
      <c r="F122" s="1" t="s">
        <v>55</v>
      </c>
      <c r="G122" s="1" t="s">
        <v>584</v>
      </c>
      <c r="H122" s="1" t="s">
        <v>57</v>
      </c>
      <c r="I122" s="1" t="s">
        <v>176</v>
      </c>
      <c r="J122" s="1" t="s">
        <v>158</v>
      </c>
      <c r="K122" s="1" t="s">
        <v>152</v>
      </c>
      <c r="L122" s="1" t="s">
        <v>283</v>
      </c>
      <c r="M122" s="79">
        <v>43805</v>
      </c>
      <c r="N122" s="541">
        <v>44012</v>
      </c>
      <c r="O122" s="930">
        <v>50000</v>
      </c>
      <c r="P122" s="930">
        <v>22056.55</v>
      </c>
      <c r="Q122" s="930">
        <v>27418.799999999999</v>
      </c>
      <c r="R122" s="930">
        <v>524.650000000001</v>
      </c>
      <c r="S122" s="1">
        <v>3</v>
      </c>
      <c r="T122" s="1" t="s">
        <v>2</v>
      </c>
      <c r="U122" s="1" t="s">
        <v>62</v>
      </c>
      <c r="V122" s="1008">
        <v>4</v>
      </c>
      <c r="W122" s="1470">
        <v>524.65</v>
      </c>
      <c r="X122" s="1">
        <v>2.6232500000000001E-3</v>
      </c>
      <c r="Y122" s="1">
        <v>1.0493000000000001E-2</v>
      </c>
      <c r="Z122" s="1">
        <v>3.4976666666666802E-3</v>
      </c>
      <c r="AA122" s="1" t="s">
        <v>13</v>
      </c>
      <c r="AB122" s="1" t="s">
        <v>284</v>
      </c>
    </row>
    <row r="123" spans="1:28" x14ac:dyDescent="0.35">
      <c r="A123" s="1">
        <v>2021</v>
      </c>
      <c r="B123" s="1" t="s">
        <v>74</v>
      </c>
      <c r="C123" s="1" t="s">
        <v>75</v>
      </c>
      <c r="D123" s="1" t="s">
        <v>585</v>
      </c>
      <c r="E123" s="1" t="s">
        <v>586</v>
      </c>
      <c r="F123" s="1" t="s">
        <v>55</v>
      </c>
      <c r="G123" s="1" t="s">
        <v>587</v>
      </c>
      <c r="H123" s="1" t="s">
        <v>57</v>
      </c>
      <c r="I123" s="1" t="s">
        <v>588</v>
      </c>
      <c r="J123" s="1" t="s">
        <v>589</v>
      </c>
      <c r="K123" s="1" t="s">
        <v>226</v>
      </c>
      <c r="L123" s="1" t="s">
        <v>590</v>
      </c>
      <c r="M123" s="80">
        <v>43333</v>
      </c>
      <c r="N123" s="542">
        <v>44074</v>
      </c>
      <c r="O123" s="930">
        <v>200000</v>
      </c>
      <c r="P123" s="930">
        <v>39111.519999999997</v>
      </c>
      <c r="Q123" s="930">
        <v>20887.689999999999</v>
      </c>
      <c r="R123" s="930">
        <v>140000.79</v>
      </c>
      <c r="S123" s="1">
        <v>5</v>
      </c>
      <c r="T123" s="1" t="s">
        <v>3</v>
      </c>
      <c r="U123" s="1" t="s">
        <v>62</v>
      </c>
      <c r="V123" s="1009">
        <v>6</v>
      </c>
      <c r="W123" s="1471">
        <v>0.79</v>
      </c>
      <c r="X123" s="1">
        <v>6.5833333333333299E-7</v>
      </c>
      <c r="Y123" s="1">
        <v>0.70000395000000004</v>
      </c>
      <c r="Z123" s="1">
        <v>0.14000079000000001</v>
      </c>
      <c r="AA123" s="1" t="s">
        <v>13</v>
      </c>
      <c r="AB123" s="1" t="s">
        <v>284</v>
      </c>
    </row>
    <row r="124" spans="1:28" x14ac:dyDescent="0.35">
      <c r="A124" s="1">
        <v>2021</v>
      </c>
      <c r="B124" s="1" t="s">
        <v>111</v>
      </c>
      <c r="C124" s="1" t="s">
        <v>112</v>
      </c>
      <c r="D124" s="1" t="s">
        <v>591</v>
      </c>
      <c r="E124" s="1" t="s">
        <v>592</v>
      </c>
      <c r="F124" s="1" t="s">
        <v>55</v>
      </c>
      <c r="G124" s="1" t="s">
        <v>593</v>
      </c>
      <c r="H124" s="1" t="s">
        <v>57</v>
      </c>
      <c r="I124" s="1" t="s">
        <v>594</v>
      </c>
      <c r="J124" s="1" t="s">
        <v>589</v>
      </c>
      <c r="K124" s="1" t="s">
        <v>226</v>
      </c>
      <c r="L124" s="1" t="s">
        <v>595</v>
      </c>
      <c r="M124" s="81">
        <v>43874</v>
      </c>
      <c r="N124" s="543">
        <v>44377</v>
      </c>
      <c r="O124" s="930">
        <v>200000</v>
      </c>
      <c r="P124" s="930">
        <v>0</v>
      </c>
      <c r="Q124" s="930">
        <v>31025</v>
      </c>
      <c r="R124" s="930">
        <v>168975</v>
      </c>
      <c r="S124" s="1">
        <v>15</v>
      </c>
      <c r="T124" s="1" t="s">
        <v>3</v>
      </c>
      <c r="U124" s="1" t="s">
        <v>62</v>
      </c>
      <c r="V124" s="1010">
        <v>16</v>
      </c>
      <c r="W124" s="1472">
        <v>68975</v>
      </c>
      <c r="X124" s="1">
        <v>2.1554687499999999E-2</v>
      </c>
      <c r="Y124" s="1">
        <v>0.84487500000000004</v>
      </c>
      <c r="Z124" s="1">
        <v>5.6325E-2</v>
      </c>
      <c r="AA124" s="1" t="s">
        <v>13</v>
      </c>
      <c r="AB124" s="1" t="s">
        <v>284</v>
      </c>
    </row>
    <row r="125" spans="1:28" x14ac:dyDescent="0.35">
      <c r="A125" s="1">
        <v>2020</v>
      </c>
      <c r="B125" s="1" t="s">
        <v>93</v>
      </c>
      <c r="C125" s="1" t="s">
        <v>94</v>
      </c>
      <c r="D125" s="1" t="s">
        <v>596</v>
      </c>
      <c r="E125" s="1" t="s">
        <v>597</v>
      </c>
      <c r="F125" s="1" t="s">
        <v>55</v>
      </c>
      <c r="G125" s="1" t="s">
        <v>598</v>
      </c>
      <c r="H125" s="1" t="s">
        <v>57</v>
      </c>
      <c r="I125" s="1" t="s">
        <v>599</v>
      </c>
      <c r="J125" s="1" t="s">
        <v>188</v>
      </c>
      <c r="K125" s="1" t="s">
        <v>600</v>
      </c>
      <c r="L125" s="1" t="s">
        <v>195</v>
      </c>
      <c r="M125" s="82">
        <v>43038</v>
      </c>
      <c r="N125" s="544">
        <v>43921</v>
      </c>
      <c r="O125" s="930">
        <v>500000</v>
      </c>
      <c r="P125" s="930">
        <v>499123.59</v>
      </c>
      <c r="Q125" s="930">
        <v>0</v>
      </c>
      <c r="R125" s="930">
        <v>876.40999999997405</v>
      </c>
      <c r="S125" s="1">
        <v>1</v>
      </c>
      <c r="T125" s="1" t="s">
        <v>3</v>
      </c>
      <c r="U125" s="1" t="s">
        <v>190</v>
      </c>
      <c r="V125" s="1011">
        <v>1</v>
      </c>
      <c r="W125" s="1473">
        <v>876.41</v>
      </c>
      <c r="X125" s="1">
        <v>1.75282E-3</v>
      </c>
      <c r="Y125" s="1">
        <v>1.7528199999999499E-3</v>
      </c>
      <c r="Z125" s="1">
        <v>1.7528199999999499E-3</v>
      </c>
      <c r="AA125" s="1" t="s">
        <v>13</v>
      </c>
      <c r="AB125" s="1" t="s">
        <v>284</v>
      </c>
    </row>
    <row r="126" spans="1:28" x14ac:dyDescent="0.35">
      <c r="A126" s="1">
        <v>2020</v>
      </c>
      <c r="B126" s="1" t="s">
        <v>74</v>
      </c>
      <c r="C126" s="1" t="s">
        <v>75</v>
      </c>
      <c r="D126" s="1" t="s">
        <v>601</v>
      </c>
      <c r="E126" s="1" t="s">
        <v>602</v>
      </c>
      <c r="F126" s="1" t="s">
        <v>55</v>
      </c>
      <c r="G126" s="1" t="s">
        <v>603</v>
      </c>
      <c r="H126" s="1" t="s">
        <v>57</v>
      </c>
      <c r="I126" s="1" t="s">
        <v>604</v>
      </c>
      <c r="J126" s="1" t="s">
        <v>605</v>
      </c>
      <c r="K126" s="1" t="s">
        <v>600</v>
      </c>
      <c r="L126" s="1" t="s">
        <v>227</v>
      </c>
      <c r="M126" s="83">
        <v>43528</v>
      </c>
      <c r="N126" s="545">
        <v>43921</v>
      </c>
      <c r="O126" s="930">
        <v>75000</v>
      </c>
      <c r="P126" s="930">
        <v>65793.48</v>
      </c>
      <c r="Q126" s="930">
        <v>8250</v>
      </c>
      <c r="R126" s="930">
        <v>956.52000000000396</v>
      </c>
      <c r="S126" s="1">
        <v>1</v>
      </c>
      <c r="T126" s="1" t="s">
        <v>3</v>
      </c>
      <c r="U126" s="1" t="s">
        <v>190</v>
      </c>
      <c r="V126" s="1012">
        <v>1</v>
      </c>
      <c r="W126" s="1474">
        <v>956.52</v>
      </c>
      <c r="X126" s="1">
        <v>1.27536E-2</v>
      </c>
      <c r="Y126" s="1">
        <v>1.2753600000000099E-2</v>
      </c>
      <c r="Z126" s="1">
        <v>1.2753600000000099E-2</v>
      </c>
      <c r="AA126" s="1" t="s">
        <v>13</v>
      </c>
      <c r="AB126" s="1" t="s">
        <v>284</v>
      </c>
    </row>
    <row r="127" spans="1:28" x14ac:dyDescent="0.35">
      <c r="A127" s="1">
        <v>2020</v>
      </c>
      <c r="B127" s="1" t="s">
        <v>74</v>
      </c>
      <c r="C127" s="1" t="s">
        <v>75</v>
      </c>
      <c r="D127" s="1" t="s">
        <v>606</v>
      </c>
      <c r="E127" s="1" t="s">
        <v>607</v>
      </c>
      <c r="F127" s="1" t="s">
        <v>55</v>
      </c>
      <c r="G127" s="1" t="s">
        <v>608</v>
      </c>
      <c r="H127" s="1" t="s">
        <v>57</v>
      </c>
      <c r="I127" s="1" t="s">
        <v>609</v>
      </c>
      <c r="J127" s="1" t="s">
        <v>610</v>
      </c>
      <c r="K127" s="1" t="s">
        <v>135</v>
      </c>
      <c r="L127" s="1" t="s">
        <v>611</v>
      </c>
      <c r="M127" s="84">
        <v>43635</v>
      </c>
      <c r="N127" s="546">
        <v>44012</v>
      </c>
      <c r="O127" s="930">
        <v>100000</v>
      </c>
      <c r="P127" s="930">
        <v>98252.54</v>
      </c>
      <c r="Q127" s="930">
        <v>0</v>
      </c>
      <c r="R127" s="930">
        <v>1747.46000000001</v>
      </c>
      <c r="S127" s="1">
        <v>3</v>
      </c>
      <c r="T127" s="1" t="s">
        <v>3</v>
      </c>
      <c r="U127" s="1" t="s">
        <v>234</v>
      </c>
      <c r="V127" s="1013">
        <v>4</v>
      </c>
      <c r="W127" s="1475">
        <v>1747.46</v>
      </c>
      <c r="X127" s="1">
        <v>4.36865E-3</v>
      </c>
      <c r="Y127" s="1">
        <v>1.74746000000001E-2</v>
      </c>
      <c r="Z127" s="1">
        <v>5.8248666666666903E-3</v>
      </c>
      <c r="AA127" s="1" t="s">
        <v>13</v>
      </c>
      <c r="AB127" s="1" t="s">
        <v>284</v>
      </c>
    </row>
    <row r="128" spans="1:28" x14ac:dyDescent="0.35">
      <c r="A128" s="1">
        <v>2020</v>
      </c>
      <c r="B128" s="1" t="s">
        <v>64</v>
      </c>
      <c r="C128" s="1" t="s">
        <v>65</v>
      </c>
      <c r="D128" s="1" t="s">
        <v>612</v>
      </c>
      <c r="E128" s="1" t="s">
        <v>613</v>
      </c>
      <c r="F128" s="1" t="s">
        <v>55</v>
      </c>
      <c r="G128" s="1" t="s">
        <v>614</v>
      </c>
      <c r="H128" s="1" t="s">
        <v>57</v>
      </c>
      <c r="I128" s="1" t="s">
        <v>615</v>
      </c>
      <c r="J128" s="1" t="s">
        <v>70</v>
      </c>
      <c r="K128" s="1" t="s">
        <v>152</v>
      </c>
      <c r="L128" s="1" t="s">
        <v>72</v>
      </c>
      <c r="M128" s="85">
        <v>42159</v>
      </c>
      <c r="N128" s="547">
        <v>44012</v>
      </c>
      <c r="O128" s="930">
        <v>400000</v>
      </c>
      <c r="P128" s="930">
        <v>389469.39</v>
      </c>
      <c r="Q128" s="930">
        <v>8700</v>
      </c>
      <c r="R128" s="930">
        <v>1830.6099999999899</v>
      </c>
      <c r="S128" s="1">
        <v>3</v>
      </c>
      <c r="T128" s="1" t="s">
        <v>2</v>
      </c>
      <c r="U128" s="1" t="s">
        <v>73</v>
      </c>
      <c r="V128" s="1014">
        <v>4</v>
      </c>
      <c r="W128" s="1476">
        <v>1830.61</v>
      </c>
      <c r="X128" s="1">
        <v>1.1441312499999999E-3</v>
      </c>
      <c r="Y128" s="1">
        <v>4.5765249999999598E-3</v>
      </c>
      <c r="Z128" s="1">
        <v>1.52550833333332E-3</v>
      </c>
      <c r="AA128" s="1" t="s">
        <v>13</v>
      </c>
      <c r="AB128" s="1" t="s">
        <v>284</v>
      </c>
    </row>
    <row r="129" spans="1:28" x14ac:dyDescent="0.35">
      <c r="A129" s="1">
        <v>2020</v>
      </c>
      <c r="B129" s="1" t="s">
        <v>64</v>
      </c>
      <c r="C129" s="1" t="s">
        <v>65</v>
      </c>
      <c r="D129" s="1" t="s">
        <v>616</v>
      </c>
      <c r="E129" s="1" t="s">
        <v>617</v>
      </c>
      <c r="F129" s="1" t="s">
        <v>55</v>
      </c>
      <c r="G129" s="1" t="s">
        <v>618</v>
      </c>
      <c r="H129" s="1" t="s">
        <v>57</v>
      </c>
      <c r="I129" s="1" t="s">
        <v>615</v>
      </c>
      <c r="J129" s="1" t="s">
        <v>70</v>
      </c>
      <c r="K129" s="1" t="s">
        <v>152</v>
      </c>
      <c r="L129" s="1" t="s">
        <v>72</v>
      </c>
      <c r="M129" s="86">
        <v>42159</v>
      </c>
      <c r="N129" s="548">
        <v>44012</v>
      </c>
      <c r="O129" s="930">
        <v>700000</v>
      </c>
      <c r="P129" s="930">
        <v>662137.72</v>
      </c>
      <c r="Q129" s="930">
        <v>6082.11</v>
      </c>
      <c r="R129" s="930">
        <v>31780.17</v>
      </c>
      <c r="S129" s="1">
        <v>3</v>
      </c>
      <c r="T129" s="1" t="s">
        <v>2</v>
      </c>
      <c r="U129" s="1" t="s">
        <v>73</v>
      </c>
      <c r="V129" s="1015">
        <v>4</v>
      </c>
      <c r="W129" s="1477">
        <v>31780.17</v>
      </c>
      <c r="X129" s="1">
        <v>1.13500607142857E-2</v>
      </c>
      <c r="Y129" s="1">
        <v>4.5400242857142899E-2</v>
      </c>
      <c r="Z129" s="1">
        <v>1.5133414285714301E-2</v>
      </c>
      <c r="AA129" s="1" t="s">
        <v>13</v>
      </c>
      <c r="AB129" s="1" t="s">
        <v>284</v>
      </c>
    </row>
    <row r="130" spans="1:28" x14ac:dyDescent="0.35">
      <c r="A130" s="1">
        <v>2020</v>
      </c>
      <c r="B130" s="1" t="s">
        <v>64</v>
      </c>
      <c r="C130" s="1" t="s">
        <v>65</v>
      </c>
      <c r="D130" s="1" t="s">
        <v>619</v>
      </c>
      <c r="E130" s="1" t="s">
        <v>620</v>
      </c>
      <c r="F130" s="1" t="s">
        <v>55</v>
      </c>
      <c r="G130" s="1" t="s">
        <v>621</v>
      </c>
      <c r="H130" s="1" t="s">
        <v>57</v>
      </c>
      <c r="I130" s="1" t="s">
        <v>622</v>
      </c>
      <c r="J130" s="1" t="s">
        <v>188</v>
      </c>
      <c r="K130" s="1" t="s">
        <v>152</v>
      </c>
      <c r="L130" s="1" t="s">
        <v>227</v>
      </c>
      <c r="M130" s="87">
        <v>42424</v>
      </c>
      <c r="N130" s="549">
        <v>43980</v>
      </c>
      <c r="O130" s="930">
        <v>1250000</v>
      </c>
      <c r="P130" s="930">
        <v>1035417.25</v>
      </c>
      <c r="Q130" s="930">
        <v>211058.17</v>
      </c>
      <c r="R130" s="930">
        <v>3524.58000000007</v>
      </c>
      <c r="S130" s="1">
        <v>2</v>
      </c>
      <c r="T130" s="1" t="s">
        <v>2</v>
      </c>
      <c r="U130" s="1" t="s">
        <v>190</v>
      </c>
      <c r="V130" s="1016">
        <v>3</v>
      </c>
      <c r="W130" s="1478">
        <v>3524.58</v>
      </c>
      <c r="X130" s="1">
        <v>9.3988800000000005E-4</v>
      </c>
      <c r="Y130" s="1">
        <v>2.8196640000000598E-3</v>
      </c>
      <c r="Z130" s="1">
        <v>1.4098320000000299E-3</v>
      </c>
      <c r="AA130" s="1" t="s">
        <v>13</v>
      </c>
      <c r="AB130" s="1" t="s">
        <v>284</v>
      </c>
    </row>
    <row r="131" spans="1:28" x14ac:dyDescent="0.35">
      <c r="A131" s="1">
        <v>2020</v>
      </c>
      <c r="B131" s="1" t="s">
        <v>93</v>
      </c>
      <c r="C131" s="1" t="s">
        <v>94</v>
      </c>
      <c r="D131" s="1" t="s">
        <v>623</v>
      </c>
      <c r="E131" s="1" t="s">
        <v>624</v>
      </c>
      <c r="F131" s="1" t="s">
        <v>55</v>
      </c>
      <c r="G131" s="1" t="s">
        <v>625</v>
      </c>
      <c r="H131" s="1" t="s">
        <v>57</v>
      </c>
      <c r="I131" s="1" t="s">
        <v>194</v>
      </c>
      <c r="J131" s="1" t="s">
        <v>188</v>
      </c>
      <c r="K131" s="1" t="s">
        <v>152</v>
      </c>
      <c r="L131" s="1" t="s">
        <v>478</v>
      </c>
      <c r="M131" s="88">
        <v>42425</v>
      </c>
      <c r="N131" s="550">
        <v>44012</v>
      </c>
      <c r="O131" s="930">
        <v>1200000</v>
      </c>
      <c r="P131" s="930">
        <v>1098909.77</v>
      </c>
      <c r="Q131" s="930">
        <v>94212.78</v>
      </c>
      <c r="R131" s="930">
        <v>6877.4499999999498</v>
      </c>
      <c r="S131" s="1">
        <v>3</v>
      </c>
      <c r="T131" s="1" t="s">
        <v>2</v>
      </c>
      <c r="U131" s="1" t="s">
        <v>190</v>
      </c>
      <c r="V131" s="1017">
        <v>4</v>
      </c>
      <c r="W131" s="1479">
        <v>6877.45</v>
      </c>
      <c r="X131" s="1">
        <v>1.43280208333333E-3</v>
      </c>
      <c r="Y131" s="1">
        <v>5.7312083333332896E-3</v>
      </c>
      <c r="Z131" s="1">
        <v>1.91040277777776E-3</v>
      </c>
      <c r="AA131" s="1" t="s">
        <v>13</v>
      </c>
      <c r="AB131" s="1" t="s">
        <v>284</v>
      </c>
    </row>
    <row r="132" spans="1:28" x14ac:dyDescent="0.35">
      <c r="A132" s="1">
        <v>2020</v>
      </c>
      <c r="B132" s="1" t="s">
        <v>626</v>
      </c>
      <c r="C132" s="1" t="s">
        <v>627</v>
      </c>
      <c r="D132" s="1" t="s">
        <v>628</v>
      </c>
      <c r="E132" s="1" t="s">
        <v>629</v>
      </c>
      <c r="F132" s="1" t="s">
        <v>55</v>
      </c>
      <c r="G132" s="1" t="s">
        <v>198</v>
      </c>
      <c r="H132" s="1" t="s">
        <v>199</v>
      </c>
      <c r="I132" s="1" t="s">
        <v>200</v>
      </c>
      <c r="J132" s="1" t="s">
        <v>188</v>
      </c>
      <c r="K132" s="1" t="s">
        <v>152</v>
      </c>
      <c r="L132" s="1" t="s">
        <v>189</v>
      </c>
      <c r="M132" s="89">
        <v>42842</v>
      </c>
      <c r="N132" s="551">
        <v>43921</v>
      </c>
      <c r="O132" s="930">
        <v>4094884.55</v>
      </c>
      <c r="P132" s="930">
        <v>4261853.84</v>
      </c>
      <c r="Q132" s="930">
        <v>0</v>
      </c>
      <c r="R132" s="930">
        <v>-166969.29</v>
      </c>
      <c r="S132" s="1">
        <v>1</v>
      </c>
      <c r="T132" s="1" t="s">
        <v>2</v>
      </c>
      <c r="U132" s="1" t="s">
        <v>190</v>
      </c>
      <c r="V132" s="1018">
        <v>1</v>
      </c>
      <c r="W132" s="1480">
        <v>0</v>
      </c>
      <c r="X132" s="1">
        <v>0</v>
      </c>
      <c r="Y132" s="1">
        <v>-4.0775090960745199E-2</v>
      </c>
      <c r="Z132" s="1">
        <v>-4.0775090960745199E-2</v>
      </c>
      <c r="AA132" s="1" t="s">
        <v>13</v>
      </c>
      <c r="AB132" s="1" t="s">
        <v>284</v>
      </c>
    </row>
    <row r="133" spans="1:28" x14ac:dyDescent="0.35">
      <c r="A133" s="1">
        <v>2021</v>
      </c>
      <c r="B133" s="1" t="s">
        <v>626</v>
      </c>
      <c r="C133" s="1" t="s">
        <v>627</v>
      </c>
      <c r="D133" s="1" t="s">
        <v>630</v>
      </c>
      <c r="E133" s="1" t="s">
        <v>631</v>
      </c>
      <c r="F133" s="1" t="s">
        <v>55</v>
      </c>
      <c r="G133" s="1" t="s">
        <v>186</v>
      </c>
      <c r="H133" s="1" t="s">
        <v>57</v>
      </c>
      <c r="I133" s="1" t="s">
        <v>187</v>
      </c>
      <c r="J133" s="1" t="s">
        <v>188</v>
      </c>
      <c r="K133" s="1" t="s">
        <v>152</v>
      </c>
      <c r="L133" s="1" t="s">
        <v>189</v>
      </c>
      <c r="M133" s="90">
        <v>42453</v>
      </c>
      <c r="N133" s="552">
        <v>44074</v>
      </c>
      <c r="O133" s="930">
        <v>1719644.84</v>
      </c>
      <c r="P133" s="930">
        <v>946134.14</v>
      </c>
      <c r="Q133" s="930">
        <v>705238.31</v>
      </c>
      <c r="R133" s="930">
        <v>68272.389999999898</v>
      </c>
      <c r="S133" s="1">
        <v>5</v>
      </c>
      <c r="T133" s="1" t="s">
        <v>2</v>
      </c>
      <c r="U133" s="1" t="s">
        <v>190</v>
      </c>
      <c r="V133" s="1019">
        <v>6</v>
      </c>
      <c r="W133" s="1481">
        <v>29201.4</v>
      </c>
      <c r="X133" s="1">
        <v>2.8301774219844102E-3</v>
      </c>
      <c r="Y133" s="1">
        <v>3.9701447887343901E-2</v>
      </c>
      <c r="Z133" s="1">
        <v>7.9402895774687895E-3</v>
      </c>
      <c r="AA133" s="1" t="s">
        <v>13</v>
      </c>
      <c r="AB133" s="1" t="s">
        <v>284</v>
      </c>
    </row>
    <row r="134" spans="1:28" x14ac:dyDescent="0.35">
      <c r="A134" s="1">
        <v>2021</v>
      </c>
      <c r="B134" s="1" t="s">
        <v>64</v>
      </c>
      <c r="C134" s="1" t="s">
        <v>65</v>
      </c>
      <c r="D134" s="1" t="s">
        <v>632</v>
      </c>
      <c r="E134" s="1" t="s">
        <v>633</v>
      </c>
      <c r="F134" s="1" t="s">
        <v>55</v>
      </c>
      <c r="G134" s="1" t="s">
        <v>634</v>
      </c>
      <c r="H134" s="1" t="s">
        <v>57</v>
      </c>
      <c r="I134" s="1" t="s">
        <v>213</v>
      </c>
      <c r="J134" s="1" t="s">
        <v>214</v>
      </c>
      <c r="K134" s="1" t="s">
        <v>152</v>
      </c>
      <c r="L134" s="1" t="s">
        <v>635</v>
      </c>
      <c r="M134" s="91">
        <v>42781</v>
      </c>
      <c r="N134" s="553">
        <v>44074</v>
      </c>
      <c r="O134" s="930">
        <v>300000</v>
      </c>
      <c r="P134" s="930">
        <v>250132.4</v>
      </c>
      <c r="Q134" s="930">
        <v>15750</v>
      </c>
      <c r="R134" s="930">
        <v>34117.599999999999</v>
      </c>
      <c r="S134" s="1">
        <v>5</v>
      </c>
      <c r="T134" s="1" t="s">
        <v>2</v>
      </c>
      <c r="U134" s="1" t="s">
        <v>110</v>
      </c>
      <c r="V134" s="1020">
        <v>6</v>
      </c>
      <c r="W134" s="1482">
        <v>34117.599999999999</v>
      </c>
      <c r="X134" s="1">
        <v>1.8954222222222199E-2</v>
      </c>
      <c r="Y134" s="1">
        <v>0.113725333333333</v>
      </c>
      <c r="Z134" s="1">
        <v>2.2745066666666699E-2</v>
      </c>
      <c r="AA134" s="1" t="s">
        <v>13</v>
      </c>
      <c r="AB134" s="1" t="s">
        <v>284</v>
      </c>
    </row>
    <row r="135" spans="1:28" x14ac:dyDescent="0.35">
      <c r="A135" s="1">
        <v>2021</v>
      </c>
      <c r="B135" s="1" t="s">
        <v>64</v>
      </c>
      <c r="C135" s="1" t="s">
        <v>65</v>
      </c>
      <c r="D135" s="1" t="s">
        <v>636</v>
      </c>
      <c r="E135" s="1" t="s">
        <v>633</v>
      </c>
      <c r="F135" s="1" t="s">
        <v>55</v>
      </c>
      <c r="G135" s="1" t="s">
        <v>634</v>
      </c>
      <c r="H135" s="1" t="s">
        <v>199</v>
      </c>
      <c r="I135" s="1" t="s">
        <v>213</v>
      </c>
      <c r="J135" s="1" t="s">
        <v>214</v>
      </c>
      <c r="K135" s="1" t="s">
        <v>152</v>
      </c>
      <c r="L135" s="1" t="s">
        <v>635</v>
      </c>
      <c r="M135" s="92">
        <v>42915</v>
      </c>
      <c r="N135" s="554">
        <v>44073</v>
      </c>
      <c r="O135" s="930">
        <v>1000000</v>
      </c>
      <c r="P135" s="930">
        <v>335063.01</v>
      </c>
      <c r="Q135" s="930">
        <v>664936.99</v>
      </c>
      <c r="R135" s="930">
        <v>0</v>
      </c>
      <c r="S135" s="1">
        <v>5</v>
      </c>
      <c r="T135" s="1" t="s">
        <v>2</v>
      </c>
      <c r="U135" s="1" t="s">
        <v>110</v>
      </c>
      <c r="V135" s="1021">
        <v>6</v>
      </c>
      <c r="W135" s="1483">
        <v>0</v>
      </c>
      <c r="X135" s="1">
        <v>0</v>
      </c>
      <c r="Y135" s="1">
        <v>0</v>
      </c>
      <c r="Z135" s="1">
        <v>0</v>
      </c>
      <c r="AA135" s="1" t="s">
        <v>13</v>
      </c>
      <c r="AB135" s="1" t="s">
        <v>284</v>
      </c>
    </row>
    <row r="136" spans="1:28" x14ac:dyDescent="0.35">
      <c r="A136" s="1">
        <v>2020</v>
      </c>
      <c r="B136" s="1" t="s">
        <v>93</v>
      </c>
      <c r="C136" s="1" t="s">
        <v>94</v>
      </c>
      <c r="D136" s="1" t="s">
        <v>637</v>
      </c>
      <c r="E136" s="1" t="s">
        <v>638</v>
      </c>
      <c r="F136" s="1" t="s">
        <v>55</v>
      </c>
      <c r="G136" s="1" t="s">
        <v>639</v>
      </c>
      <c r="H136" s="1" t="s">
        <v>57</v>
      </c>
      <c r="I136" s="1" t="s">
        <v>622</v>
      </c>
      <c r="J136" s="1" t="s">
        <v>188</v>
      </c>
      <c r="K136" s="1" t="s">
        <v>152</v>
      </c>
      <c r="L136" s="1" t="s">
        <v>640</v>
      </c>
      <c r="M136" s="93">
        <v>42965</v>
      </c>
      <c r="N136" s="555">
        <v>44012</v>
      </c>
      <c r="O136" s="930">
        <v>600000</v>
      </c>
      <c r="P136" s="930">
        <v>315237.27</v>
      </c>
      <c r="Q136" s="930">
        <v>282457.59999999998</v>
      </c>
      <c r="R136" s="930">
        <v>2305.13</v>
      </c>
      <c r="S136" s="1">
        <v>3</v>
      </c>
      <c r="T136" s="1" t="s">
        <v>2</v>
      </c>
      <c r="U136" s="1" t="s">
        <v>190</v>
      </c>
      <c r="V136" s="1022">
        <v>4</v>
      </c>
      <c r="W136" s="1484">
        <v>2305.13</v>
      </c>
      <c r="X136" s="1">
        <v>9.6047083333333295E-4</v>
      </c>
      <c r="Y136" s="1">
        <v>3.84188333333334E-3</v>
      </c>
      <c r="Z136" s="1">
        <v>1.28062777777778E-3</v>
      </c>
      <c r="AA136" s="1" t="s">
        <v>13</v>
      </c>
      <c r="AB136" s="1" t="s">
        <v>284</v>
      </c>
    </row>
    <row r="137" spans="1:28" x14ac:dyDescent="0.35">
      <c r="A137" s="1">
        <v>2020</v>
      </c>
      <c r="B137" s="1" t="s">
        <v>93</v>
      </c>
      <c r="C137" s="1" t="s">
        <v>94</v>
      </c>
      <c r="D137" s="1" t="s">
        <v>641</v>
      </c>
      <c r="E137" s="1" t="s">
        <v>642</v>
      </c>
      <c r="F137" s="1" t="s">
        <v>55</v>
      </c>
      <c r="G137" s="1" t="s">
        <v>625</v>
      </c>
      <c r="H137" s="1" t="s">
        <v>57</v>
      </c>
      <c r="I137" s="1" t="s">
        <v>194</v>
      </c>
      <c r="J137" s="1" t="s">
        <v>188</v>
      </c>
      <c r="K137" s="1" t="s">
        <v>152</v>
      </c>
      <c r="L137" s="1" t="s">
        <v>478</v>
      </c>
      <c r="M137" s="94">
        <v>43033</v>
      </c>
      <c r="N137" s="556">
        <v>43952</v>
      </c>
      <c r="O137" s="930">
        <v>500000</v>
      </c>
      <c r="P137" s="930">
        <v>472063.03</v>
      </c>
      <c r="Q137" s="930">
        <v>27379.54</v>
      </c>
      <c r="R137" s="930">
        <v>557.42999999999302</v>
      </c>
      <c r="S137" s="1">
        <v>1</v>
      </c>
      <c r="T137" s="1" t="s">
        <v>2</v>
      </c>
      <c r="U137" s="1" t="s">
        <v>190</v>
      </c>
      <c r="V137" s="1023">
        <v>2</v>
      </c>
      <c r="W137" s="1485">
        <v>557.42999999999995</v>
      </c>
      <c r="X137" s="1">
        <v>5.5743000000000003E-4</v>
      </c>
      <c r="Y137" s="1">
        <v>1.1148599999999901E-3</v>
      </c>
      <c r="Z137" s="1">
        <v>1.1148599999999901E-3</v>
      </c>
      <c r="AA137" s="1" t="s">
        <v>13</v>
      </c>
      <c r="AB137" s="1" t="s">
        <v>284</v>
      </c>
    </row>
    <row r="138" spans="1:28" x14ac:dyDescent="0.35">
      <c r="A138" s="1">
        <v>2020</v>
      </c>
      <c r="B138" s="1" t="s">
        <v>93</v>
      </c>
      <c r="C138" s="1" t="s">
        <v>94</v>
      </c>
      <c r="D138" s="1" t="s">
        <v>643</v>
      </c>
      <c r="E138" s="1" t="s">
        <v>644</v>
      </c>
      <c r="F138" s="1" t="s">
        <v>55</v>
      </c>
      <c r="G138" s="1" t="s">
        <v>645</v>
      </c>
      <c r="H138" s="1" t="s">
        <v>57</v>
      </c>
      <c r="I138" s="1" t="s">
        <v>646</v>
      </c>
      <c r="J138" s="1" t="s">
        <v>188</v>
      </c>
      <c r="K138" s="1" t="s">
        <v>152</v>
      </c>
      <c r="L138" s="1" t="s">
        <v>647</v>
      </c>
      <c r="M138" s="95">
        <v>43038</v>
      </c>
      <c r="N138" s="557">
        <v>44012</v>
      </c>
      <c r="O138" s="930">
        <v>500000</v>
      </c>
      <c r="P138" s="930">
        <v>371528.55</v>
      </c>
      <c r="Q138" s="930">
        <v>100528.54</v>
      </c>
      <c r="R138" s="930">
        <v>27942.91</v>
      </c>
      <c r="S138" s="1">
        <v>3</v>
      </c>
      <c r="T138" s="1" t="s">
        <v>2</v>
      </c>
      <c r="U138" s="1" t="s">
        <v>190</v>
      </c>
      <c r="V138" s="1024">
        <v>4</v>
      </c>
      <c r="W138" s="1486">
        <v>27942.91</v>
      </c>
      <c r="X138" s="1">
        <v>1.3971455000000001E-2</v>
      </c>
      <c r="Y138" s="1">
        <v>5.58858200000001E-2</v>
      </c>
      <c r="Z138" s="1">
        <v>1.86286066666667E-2</v>
      </c>
      <c r="AA138" s="1" t="s">
        <v>13</v>
      </c>
      <c r="AB138" s="1" t="s">
        <v>284</v>
      </c>
    </row>
    <row r="139" spans="1:28" x14ac:dyDescent="0.35">
      <c r="A139" s="1">
        <v>2021</v>
      </c>
      <c r="B139" s="1" t="s">
        <v>93</v>
      </c>
      <c r="C139" s="1" t="s">
        <v>94</v>
      </c>
      <c r="D139" s="1" t="s">
        <v>648</v>
      </c>
      <c r="E139" s="1" t="s">
        <v>649</v>
      </c>
      <c r="F139" s="1" t="s">
        <v>55</v>
      </c>
      <c r="G139" s="1" t="s">
        <v>650</v>
      </c>
      <c r="H139" s="1" t="s">
        <v>57</v>
      </c>
      <c r="I139" s="1" t="s">
        <v>194</v>
      </c>
      <c r="J139" s="1" t="s">
        <v>188</v>
      </c>
      <c r="K139" s="1" t="s">
        <v>152</v>
      </c>
      <c r="L139" s="1" t="s">
        <v>651</v>
      </c>
      <c r="M139" s="96">
        <v>43060</v>
      </c>
      <c r="N139" s="558">
        <v>44196</v>
      </c>
      <c r="O139" s="930">
        <v>1180000</v>
      </c>
      <c r="P139" s="930">
        <v>815329.16</v>
      </c>
      <c r="Q139" s="930">
        <v>324135</v>
      </c>
      <c r="R139" s="930">
        <v>40535.839999999902</v>
      </c>
      <c r="S139" s="1">
        <v>9</v>
      </c>
      <c r="T139" s="1" t="s">
        <v>2</v>
      </c>
      <c r="U139" s="1" t="s">
        <v>190</v>
      </c>
      <c r="V139" s="1025">
        <v>10</v>
      </c>
      <c r="W139" s="1487">
        <v>40535.839999999997</v>
      </c>
      <c r="X139" s="1">
        <v>3.4352406779660999E-3</v>
      </c>
      <c r="Y139" s="1">
        <v>3.43524067796609E-2</v>
      </c>
      <c r="Z139" s="1">
        <v>3.8169340866289901E-3</v>
      </c>
      <c r="AA139" s="1" t="s">
        <v>13</v>
      </c>
      <c r="AB139" s="1" t="s">
        <v>284</v>
      </c>
    </row>
    <row r="140" spans="1:28" x14ac:dyDescent="0.35">
      <c r="A140" s="1">
        <v>2021</v>
      </c>
      <c r="B140" s="1" t="s">
        <v>93</v>
      </c>
      <c r="C140" s="1" t="s">
        <v>94</v>
      </c>
      <c r="D140" s="1" t="s">
        <v>652</v>
      </c>
      <c r="E140" s="1" t="s">
        <v>653</v>
      </c>
      <c r="F140" s="1" t="s">
        <v>55</v>
      </c>
      <c r="G140" s="1" t="s">
        <v>654</v>
      </c>
      <c r="H140" s="1" t="s">
        <v>57</v>
      </c>
      <c r="I140" s="1" t="s">
        <v>204</v>
      </c>
      <c r="J140" s="1" t="s">
        <v>188</v>
      </c>
      <c r="K140" s="1" t="s">
        <v>152</v>
      </c>
      <c r="L140" s="1" t="s">
        <v>651</v>
      </c>
      <c r="M140" s="97">
        <v>43070</v>
      </c>
      <c r="N140" s="559">
        <v>44073</v>
      </c>
      <c r="O140" s="930">
        <v>1000000</v>
      </c>
      <c r="P140" s="930">
        <v>926822.1</v>
      </c>
      <c r="Q140" s="930">
        <v>42231.13</v>
      </c>
      <c r="R140" s="930">
        <v>30946.77</v>
      </c>
      <c r="S140" s="1">
        <v>5</v>
      </c>
      <c r="T140" s="1" t="s">
        <v>2</v>
      </c>
      <c r="U140" s="1" t="s">
        <v>190</v>
      </c>
      <c r="V140" s="1026">
        <v>6</v>
      </c>
      <c r="W140" s="1488">
        <v>30946.77</v>
      </c>
      <c r="X140" s="1">
        <v>5.1577949999999997E-3</v>
      </c>
      <c r="Y140" s="1">
        <v>3.0946769999999998E-2</v>
      </c>
      <c r="Z140" s="1">
        <v>6.1893540000000002E-3</v>
      </c>
      <c r="AA140" s="1" t="s">
        <v>13</v>
      </c>
      <c r="AB140" s="1" t="s">
        <v>284</v>
      </c>
    </row>
    <row r="141" spans="1:28" x14ac:dyDescent="0.35">
      <c r="A141" s="1">
        <v>2020</v>
      </c>
      <c r="B141" s="1" t="s">
        <v>93</v>
      </c>
      <c r="C141" s="1" t="s">
        <v>94</v>
      </c>
      <c r="D141" s="1" t="s">
        <v>655</v>
      </c>
      <c r="E141" s="1" t="s">
        <v>656</v>
      </c>
      <c r="F141" s="1" t="s">
        <v>55</v>
      </c>
      <c r="G141" s="1" t="s">
        <v>657</v>
      </c>
      <c r="H141" s="1" t="s">
        <v>57</v>
      </c>
      <c r="I141" s="1" t="s">
        <v>204</v>
      </c>
      <c r="J141" s="1" t="s">
        <v>188</v>
      </c>
      <c r="K141" s="1" t="s">
        <v>152</v>
      </c>
      <c r="L141" s="1" t="s">
        <v>651</v>
      </c>
      <c r="M141" s="98">
        <v>43070</v>
      </c>
      <c r="N141" s="560">
        <v>44012</v>
      </c>
      <c r="O141" s="930">
        <v>300000</v>
      </c>
      <c r="P141" s="930">
        <v>218491.87</v>
      </c>
      <c r="Q141" s="930">
        <v>77716.58</v>
      </c>
      <c r="R141" s="930">
        <v>3791.5499999999902</v>
      </c>
      <c r="S141" s="1">
        <v>3</v>
      </c>
      <c r="T141" s="1" t="s">
        <v>2</v>
      </c>
      <c r="U141" s="1" t="s">
        <v>190</v>
      </c>
      <c r="V141" s="1027">
        <v>4</v>
      </c>
      <c r="W141" s="1489">
        <v>3791.55</v>
      </c>
      <c r="X141" s="1">
        <v>3.1596250000000001E-3</v>
      </c>
      <c r="Y141" s="1">
        <v>1.26385E-2</v>
      </c>
      <c r="Z141" s="1">
        <v>4.2128333333333202E-3</v>
      </c>
      <c r="AA141" s="1" t="s">
        <v>13</v>
      </c>
      <c r="AB141" s="1" t="s">
        <v>284</v>
      </c>
    </row>
    <row r="142" spans="1:28" x14ac:dyDescent="0.35">
      <c r="A142" s="1">
        <v>2020</v>
      </c>
      <c r="B142" s="1" t="s">
        <v>64</v>
      </c>
      <c r="C142" s="1" t="s">
        <v>65</v>
      </c>
      <c r="D142" s="1" t="s">
        <v>658</v>
      </c>
      <c r="E142" s="1" t="s">
        <v>659</v>
      </c>
      <c r="F142" s="1" t="s">
        <v>55</v>
      </c>
      <c r="G142" s="1" t="s">
        <v>198</v>
      </c>
      <c r="H142" s="1" t="s">
        <v>199</v>
      </c>
      <c r="I142" s="1" t="s">
        <v>200</v>
      </c>
      <c r="J142" s="1" t="s">
        <v>188</v>
      </c>
      <c r="K142" s="1" t="s">
        <v>152</v>
      </c>
      <c r="L142" s="1" t="s">
        <v>189</v>
      </c>
      <c r="M142" s="99">
        <v>43396</v>
      </c>
      <c r="N142" s="561">
        <v>44010</v>
      </c>
      <c r="O142" s="930">
        <v>1080000</v>
      </c>
      <c r="P142" s="930">
        <v>200000</v>
      </c>
      <c r="Q142" s="930">
        <v>880000</v>
      </c>
      <c r="R142" s="930">
        <v>0</v>
      </c>
      <c r="S142" s="1">
        <v>3</v>
      </c>
      <c r="T142" s="1" t="s">
        <v>2</v>
      </c>
      <c r="U142" s="1" t="s">
        <v>190</v>
      </c>
      <c r="V142" s="1028">
        <v>4</v>
      </c>
      <c r="W142" s="1490">
        <v>0</v>
      </c>
      <c r="X142" s="1">
        <v>0</v>
      </c>
      <c r="Y142" s="1">
        <v>0</v>
      </c>
      <c r="Z142" s="1">
        <v>0</v>
      </c>
      <c r="AA142" s="1" t="s">
        <v>13</v>
      </c>
      <c r="AB142" s="1" t="s">
        <v>284</v>
      </c>
    </row>
    <row r="143" spans="1:28" x14ac:dyDescent="0.35">
      <c r="A143" s="1">
        <v>2020</v>
      </c>
      <c r="B143" s="1" t="s">
        <v>235</v>
      </c>
      <c r="C143" s="1" t="s">
        <v>236</v>
      </c>
      <c r="D143" s="1" t="s">
        <v>660</v>
      </c>
      <c r="E143" s="1" t="s">
        <v>661</v>
      </c>
      <c r="F143" s="1" t="s">
        <v>55</v>
      </c>
      <c r="G143" s="1" t="s">
        <v>662</v>
      </c>
      <c r="H143" s="1" t="s">
        <v>57</v>
      </c>
      <c r="I143" s="1" t="s">
        <v>663</v>
      </c>
      <c r="J143" s="1" t="s">
        <v>232</v>
      </c>
      <c r="K143" s="1" t="s">
        <v>152</v>
      </c>
      <c r="L143" s="1" t="s">
        <v>664</v>
      </c>
      <c r="M143" s="100">
        <v>43291</v>
      </c>
      <c r="N143" s="562">
        <v>44012</v>
      </c>
      <c r="O143" s="930">
        <v>300000</v>
      </c>
      <c r="P143" s="930">
        <v>299606.21000000002</v>
      </c>
      <c r="Q143" s="930">
        <v>215</v>
      </c>
      <c r="R143" s="930">
        <v>178.78999999997899</v>
      </c>
      <c r="S143" s="1">
        <v>3</v>
      </c>
      <c r="T143" s="1" t="s">
        <v>2</v>
      </c>
      <c r="U143" s="1" t="s">
        <v>234</v>
      </c>
      <c r="V143" s="1029">
        <v>4</v>
      </c>
      <c r="W143" s="1491">
        <v>178.79</v>
      </c>
      <c r="X143" s="1">
        <v>1.48991666666667E-4</v>
      </c>
      <c r="Y143" s="1">
        <v>5.95966666666597E-4</v>
      </c>
      <c r="Z143" s="1">
        <v>1.98655555555532E-4</v>
      </c>
      <c r="AA143" s="1" t="s">
        <v>13</v>
      </c>
      <c r="AB143" s="1" t="s">
        <v>284</v>
      </c>
    </row>
    <row r="144" spans="1:28" x14ac:dyDescent="0.35">
      <c r="A144" s="1">
        <v>2020</v>
      </c>
      <c r="B144" s="1" t="s">
        <v>64</v>
      </c>
      <c r="C144" s="1" t="s">
        <v>65</v>
      </c>
      <c r="D144" s="1" t="s">
        <v>665</v>
      </c>
      <c r="E144" s="1" t="s">
        <v>666</v>
      </c>
      <c r="F144" s="1" t="s">
        <v>55</v>
      </c>
      <c r="G144" s="1" t="s">
        <v>667</v>
      </c>
      <c r="H144" s="1" t="s">
        <v>199</v>
      </c>
      <c r="I144" s="1" t="s">
        <v>646</v>
      </c>
      <c r="J144" s="1" t="s">
        <v>188</v>
      </c>
      <c r="K144" s="1" t="s">
        <v>152</v>
      </c>
      <c r="L144" s="1" t="s">
        <v>647</v>
      </c>
      <c r="M144" s="101">
        <v>43508</v>
      </c>
      <c r="N144" s="563">
        <v>44012</v>
      </c>
      <c r="O144" s="930">
        <v>900000</v>
      </c>
      <c r="P144" s="930">
        <v>150000</v>
      </c>
      <c r="Q144" s="930">
        <v>750000</v>
      </c>
      <c r="R144" s="930">
        <v>0</v>
      </c>
      <c r="S144" s="1">
        <v>3</v>
      </c>
      <c r="T144" s="1" t="s">
        <v>2</v>
      </c>
      <c r="U144" s="1" t="s">
        <v>190</v>
      </c>
      <c r="V144" s="1030">
        <v>4</v>
      </c>
      <c r="W144" s="1492">
        <v>0</v>
      </c>
      <c r="X144" s="1">
        <v>0</v>
      </c>
      <c r="Y144" s="1">
        <v>0</v>
      </c>
      <c r="Z144" s="1">
        <v>0</v>
      </c>
      <c r="AA144" s="1" t="s">
        <v>13</v>
      </c>
      <c r="AB144" s="1" t="s">
        <v>284</v>
      </c>
    </row>
    <row r="145" spans="1:28" x14ac:dyDescent="0.35">
      <c r="A145" s="1">
        <v>2021</v>
      </c>
      <c r="B145" s="1" t="s">
        <v>64</v>
      </c>
      <c r="C145" s="1" t="s">
        <v>65</v>
      </c>
      <c r="D145" s="1" t="s">
        <v>668</v>
      </c>
      <c r="E145" s="1" t="s">
        <v>669</v>
      </c>
      <c r="F145" s="1" t="s">
        <v>55</v>
      </c>
      <c r="G145" s="1" t="s">
        <v>670</v>
      </c>
      <c r="H145" s="1" t="s">
        <v>57</v>
      </c>
      <c r="I145" s="1" t="s">
        <v>646</v>
      </c>
      <c r="J145" s="1" t="s">
        <v>188</v>
      </c>
      <c r="K145" s="1" t="s">
        <v>152</v>
      </c>
      <c r="L145" s="1" t="s">
        <v>647</v>
      </c>
      <c r="M145" s="102">
        <v>43329</v>
      </c>
      <c r="N145" s="564">
        <v>44074</v>
      </c>
      <c r="O145" s="930">
        <v>500000</v>
      </c>
      <c r="P145" s="930">
        <v>276744.08</v>
      </c>
      <c r="Q145" s="930">
        <v>180512.87</v>
      </c>
      <c r="R145" s="930">
        <v>42743.05</v>
      </c>
      <c r="S145" s="1">
        <v>5</v>
      </c>
      <c r="T145" s="1" t="s">
        <v>2</v>
      </c>
      <c r="U145" s="1" t="s">
        <v>190</v>
      </c>
      <c r="V145" s="1031">
        <v>6</v>
      </c>
      <c r="W145" s="1493">
        <v>42743.05</v>
      </c>
      <c r="X145" s="1">
        <v>1.4247683333333301E-2</v>
      </c>
      <c r="Y145" s="1">
        <v>8.5486099999999995E-2</v>
      </c>
      <c r="Z145" s="1">
        <v>1.709722E-2</v>
      </c>
      <c r="AA145" s="1" t="s">
        <v>13</v>
      </c>
      <c r="AB145" s="1" t="s">
        <v>284</v>
      </c>
    </row>
    <row r="146" spans="1:28" x14ac:dyDescent="0.35">
      <c r="A146" s="1">
        <v>2020</v>
      </c>
      <c r="B146" s="1" t="s">
        <v>74</v>
      </c>
      <c r="C146" s="1" t="s">
        <v>75</v>
      </c>
      <c r="D146" s="1" t="s">
        <v>671</v>
      </c>
      <c r="E146" s="1" t="s">
        <v>672</v>
      </c>
      <c r="F146" s="1" t="s">
        <v>55</v>
      </c>
      <c r="G146" s="1" t="s">
        <v>625</v>
      </c>
      <c r="H146" s="1" t="s">
        <v>57</v>
      </c>
      <c r="I146" s="1" t="s">
        <v>194</v>
      </c>
      <c r="J146" s="1" t="s">
        <v>188</v>
      </c>
      <c r="K146" s="1" t="s">
        <v>152</v>
      </c>
      <c r="L146" s="1" t="s">
        <v>478</v>
      </c>
      <c r="M146" s="103">
        <v>43361</v>
      </c>
      <c r="N146" s="565">
        <v>44012</v>
      </c>
      <c r="O146" s="930">
        <v>400000</v>
      </c>
      <c r="P146" s="930">
        <v>353431.09</v>
      </c>
      <c r="Q146" s="930">
        <v>36591</v>
      </c>
      <c r="R146" s="930">
        <v>9977.9099999999708</v>
      </c>
      <c r="S146" s="1">
        <v>3</v>
      </c>
      <c r="T146" s="1" t="s">
        <v>2</v>
      </c>
      <c r="U146" s="1" t="s">
        <v>190</v>
      </c>
      <c r="V146" s="1032">
        <v>4</v>
      </c>
      <c r="W146" s="1494">
        <v>9977.91</v>
      </c>
      <c r="X146" s="1">
        <v>6.2361937499999997E-3</v>
      </c>
      <c r="Y146" s="1">
        <v>2.4944774999999898E-2</v>
      </c>
      <c r="Z146" s="1">
        <v>8.31492499999998E-3</v>
      </c>
      <c r="AA146" s="1" t="s">
        <v>13</v>
      </c>
      <c r="AB146" s="1" t="s">
        <v>284</v>
      </c>
    </row>
    <row r="147" spans="1:28" x14ac:dyDescent="0.35">
      <c r="A147" s="1">
        <v>2020</v>
      </c>
      <c r="B147" s="1" t="s">
        <v>74</v>
      </c>
      <c r="C147" s="1" t="s">
        <v>75</v>
      </c>
      <c r="D147" s="1" t="s">
        <v>673</v>
      </c>
      <c r="E147" s="1" t="s">
        <v>674</v>
      </c>
      <c r="F147" s="1" t="s">
        <v>55</v>
      </c>
      <c r="G147" s="1" t="s">
        <v>675</v>
      </c>
      <c r="H147" s="1" t="s">
        <v>57</v>
      </c>
      <c r="I147" s="1" t="s">
        <v>676</v>
      </c>
      <c r="J147" s="1" t="s">
        <v>188</v>
      </c>
      <c r="K147" s="1" t="s">
        <v>152</v>
      </c>
      <c r="L147" s="1" t="s">
        <v>640</v>
      </c>
      <c r="M147" s="104">
        <v>43357</v>
      </c>
      <c r="N147" s="566">
        <v>44012</v>
      </c>
      <c r="O147" s="930">
        <v>400000</v>
      </c>
      <c r="P147" s="930">
        <v>307847.33</v>
      </c>
      <c r="Q147" s="930">
        <v>80914.039999999994</v>
      </c>
      <c r="R147" s="930">
        <v>11238.63</v>
      </c>
      <c r="S147" s="1">
        <v>3</v>
      </c>
      <c r="T147" s="1" t="s">
        <v>2</v>
      </c>
      <c r="U147" s="1" t="s">
        <v>190</v>
      </c>
      <c r="V147" s="1033">
        <v>4</v>
      </c>
      <c r="W147" s="1495">
        <v>11238.63</v>
      </c>
      <c r="X147" s="1">
        <v>7.0241437499999997E-3</v>
      </c>
      <c r="Y147" s="1">
        <v>2.8096574999999999E-2</v>
      </c>
      <c r="Z147" s="1">
        <v>9.3655249999999995E-3</v>
      </c>
      <c r="AA147" s="1" t="s">
        <v>13</v>
      </c>
      <c r="AB147" s="1" t="s">
        <v>284</v>
      </c>
    </row>
    <row r="148" spans="1:28" x14ac:dyDescent="0.35">
      <c r="A148" s="1">
        <v>2021</v>
      </c>
      <c r="B148" s="1" t="s">
        <v>74</v>
      </c>
      <c r="C148" s="1" t="s">
        <v>75</v>
      </c>
      <c r="D148" s="1" t="s">
        <v>677</v>
      </c>
      <c r="E148" s="1" t="s">
        <v>678</v>
      </c>
      <c r="F148" s="1" t="s">
        <v>55</v>
      </c>
      <c r="G148" s="1" t="s">
        <v>679</v>
      </c>
      <c r="H148" s="1" t="s">
        <v>57</v>
      </c>
      <c r="I148" s="1" t="s">
        <v>680</v>
      </c>
      <c r="J148" s="1" t="s">
        <v>188</v>
      </c>
      <c r="K148" s="1" t="s">
        <v>152</v>
      </c>
      <c r="L148" s="1" t="s">
        <v>647</v>
      </c>
      <c r="M148" s="105">
        <v>43458</v>
      </c>
      <c r="N148" s="567">
        <v>44074</v>
      </c>
      <c r="O148" s="930">
        <v>500000</v>
      </c>
      <c r="P148" s="930">
        <v>195047.97</v>
      </c>
      <c r="Q148" s="930">
        <v>264753.90000000002</v>
      </c>
      <c r="R148" s="930">
        <v>40198.129999999997</v>
      </c>
      <c r="S148" s="1">
        <v>5</v>
      </c>
      <c r="T148" s="1" t="s">
        <v>2</v>
      </c>
      <c r="U148" s="1" t="s">
        <v>190</v>
      </c>
      <c r="V148" s="1034">
        <v>6</v>
      </c>
      <c r="W148" s="1496">
        <v>40198.129999999997</v>
      </c>
      <c r="X148" s="1">
        <v>1.33993766666667E-2</v>
      </c>
      <c r="Y148" s="1">
        <v>8.0396259999999997E-2</v>
      </c>
      <c r="Z148" s="1">
        <v>1.6079251999999999E-2</v>
      </c>
      <c r="AA148" s="1" t="s">
        <v>13</v>
      </c>
      <c r="AB148" s="1" t="s">
        <v>284</v>
      </c>
    </row>
    <row r="149" spans="1:28" x14ac:dyDescent="0.35">
      <c r="A149" s="1">
        <v>2021</v>
      </c>
      <c r="B149" s="1" t="s">
        <v>74</v>
      </c>
      <c r="C149" s="1" t="s">
        <v>75</v>
      </c>
      <c r="D149" s="1" t="s">
        <v>681</v>
      </c>
      <c r="E149" s="1" t="s">
        <v>682</v>
      </c>
      <c r="F149" s="1" t="s">
        <v>55</v>
      </c>
      <c r="G149" s="1" t="s">
        <v>654</v>
      </c>
      <c r="H149" s="1" t="s">
        <v>57</v>
      </c>
      <c r="I149" s="1" t="s">
        <v>204</v>
      </c>
      <c r="J149" s="1" t="s">
        <v>188</v>
      </c>
      <c r="K149" s="1" t="s">
        <v>152</v>
      </c>
      <c r="L149" s="1" t="s">
        <v>651</v>
      </c>
      <c r="M149" s="106">
        <v>43504</v>
      </c>
      <c r="N149" s="568">
        <v>44074</v>
      </c>
      <c r="O149" s="930">
        <v>350000</v>
      </c>
      <c r="P149" s="930">
        <v>193856.18</v>
      </c>
      <c r="Q149" s="930">
        <v>109054.33</v>
      </c>
      <c r="R149" s="930">
        <v>47089.49</v>
      </c>
      <c r="S149" s="1">
        <v>5</v>
      </c>
      <c r="T149" s="1" t="s">
        <v>2</v>
      </c>
      <c r="U149" s="1" t="s">
        <v>190</v>
      </c>
      <c r="V149" s="1035">
        <v>6</v>
      </c>
      <c r="W149" s="1497">
        <v>47089.49</v>
      </c>
      <c r="X149" s="1">
        <v>2.24235666666667E-2</v>
      </c>
      <c r="Y149" s="1">
        <v>0.13454140000000001</v>
      </c>
      <c r="Z149" s="1">
        <v>2.690828E-2</v>
      </c>
      <c r="AA149" s="1" t="s">
        <v>13</v>
      </c>
      <c r="AB149" s="1" t="s">
        <v>284</v>
      </c>
    </row>
    <row r="150" spans="1:28" x14ac:dyDescent="0.35">
      <c r="A150" s="1">
        <v>2020</v>
      </c>
      <c r="B150" s="1" t="s">
        <v>74</v>
      </c>
      <c r="C150" s="1" t="s">
        <v>75</v>
      </c>
      <c r="D150" s="1" t="s">
        <v>683</v>
      </c>
      <c r="E150" s="1" t="s">
        <v>684</v>
      </c>
      <c r="F150" s="1" t="s">
        <v>55</v>
      </c>
      <c r="G150" s="1" t="s">
        <v>685</v>
      </c>
      <c r="H150" s="1" t="s">
        <v>57</v>
      </c>
      <c r="I150" s="1" t="s">
        <v>204</v>
      </c>
      <c r="J150" s="1" t="s">
        <v>188</v>
      </c>
      <c r="K150" s="1" t="s">
        <v>152</v>
      </c>
      <c r="L150" s="1" t="s">
        <v>651</v>
      </c>
      <c r="M150" s="107">
        <v>43629</v>
      </c>
      <c r="N150" s="569">
        <v>43951</v>
      </c>
      <c r="O150" s="930">
        <v>150000</v>
      </c>
      <c r="P150" s="930">
        <v>146260.1</v>
      </c>
      <c r="Q150" s="930">
        <v>3040</v>
      </c>
      <c r="R150" s="930">
        <v>699.89999999999395</v>
      </c>
      <c r="S150" s="1">
        <v>1</v>
      </c>
      <c r="T150" s="1" t="s">
        <v>2</v>
      </c>
      <c r="U150" s="1" t="s">
        <v>190</v>
      </c>
      <c r="V150" s="1036">
        <v>2</v>
      </c>
      <c r="W150" s="1498">
        <v>699.9</v>
      </c>
      <c r="X150" s="1">
        <v>2.333E-3</v>
      </c>
      <c r="Y150" s="1">
        <v>4.6659999999999601E-3</v>
      </c>
      <c r="Z150" s="1">
        <v>4.6659999999999601E-3</v>
      </c>
      <c r="AA150" s="1" t="s">
        <v>13</v>
      </c>
      <c r="AB150" s="1" t="s">
        <v>284</v>
      </c>
    </row>
    <row r="151" spans="1:28" x14ac:dyDescent="0.35">
      <c r="A151" s="1">
        <v>2022</v>
      </c>
      <c r="B151" s="1" t="s">
        <v>111</v>
      </c>
      <c r="C151" s="1" t="s">
        <v>112</v>
      </c>
      <c r="D151" s="1" t="s">
        <v>686</v>
      </c>
      <c r="E151" s="1" t="s">
        <v>687</v>
      </c>
      <c r="F151" s="1" t="s">
        <v>55</v>
      </c>
      <c r="G151" s="1" t="s">
        <v>639</v>
      </c>
      <c r="H151" s="1" t="s">
        <v>57</v>
      </c>
      <c r="I151" s="1" t="s">
        <v>622</v>
      </c>
      <c r="J151" s="1" t="s">
        <v>188</v>
      </c>
      <c r="K151" s="1" t="s">
        <v>152</v>
      </c>
      <c r="L151" s="1" t="s">
        <v>640</v>
      </c>
      <c r="M151" s="108">
        <v>43623</v>
      </c>
      <c r="N151" s="570">
        <v>44742</v>
      </c>
      <c r="O151" s="930">
        <v>1000000</v>
      </c>
      <c r="P151" s="930">
        <v>185291.78</v>
      </c>
      <c r="Q151" s="930">
        <v>95208.09</v>
      </c>
      <c r="R151" s="930">
        <v>719500.13</v>
      </c>
      <c r="S151" s="1">
        <v>27</v>
      </c>
      <c r="T151" s="1" t="s">
        <v>2</v>
      </c>
      <c r="U151" s="1" t="s">
        <v>190</v>
      </c>
      <c r="V151" s="1037">
        <v>28</v>
      </c>
      <c r="W151" s="1499">
        <v>219500.13</v>
      </c>
      <c r="X151" s="1">
        <v>7.8392903571428592E-3</v>
      </c>
      <c r="Y151" s="1">
        <v>0.71950013000000002</v>
      </c>
      <c r="Z151" s="1">
        <v>2.6648152962962999E-2</v>
      </c>
      <c r="AA151" s="1" t="s">
        <v>13</v>
      </c>
      <c r="AB151" s="1" t="s">
        <v>284</v>
      </c>
    </row>
    <row r="152" spans="1:28" x14ac:dyDescent="0.35">
      <c r="A152" s="1">
        <v>2022</v>
      </c>
      <c r="B152" s="1" t="s">
        <v>111</v>
      </c>
      <c r="C152" s="1" t="s">
        <v>112</v>
      </c>
      <c r="D152" s="1" t="s">
        <v>688</v>
      </c>
      <c r="E152" s="1" t="s">
        <v>689</v>
      </c>
      <c r="F152" s="1" t="s">
        <v>55</v>
      </c>
      <c r="G152" s="1" t="s">
        <v>690</v>
      </c>
      <c r="H152" s="1" t="s">
        <v>57</v>
      </c>
      <c r="I152" s="1" t="s">
        <v>622</v>
      </c>
      <c r="J152" s="1" t="s">
        <v>188</v>
      </c>
      <c r="K152" s="1" t="s">
        <v>152</v>
      </c>
      <c r="L152" s="1" t="s">
        <v>691</v>
      </c>
      <c r="M152" s="109">
        <v>43633</v>
      </c>
      <c r="N152" s="571">
        <v>44742</v>
      </c>
      <c r="O152" s="930">
        <v>1000000</v>
      </c>
      <c r="P152" s="930">
        <v>118751.48</v>
      </c>
      <c r="Q152" s="930">
        <v>168202.18</v>
      </c>
      <c r="R152" s="930">
        <v>713046.34</v>
      </c>
      <c r="S152" s="1">
        <v>27</v>
      </c>
      <c r="T152" s="1" t="s">
        <v>2</v>
      </c>
      <c r="U152" s="1" t="s">
        <v>190</v>
      </c>
      <c r="V152" s="1038">
        <v>28</v>
      </c>
      <c r="W152" s="1500">
        <v>213046.34</v>
      </c>
      <c r="X152" s="1">
        <v>7.6087978571428598E-3</v>
      </c>
      <c r="Y152" s="1">
        <v>0.71304634</v>
      </c>
      <c r="Z152" s="1">
        <v>2.6409123703703699E-2</v>
      </c>
      <c r="AA152" s="1" t="s">
        <v>13</v>
      </c>
      <c r="AB152" s="1" t="s">
        <v>284</v>
      </c>
    </row>
    <row r="153" spans="1:28" x14ac:dyDescent="0.35">
      <c r="A153" s="1">
        <v>2024</v>
      </c>
      <c r="B153" s="1" t="s">
        <v>692</v>
      </c>
      <c r="C153" s="1" t="s">
        <v>693</v>
      </c>
      <c r="D153" s="1" t="s">
        <v>694</v>
      </c>
      <c r="E153" s="1" t="s">
        <v>695</v>
      </c>
      <c r="F153" s="1" t="s">
        <v>55</v>
      </c>
      <c r="G153" s="1" t="s">
        <v>696</v>
      </c>
      <c r="H153" s="1" t="s">
        <v>57</v>
      </c>
      <c r="I153" s="1" t="s">
        <v>622</v>
      </c>
      <c r="J153" s="1" t="s">
        <v>188</v>
      </c>
      <c r="K153" s="1" t="s">
        <v>152</v>
      </c>
      <c r="L153" s="1" t="s">
        <v>478</v>
      </c>
      <c r="M153" s="110">
        <v>43728</v>
      </c>
      <c r="N153" s="572">
        <v>45169</v>
      </c>
      <c r="O153" s="930">
        <v>3124603</v>
      </c>
      <c r="P153" s="930">
        <v>2991.04</v>
      </c>
      <c r="Q153" s="930">
        <v>95099.13</v>
      </c>
      <c r="R153" s="930">
        <v>3026512.83</v>
      </c>
      <c r="S153" s="1">
        <v>41</v>
      </c>
      <c r="T153" s="1" t="s">
        <v>2</v>
      </c>
      <c r="U153" s="1" t="s">
        <v>190</v>
      </c>
      <c r="V153" s="1039">
        <v>32</v>
      </c>
      <c r="W153" s="1501">
        <v>1479308.62</v>
      </c>
      <c r="X153" s="1">
        <v>1.47949657524492E-2</v>
      </c>
      <c r="Y153" s="1">
        <v>0.96860715745328296</v>
      </c>
      <c r="Z153" s="1">
        <v>2.36245648159337E-2</v>
      </c>
      <c r="AA153" s="1" t="s">
        <v>13</v>
      </c>
      <c r="AB153" s="1" t="s">
        <v>284</v>
      </c>
    </row>
    <row r="154" spans="1:28" x14ac:dyDescent="0.35">
      <c r="A154" s="1">
        <v>2021</v>
      </c>
      <c r="B154" s="1" t="s">
        <v>111</v>
      </c>
      <c r="C154" s="1" t="s">
        <v>112</v>
      </c>
      <c r="D154" s="1" t="s">
        <v>697</v>
      </c>
      <c r="E154" s="1" t="s">
        <v>698</v>
      </c>
      <c r="F154" s="1" t="s">
        <v>55</v>
      </c>
      <c r="G154" s="1" t="s">
        <v>699</v>
      </c>
      <c r="H154" s="1" t="s">
        <v>57</v>
      </c>
      <c r="I154" s="1" t="s">
        <v>700</v>
      </c>
      <c r="J154" s="1" t="s">
        <v>188</v>
      </c>
      <c r="K154" s="1" t="s">
        <v>152</v>
      </c>
      <c r="L154" s="1" t="s">
        <v>227</v>
      </c>
      <c r="M154" s="111">
        <v>43782</v>
      </c>
      <c r="N154" s="573">
        <v>44347</v>
      </c>
      <c r="O154" s="930">
        <v>500000</v>
      </c>
      <c r="P154" s="930">
        <v>64361.279999999999</v>
      </c>
      <c r="Q154" s="930">
        <v>330566</v>
      </c>
      <c r="R154" s="930">
        <v>105072.72</v>
      </c>
      <c r="S154" s="1">
        <v>14</v>
      </c>
      <c r="T154" s="1" t="s">
        <v>2</v>
      </c>
      <c r="U154" s="1" t="s">
        <v>190</v>
      </c>
      <c r="V154" s="1040">
        <v>15</v>
      </c>
      <c r="W154" s="1502">
        <v>105072.72</v>
      </c>
      <c r="X154" s="1">
        <v>1.4009696E-2</v>
      </c>
      <c r="Y154" s="1">
        <v>0.21014543999999999</v>
      </c>
      <c r="Z154" s="1">
        <v>1.50103885714286E-2</v>
      </c>
      <c r="AA154" s="1" t="s">
        <v>13</v>
      </c>
      <c r="AB154" s="1" t="s">
        <v>284</v>
      </c>
    </row>
    <row r="155" spans="1:28" x14ac:dyDescent="0.35">
      <c r="A155" s="1">
        <v>2021</v>
      </c>
      <c r="B155" s="1" t="s">
        <v>111</v>
      </c>
      <c r="C155" s="1" t="s">
        <v>112</v>
      </c>
      <c r="D155" s="1" t="s">
        <v>701</v>
      </c>
      <c r="E155" s="1" t="s">
        <v>702</v>
      </c>
      <c r="F155" s="1" t="s">
        <v>55</v>
      </c>
      <c r="G155" s="1" t="s">
        <v>703</v>
      </c>
      <c r="H155" s="1" t="s">
        <v>57</v>
      </c>
      <c r="I155" s="1" t="s">
        <v>704</v>
      </c>
      <c r="J155" s="1" t="s">
        <v>705</v>
      </c>
      <c r="K155" s="1" t="s">
        <v>71</v>
      </c>
      <c r="L155" s="1" t="s">
        <v>72</v>
      </c>
      <c r="M155" s="112">
        <v>43668</v>
      </c>
      <c r="N155" s="574">
        <v>44377</v>
      </c>
      <c r="O155" s="930">
        <v>500000</v>
      </c>
      <c r="P155" s="930">
        <v>60941.85</v>
      </c>
      <c r="Q155" s="930">
        <v>21303.75</v>
      </c>
      <c r="R155" s="930">
        <v>417754.4</v>
      </c>
      <c r="S155" s="1">
        <v>15</v>
      </c>
      <c r="T155" s="1" t="s">
        <v>3</v>
      </c>
      <c r="U155" s="1" t="s">
        <v>73</v>
      </c>
      <c r="V155" s="1041">
        <v>16</v>
      </c>
      <c r="W155" s="1503">
        <v>167754.4</v>
      </c>
      <c r="X155" s="1">
        <v>2.09693E-2</v>
      </c>
      <c r="Y155" s="1">
        <v>0.83550880000000005</v>
      </c>
      <c r="Z155" s="1">
        <v>5.5700586666666697E-2</v>
      </c>
      <c r="AA155" s="1" t="s">
        <v>13</v>
      </c>
      <c r="AB155" s="1" t="s">
        <v>284</v>
      </c>
    </row>
    <row r="156" spans="1:28" x14ac:dyDescent="0.35">
      <c r="A156" s="1">
        <v>2021</v>
      </c>
      <c r="B156" s="1" t="s">
        <v>292</v>
      </c>
      <c r="C156" s="1" t="s">
        <v>293</v>
      </c>
      <c r="D156" s="1" t="s">
        <v>706</v>
      </c>
      <c r="E156" s="1" t="s">
        <v>707</v>
      </c>
      <c r="F156" s="1" t="s">
        <v>55</v>
      </c>
      <c r="G156" s="1" t="s">
        <v>708</v>
      </c>
      <c r="H156" s="1" t="s">
        <v>57</v>
      </c>
      <c r="I156" s="1" t="s">
        <v>709</v>
      </c>
      <c r="J156" s="1" t="s">
        <v>214</v>
      </c>
      <c r="K156" s="1" t="s">
        <v>152</v>
      </c>
      <c r="L156" s="1" t="s">
        <v>466</v>
      </c>
      <c r="M156" s="113">
        <v>41933</v>
      </c>
      <c r="N156" s="575">
        <v>44043</v>
      </c>
      <c r="O156" s="930">
        <v>1000000</v>
      </c>
      <c r="P156" s="930">
        <v>960227.63</v>
      </c>
      <c r="Q156" s="930">
        <v>33584.410000000003</v>
      </c>
      <c r="R156" s="930">
        <v>6187.95999999996</v>
      </c>
      <c r="S156" s="1">
        <v>4</v>
      </c>
      <c r="T156" s="1" t="s">
        <v>2</v>
      </c>
      <c r="U156" s="1" t="s">
        <v>110</v>
      </c>
      <c r="V156" s="1042">
        <v>5</v>
      </c>
      <c r="W156" s="1504">
        <v>6187.96</v>
      </c>
      <c r="X156" s="1">
        <v>1.237592E-3</v>
      </c>
      <c r="Y156" s="1">
        <v>6.1879599999999603E-3</v>
      </c>
      <c r="Z156" s="1">
        <v>1.5469899999999901E-3</v>
      </c>
      <c r="AA156" s="1" t="s">
        <v>13</v>
      </c>
      <c r="AB156" s="1" t="s">
        <v>284</v>
      </c>
    </row>
    <row r="157" spans="1:28" x14ac:dyDescent="0.35">
      <c r="A157" s="1">
        <v>2020</v>
      </c>
      <c r="B157" s="1" t="s">
        <v>64</v>
      </c>
      <c r="C157" s="1" t="s">
        <v>65</v>
      </c>
      <c r="D157" s="1" t="s">
        <v>710</v>
      </c>
      <c r="E157" s="1" t="s">
        <v>711</v>
      </c>
      <c r="F157" s="1" t="s">
        <v>55</v>
      </c>
      <c r="G157" s="1" t="s">
        <v>712</v>
      </c>
      <c r="H157" s="1" t="s">
        <v>57</v>
      </c>
      <c r="I157" s="1" t="s">
        <v>713</v>
      </c>
      <c r="J157" s="1" t="s">
        <v>70</v>
      </c>
      <c r="K157" s="1" t="s">
        <v>152</v>
      </c>
      <c r="L157" s="1" t="s">
        <v>72</v>
      </c>
      <c r="M157" s="114">
        <v>42159</v>
      </c>
      <c r="N157" s="576">
        <v>44012</v>
      </c>
      <c r="O157" s="930">
        <v>429000</v>
      </c>
      <c r="P157" s="930">
        <v>399729.28</v>
      </c>
      <c r="Q157" s="930">
        <v>5804.11</v>
      </c>
      <c r="R157" s="930">
        <v>23466.61</v>
      </c>
      <c r="S157" s="1">
        <v>3</v>
      </c>
      <c r="T157" s="1" t="s">
        <v>2</v>
      </c>
      <c r="U157" s="1" t="s">
        <v>73</v>
      </c>
      <c r="V157" s="1043">
        <v>4</v>
      </c>
      <c r="W157" s="1505">
        <v>23466.61</v>
      </c>
      <c r="X157" s="1">
        <v>1.36751806526807E-2</v>
      </c>
      <c r="Y157" s="1">
        <v>5.4700722610722598E-2</v>
      </c>
      <c r="Z157" s="1">
        <v>1.8233574203574202E-2</v>
      </c>
      <c r="AA157" s="1" t="s">
        <v>13</v>
      </c>
      <c r="AB157" s="1" t="s">
        <v>284</v>
      </c>
    </row>
    <row r="158" spans="1:28" x14ac:dyDescent="0.35">
      <c r="A158" s="1">
        <v>2020</v>
      </c>
      <c r="B158" s="1" t="s">
        <v>64</v>
      </c>
      <c r="C158" s="1" t="s">
        <v>65</v>
      </c>
      <c r="D158" s="1" t="s">
        <v>714</v>
      </c>
      <c r="E158" s="1" t="s">
        <v>715</v>
      </c>
      <c r="F158" s="1" t="s">
        <v>55</v>
      </c>
      <c r="G158" s="1" t="s">
        <v>716</v>
      </c>
      <c r="H158" s="1" t="s">
        <v>199</v>
      </c>
      <c r="I158" s="1" t="s">
        <v>717</v>
      </c>
      <c r="J158" s="1" t="s">
        <v>214</v>
      </c>
      <c r="K158" s="1" t="s">
        <v>152</v>
      </c>
      <c r="L158" s="1" t="s">
        <v>420</v>
      </c>
      <c r="M158" s="115">
        <v>42354</v>
      </c>
      <c r="N158" s="577">
        <v>44012</v>
      </c>
      <c r="O158" s="930">
        <v>1500000</v>
      </c>
      <c r="P158" s="930">
        <v>1094990.1299999999</v>
      </c>
      <c r="Q158" s="930">
        <v>405009.87</v>
      </c>
      <c r="R158" s="930">
        <v>0</v>
      </c>
      <c r="S158" s="1">
        <v>3</v>
      </c>
      <c r="T158" s="1" t="s">
        <v>2</v>
      </c>
      <c r="U158" s="1" t="s">
        <v>110</v>
      </c>
      <c r="V158" s="1044">
        <v>4</v>
      </c>
      <c r="W158" s="1506">
        <v>0</v>
      </c>
      <c r="X158" s="1">
        <v>0</v>
      </c>
      <c r="Y158" s="1">
        <v>0</v>
      </c>
      <c r="Z158" s="1">
        <v>0</v>
      </c>
      <c r="AA158" s="1" t="s">
        <v>13</v>
      </c>
      <c r="AB158" s="1" t="s">
        <v>284</v>
      </c>
    </row>
    <row r="159" spans="1:28" x14ac:dyDescent="0.35">
      <c r="A159" s="1">
        <v>2020</v>
      </c>
      <c r="B159" s="1" t="s">
        <v>64</v>
      </c>
      <c r="C159" s="1" t="s">
        <v>65</v>
      </c>
      <c r="D159" s="1" t="s">
        <v>718</v>
      </c>
      <c r="E159" s="1" t="s">
        <v>719</v>
      </c>
      <c r="F159" s="1" t="s">
        <v>55</v>
      </c>
      <c r="G159" s="1" t="s">
        <v>720</v>
      </c>
      <c r="H159" s="1" t="s">
        <v>57</v>
      </c>
      <c r="I159" s="1" t="s">
        <v>721</v>
      </c>
      <c r="J159" s="1" t="s">
        <v>70</v>
      </c>
      <c r="K159" s="1" t="s">
        <v>152</v>
      </c>
      <c r="L159" s="1" t="s">
        <v>72</v>
      </c>
      <c r="M159" s="116">
        <v>42435</v>
      </c>
      <c r="N159" s="578">
        <v>44012</v>
      </c>
      <c r="O159" s="930">
        <v>820000</v>
      </c>
      <c r="P159" s="930">
        <v>774527.2</v>
      </c>
      <c r="Q159" s="930">
        <v>0</v>
      </c>
      <c r="R159" s="930">
        <v>45472.800000000003</v>
      </c>
      <c r="S159" s="1">
        <v>3</v>
      </c>
      <c r="T159" s="1" t="s">
        <v>2</v>
      </c>
      <c r="U159" s="1" t="s">
        <v>73</v>
      </c>
      <c r="V159" s="1045">
        <v>4</v>
      </c>
      <c r="W159" s="1507">
        <v>45472.800000000003</v>
      </c>
      <c r="X159" s="1">
        <v>1.38636585365854E-2</v>
      </c>
      <c r="Y159" s="1">
        <v>5.5454634146341497E-2</v>
      </c>
      <c r="Z159" s="1">
        <v>1.84848780487805E-2</v>
      </c>
      <c r="AA159" s="1" t="s">
        <v>13</v>
      </c>
      <c r="AB159" s="1" t="s">
        <v>284</v>
      </c>
    </row>
    <row r="160" spans="1:28" x14ac:dyDescent="0.35">
      <c r="A160" s="1">
        <v>2020</v>
      </c>
      <c r="B160" s="1" t="s">
        <v>64</v>
      </c>
      <c r="C160" s="1" t="s">
        <v>65</v>
      </c>
      <c r="D160" s="1" t="s">
        <v>722</v>
      </c>
      <c r="E160" s="1" t="s">
        <v>723</v>
      </c>
      <c r="F160" s="1" t="s">
        <v>55</v>
      </c>
      <c r="G160" s="1" t="s">
        <v>716</v>
      </c>
      <c r="H160" s="1" t="s">
        <v>57</v>
      </c>
      <c r="I160" s="1" t="s">
        <v>717</v>
      </c>
      <c r="J160" s="1" t="s">
        <v>214</v>
      </c>
      <c r="K160" s="1" t="s">
        <v>152</v>
      </c>
      <c r="L160" s="1" t="s">
        <v>420</v>
      </c>
      <c r="M160" s="117">
        <v>42444</v>
      </c>
      <c r="N160" s="579">
        <v>44012</v>
      </c>
      <c r="O160" s="930">
        <v>150000</v>
      </c>
      <c r="P160" s="930">
        <v>142073.47</v>
      </c>
      <c r="Q160" s="930">
        <v>0</v>
      </c>
      <c r="R160" s="930">
        <v>7926.53</v>
      </c>
      <c r="S160" s="1">
        <v>3</v>
      </c>
      <c r="T160" s="1" t="s">
        <v>2</v>
      </c>
      <c r="U160" s="1" t="s">
        <v>110</v>
      </c>
      <c r="V160" s="1046">
        <v>4</v>
      </c>
      <c r="W160" s="1508">
        <v>7926.53</v>
      </c>
      <c r="X160" s="1">
        <v>1.32108833333333E-2</v>
      </c>
      <c r="Y160" s="1">
        <v>5.2843533333333297E-2</v>
      </c>
      <c r="Z160" s="1">
        <v>1.7614511111111099E-2</v>
      </c>
      <c r="AA160" s="1" t="s">
        <v>13</v>
      </c>
      <c r="AB160" s="1" t="s">
        <v>284</v>
      </c>
    </row>
    <row r="161" spans="1:28" x14ac:dyDescent="0.35">
      <c r="A161" s="1">
        <v>2020</v>
      </c>
      <c r="B161" s="1" t="s">
        <v>93</v>
      </c>
      <c r="C161" s="1" t="s">
        <v>94</v>
      </c>
      <c r="D161" s="1" t="s">
        <v>724</v>
      </c>
      <c r="E161" s="1" t="s">
        <v>725</v>
      </c>
      <c r="F161" s="1" t="s">
        <v>55</v>
      </c>
      <c r="G161" s="1" t="s">
        <v>726</v>
      </c>
      <c r="H161" s="1" t="s">
        <v>57</v>
      </c>
      <c r="I161" s="1" t="s">
        <v>709</v>
      </c>
      <c r="J161" s="1" t="s">
        <v>214</v>
      </c>
      <c r="K161" s="1" t="s">
        <v>152</v>
      </c>
      <c r="L161" s="1" t="s">
        <v>466</v>
      </c>
      <c r="M161" s="118">
        <v>42752</v>
      </c>
      <c r="N161" s="580">
        <v>44012</v>
      </c>
      <c r="O161" s="930">
        <v>1200000</v>
      </c>
      <c r="P161" s="930">
        <v>657538.26</v>
      </c>
      <c r="Q161" s="930">
        <v>519067.5</v>
      </c>
      <c r="R161" s="930">
        <v>23394.240000000002</v>
      </c>
      <c r="S161" s="1">
        <v>3</v>
      </c>
      <c r="T161" s="1" t="s">
        <v>2</v>
      </c>
      <c r="U161" s="1" t="s">
        <v>110</v>
      </c>
      <c r="V161" s="1047">
        <v>4</v>
      </c>
      <c r="W161" s="1509">
        <v>23394.240000000002</v>
      </c>
      <c r="X161" s="1">
        <v>4.8738000000000002E-3</v>
      </c>
      <c r="Y161" s="1">
        <v>1.9495200000000001E-2</v>
      </c>
      <c r="Z161" s="1">
        <v>6.4983999999999997E-3</v>
      </c>
      <c r="AA161" s="1" t="s">
        <v>13</v>
      </c>
      <c r="AB161" s="1" t="s">
        <v>284</v>
      </c>
    </row>
    <row r="162" spans="1:28" x14ac:dyDescent="0.35">
      <c r="A162" s="1">
        <v>2021</v>
      </c>
      <c r="B162" s="1" t="s">
        <v>292</v>
      </c>
      <c r="C162" s="1" t="s">
        <v>293</v>
      </c>
      <c r="D162" s="1" t="s">
        <v>727</v>
      </c>
      <c r="E162" s="1" t="s">
        <v>728</v>
      </c>
      <c r="F162" s="1" t="s">
        <v>55</v>
      </c>
      <c r="G162" s="1" t="s">
        <v>729</v>
      </c>
      <c r="H162" s="1" t="s">
        <v>57</v>
      </c>
      <c r="I162" s="1" t="s">
        <v>713</v>
      </c>
      <c r="J162" s="1" t="s">
        <v>214</v>
      </c>
      <c r="K162" s="1" t="s">
        <v>152</v>
      </c>
      <c r="L162" s="1" t="s">
        <v>466</v>
      </c>
      <c r="M162" s="119">
        <v>42753</v>
      </c>
      <c r="N162" s="581">
        <v>44043</v>
      </c>
      <c r="O162" s="930">
        <v>740000</v>
      </c>
      <c r="P162" s="930">
        <v>728532.92</v>
      </c>
      <c r="Q162" s="930">
        <v>6057</v>
      </c>
      <c r="R162" s="930">
        <v>5410.0799999999599</v>
      </c>
      <c r="S162" s="1">
        <v>4</v>
      </c>
      <c r="T162" s="1" t="s">
        <v>2</v>
      </c>
      <c r="U162" s="1" t="s">
        <v>110</v>
      </c>
      <c r="V162" s="1048">
        <v>5</v>
      </c>
      <c r="W162" s="1510">
        <v>5410.08</v>
      </c>
      <c r="X162" s="1">
        <v>1.46218378378378E-3</v>
      </c>
      <c r="Y162" s="1">
        <v>7.3109189189188599E-3</v>
      </c>
      <c r="Z162" s="1">
        <v>1.82772972972972E-3</v>
      </c>
      <c r="AA162" s="1" t="s">
        <v>13</v>
      </c>
      <c r="AB162" s="1" t="s">
        <v>284</v>
      </c>
    </row>
    <row r="163" spans="1:28" x14ac:dyDescent="0.35">
      <c r="A163" s="1">
        <v>2021</v>
      </c>
      <c r="B163" s="1" t="s">
        <v>292</v>
      </c>
      <c r="C163" s="1" t="s">
        <v>293</v>
      </c>
      <c r="D163" s="1" t="s">
        <v>730</v>
      </c>
      <c r="E163" s="1" t="s">
        <v>731</v>
      </c>
      <c r="F163" s="1" t="s">
        <v>55</v>
      </c>
      <c r="G163" s="1" t="s">
        <v>708</v>
      </c>
      <c r="H163" s="1" t="s">
        <v>57</v>
      </c>
      <c r="I163" s="1" t="s">
        <v>709</v>
      </c>
      <c r="J163" s="1" t="s">
        <v>214</v>
      </c>
      <c r="K163" s="1" t="s">
        <v>152</v>
      </c>
      <c r="L163" s="1" t="s">
        <v>466</v>
      </c>
      <c r="M163" s="120">
        <v>42790</v>
      </c>
      <c r="N163" s="582">
        <v>44043</v>
      </c>
      <c r="O163" s="930">
        <v>723000</v>
      </c>
      <c r="P163" s="930">
        <v>713516.18</v>
      </c>
      <c r="Q163" s="930">
        <v>0</v>
      </c>
      <c r="R163" s="930">
        <v>9483.8199999999506</v>
      </c>
      <c r="S163" s="1">
        <v>4</v>
      </c>
      <c r="T163" s="1" t="s">
        <v>2</v>
      </c>
      <c r="U163" s="1" t="s">
        <v>110</v>
      </c>
      <c r="V163" s="1049">
        <v>5</v>
      </c>
      <c r="W163" s="1511">
        <v>9483.82</v>
      </c>
      <c r="X163" s="1">
        <v>2.62346334716459E-3</v>
      </c>
      <c r="Y163" s="1">
        <v>1.31173167358229E-2</v>
      </c>
      <c r="Z163" s="1">
        <v>3.2793291839557201E-3</v>
      </c>
      <c r="AA163" s="1" t="s">
        <v>13</v>
      </c>
      <c r="AB163" s="1" t="s">
        <v>284</v>
      </c>
    </row>
    <row r="164" spans="1:28" x14ac:dyDescent="0.35">
      <c r="A164" s="1">
        <v>2021</v>
      </c>
      <c r="B164" s="1" t="s">
        <v>64</v>
      </c>
      <c r="C164" s="1" t="s">
        <v>65</v>
      </c>
      <c r="D164" s="1" t="s">
        <v>732</v>
      </c>
      <c r="E164" s="1" t="s">
        <v>733</v>
      </c>
      <c r="F164" s="1" t="s">
        <v>55</v>
      </c>
      <c r="G164" s="1" t="s">
        <v>734</v>
      </c>
      <c r="H164" s="1" t="s">
        <v>57</v>
      </c>
      <c r="I164" s="1" t="s">
        <v>721</v>
      </c>
      <c r="J164" s="1" t="s">
        <v>214</v>
      </c>
      <c r="K164" s="1" t="s">
        <v>152</v>
      </c>
      <c r="L164" s="1" t="s">
        <v>215</v>
      </c>
      <c r="M164" s="121">
        <v>42862</v>
      </c>
      <c r="N164" s="583">
        <v>44074</v>
      </c>
      <c r="O164" s="930">
        <v>1100000</v>
      </c>
      <c r="P164" s="930">
        <v>1061081.79</v>
      </c>
      <c r="Q164" s="930">
        <v>0</v>
      </c>
      <c r="R164" s="930">
        <v>38918.21</v>
      </c>
      <c r="S164" s="1">
        <v>5</v>
      </c>
      <c r="T164" s="1" t="s">
        <v>2</v>
      </c>
      <c r="U164" s="1" t="s">
        <v>110</v>
      </c>
      <c r="V164" s="1050">
        <v>6</v>
      </c>
      <c r="W164" s="1512">
        <v>38918.21</v>
      </c>
      <c r="X164" s="1">
        <v>5.8966984848484796E-3</v>
      </c>
      <c r="Y164" s="1">
        <v>3.5380190909090899E-2</v>
      </c>
      <c r="Z164" s="1">
        <v>7.0760381818181801E-3</v>
      </c>
      <c r="AA164" s="1" t="s">
        <v>13</v>
      </c>
      <c r="AB164" s="1" t="s">
        <v>284</v>
      </c>
    </row>
    <row r="165" spans="1:28" x14ac:dyDescent="0.35">
      <c r="A165" s="1">
        <v>2021</v>
      </c>
      <c r="B165" s="1" t="s">
        <v>292</v>
      </c>
      <c r="C165" s="1" t="s">
        <v>293</v>
      </c>
      <c r="D165" s="1" t="s">
        <v>735</v>
      </c>
      <c r="E165" s="1" t="s">
        <v>736</v>
      </c>
      <c r="F165" s="1" t="s">
        <v>55</v>
      </c>
      <c r="G165" s="1" t="s">
        <v>708</v>
      </c>
      <c r="H165" s="1" t="s">
        <v>57</v>
      </c>
      <c r="I165" s="1" t="s">
        <v>709</v>
      </c>
      <c r="J165" s="1" t="s">
        <v>214</v>
      </c>
      <c r="K165" s="1" t="s">
        <v>152</v>
      </c>
      <c r="L165" s="1" t="s">
        <v>466</v>
      </c>
      <c r="M165" s="122">
        <v>42898</v>
      </c>
      <c r="N165" s="584">
        <v>44043</v>
      </c>
      <c r="O165" s="930">
        <v>600000</v>
      </c>
      <c r="P165" s="930">
        <v>358852.8</v>
      </c>
      <c r="Q165" s="930">
        <v>204898.44</v>
      </c>
      <c r="R165" s="930">
        <v>36248.76</v>
      </c>
      <c r="S165" s="1">
        <v>4</v>
      </c>
      <c r="T165" s="1" t="s">
        <v>2</v>
      </c>
      <c r="U165" s="1" t="s">
        <v>110</v>
      </c>
      <c r="V165" s="1051">
        <v>5</v>
      </c>
      <c r="W165" s="1513">
        <v>36248.76</v>
      </c>
      <c r="X165" s="1">
        <v>1.208292E-2</v>
      </c>
      <c r="Y165" s="1">
        <v>6.0414599999999999E-2</v>
      </c>
      <c r="Z165" s="1">
        <v>1.510365E-2</v>
      </c>
      <c r="AA165" s="1" t="s">
        <v>13</v>
      </c>
      <c r="AB165" s="1" t="s">
        <v>284</v>
      </c>
    </row>
    <row r="166" spans="1:28" x14ac:dyDescent="0.35">
      <c r="A166" s="1">
        <v>2021</v>
      </c>
      <c r="B166" s="1" t="s">
        <v>292</v>
      </c>
      <c r="C166" s="1" t="s">
        <v>293</v>
      </c>
      <c r="D166" s="1" t="s">
        <v>737</v>
      </c>
      <c r="E166" s="1" t="s">
        <v>738</v>
      </c>
      <c r="F166" s="1" t="s">
        <v>55</v>
      </c>
      <c r="G166" s="1" t="s">
        <v>708</v>
      </c>
      <c r="H166" s="1" t="s">
        <v>57</v>
      </c>
      <c r="I166" s="1" t="s">
        <v>709</v>
      </c>
      <c r="J166" s="1" t="s">
        <v>214</v>
      </c>
      <c r="K166" s="1" t="s">
        <v>152</v>
      </c>
      <c r="L166" s="1" t="s">
        <v>466</v>
      </c>
      <c r="M166" s="123">
        <v>42948</v>
      </c>
      <c r="N166" s="585">
        <v>44043</v>
      </c>
      <c r="O166" s="930">
        <v>455000</v>
      </c>
      <c r="P166" s="930">
        <v>419172.19</v>
      </c>
      <c r="Q166" s="930">
        <v>22945</v>
      </c>
      <c r="R166" s="930">
        <v>12882.81</v>
      </c>
      <c r="S166" s="1">
        <v>4</v>
      </c>
      <c r="T166" s="1" t="s">
        <v>2</v>
      </c>
      <c r="U166" s="1" t="s">
        <v>110</v>
      </c>
      <c r="V166" s="1052">
        <v>5</v>
      </c>
      <c r="W166" s="1514">
        <v>12882.81</v>
      </c>
      <c r="X166" s="1">
        <v>5.6627736263736303E-3</v>
      </c>
      <c r="Y166" s="1">
        <v>2.8313868131868099E-2</v>
      </c>
      <c r="Z166" s="1">
        <v>7.0784670329670299E-3</v>
      </c>
      <c r="AA166" s="1" t="s">
        <v>13</v>
      </c>
      <c r="AB166" s="1" t="s">
        <v>284</v>
      </c>
    </row>
    <row r="167" spans="1:28" x14ac:dyDescent="0.35">
      <c r="A167" s="1">
        <v>2021</v>
      </c>
      <c r="B167" s="1" t="s">
        <v>296</v>
      </c>
      <c r="C167" s="1" t="s">
        <v>297</v>
      </c>
      <c r="D167" s="1" t="s">
        <v>739</v>
      </c>
      <c r="E167" s="1" t="s">
        <v>740</v>
      </c>
      <c r="F167" s="1" t="s">
        <v>55</v>
      </c>
      <c r="G167" s="1" t="s">
        <v>741</v>
      </c>
      <c r="H167" s="1" t="s">
        <v>57</v>
      </c>
      <c r="I167" s="1" t="s">
        <v>742</v>
      </c>
      <c r="J167" s="1" t="s">
        <v>214</v>
      </c>
      <c r="K167" s="1" t="s">
        <v>152</v>
      </c>
      <c r="L167" s="1" t="s">
        <v>466</v>
      </c>
      <c r="M167" s="124">
        <v>43486</v>
      </c>
      <c r="N167" s="586">
        <v>44104</v>
      </c>
      <c r="O167" s="930">
        <v>95000</v>
      </c>
      <c r="P167" s="930">
        <v>72174.009999999995</v>
      </c>
      <c r="Q167" s="930">
        <v>12025</v>
      </c>
      <c r="R167" s="930">
        <v>10800.99</v>
      </c>
      <c r="S167" s="1">
        <v>6</v>
      </c>
      <c r="T167" s="1" t="s">
        <v>2</v>
      </c>
      <c r="U167" s="1" t="s">
        <v>110</v>
      </c>
      <c r="V167" s="1053">
        <v>7</v>
      </c>
      <c r="W167" s="1515">
        <v>10800.99</v>
      </c>
      <c r="X167" s="1">
        <v>1.6242090225563902E-2</v>
      </c>
      <c r="Y167" s="1">
        <v>0.11369463157894701</v>
      </c>
      <c r="Z167" s="1">
        <v>1.8949105263157899E-2</v>
      </c>
      <c r="AA167" s="1" t="s">
        <v>13</v>
      </c>
      <c r="AB167" s="1" t="s">
        <v>284</v>
      </c>
    </row>
    <row r="168" spans="1:28" x14ac:dyDescent="0.35">
      <c r="A168" s="1">
        <v>2021</v>
      </c>
      <c r="B168" s="1" t="s">
        <v>74</v>
      </c>
      <c r="C168" s="1" t="s">
        <v>75</v>
      </c>
      <c r="D168" s="1" t="s">
        <v>743</v>
      </c>
      <c r="E168" s="1" t="s">
        <v>744</v>
      </c>
      <c r="F168" s="1" t="s">
        <v>55</v>
      </c>
      <c r="G168" s="1" t="s">
        <v>745</v>
      </c>
      <c r="H168" s="1" t="s">
        <v>57</v>
      </c>
      <c r="I168" s="1" t="s">
        <v>721</v>
      </c>
      <c r="J168" s="1" t="s">
        <v>214</v>
      </c>
      <c r="K168" s="1" t="s">
        <v>152</v>
      </c>
      <c r="L168" s="1" t="s">
        <v>117</v>
      </c>
      <c r="M168" s="125">
        <v>43508</v>
      </c>
      <c r="N168" s="587">
        <v>44074</v>
      </c>
      <c r="O168" s="930">
        <v>1500000</v>
      </c>
      <c r="P168" s="930">
        <v>706473.42</v>
      </c>
      <c r="Q168" s="930">
        <v>660152.66</v>
      </c>
      <c r="R168" s="930">
        <v>133373.92000000001</v>
      </c>
      <c r="S168" s="1">
        <v>5</v>
      </c>
      <c r="T168" s="1" t="s">
        <v>2</v>
      </c>
      <c r="U168" s="1" t="s">
        <v>110</v>
      </c>
      <c r="V168" s="1054">
        <v>6</v>
      </c>
      <c r="W168" s="1516">
        <v>133373.92000000001</v>
      </c>
      <c r="X168" s="1">
        <v>1.48193244444444E-2</v>
      </c>
      <c r="Y168" s="1">
        <v>8.8915946666666607E-2</v>
      </c>
      <c r="Z168" s="1">
        <v>1.77831893333333E-2</v>
      </c>
      <c r="AA168" s="1" t="s">
        <v>13</v>
      </c>
      <c r="AB168" s="1" t="s">
        <v>284</v>
      </c>
    </row>
    <row r="169" spans="1:28" x14ac:dyDescent="0.35">
      <c r="A169" s="1">
        <v>2021</v>
      </c>
      <c r="B169" s="1" t="s">
        <v>296</v>
      </c>
      <c r="C169" s="1" t="s">
        <v>297</v>
      </c>
      <c r="D169" s="1" t="s">
        <v>746</v>
      </c>
      <c r="E169" s="1" t="s">
        <v>747</v>
      </c>
      <c r="F169" s="1" t="s">
        <v>55</v>
      </c>
      <c r="G169" s="1" t="s">
        <v>734</v>
      </c>
      <c r="H169" s="1" t="s">
        <v>57</v>
      </c>
      <c r="I169" s="1" t="s">
        <v>721</v>
      </c>
      <c r="J169" s="1" t="s">
        <v>214</v>
      </c>
      <c r="K169" s="1" t="s">
        <v>152</v>
      </c>
      <c r="L169" s="1" t="s">
        <v>215</v>
      </c>
      <c r="M169" s="126">
        <v>43586</v>
      </c>
      <c r="N169" s="588">
        <v>44074</v>
      </c>
      <c r="O169" s="930">
        <v>150000</v>
      </c>
      <c r="P169" s="930">
        <v>132695.64000000001</v>
      </c>
      <c r="Q169" s="930">
        <v>3223</v>
      </c>
      <c r="R169" s="930">
        <v>14081.36</v>
      </c>
      <c r="S169" s="1">
        <v>5</v>
      </c>
      <c r="T169" s="1" t="s">
        <v>2</v>
      </c>
      <c r="U169" s="1" t="s">
        <v>110</v>
      </c>
      <c r="V169" s="1055">
        <v>6</v>
      </c>
      <c r="W169" s="1517">
        <v>14081.36</v>
      </c>
      <c r="X169" s="1">
        <v>1.5645955555555601E-2</v>
      </c>
      <c r="Y169" s="1">
        <v>9.3875733333333197E-2</v>
      </c>
      <c r="Z169" s="1">
        <v>1.87751466666666E-2</v>
      </c>
      <c r="AA169" s="1" t="s">
        <v>13</v>
      </c>
      <c r="AB169" s="1" t="s">
        <v>284</v>
      </c>
    </row>
    <row r="170" spans="1:28" x14ac:dyDescent="0.35">
      <c r="A170" s="1">
        <v>2022</v>
      </c>
      <c r="B170" s="1" t="s">
        <v>111</v>
      </c>
      <c r="C170" s="1" t="s">
        <v>112</v>
      </c>
      <c r="D170" s="1" t="s">
        <v>748</v>
      </c>
      <c r="E170" s="1" t="s">
        <v>749</v>
      </c>
      <c r="F170" s="1" t="s">
        <v>55</v>
      </c>
      <c r="G170" s="1" t="s">
        <v>734</v>
      </c>
      <c r="H170" s="1" t="s">
        <v>57</v>
      </c>
      <c r="I170" s="1" t="s">
        <v>721</v>
      </c>
      <c r="J170" s="1" t="s">
        <v>214</v>
      </c>
      <c r="K170" s="1" t="s">
        <v>152</v>
      </c>
      <c r="L170" s="1" t="s">
        <v>215</v>
      </c>
      <c r="M170" s="127">
        <v>43621</v>
      </c>
      <c r="N170" s="589">
        <v>44561</v>
      </c>
      <c r="O170" s="930">
        <v>700000</v>
      </c>
      <c r="P170" s="930">
        <v>159027.88</v>
      </c>
      <c r="Q170" s="930">
        <v>22599</v>
      </c>
      <c r="R170" s="930">
        <v>518373.12</v>
      </c>
      <c r="S170" s="1">
        <v>21</v>
      </c>
      <c r="T170" s="1" t="s">
        <v>2</v>
      </c>
      <c r="U170" s="1" t="s">
        <v>110</v>
      </c>
      <c r="V170" s="1056">
        <v>22</v>
      </c>
      <c r="W170" s="1518">
        <v>168373.12</v>
      </c>
      <c r="X170" s="1">
        <v>1.09333194805195E-2</v>
      </c>
      <c r="Y170" s="1">
        <v>0.740533028571429</v>
      </c>
      <c r="Z170" s="1">
        <v>3.5263477551020397E-2</v>
      </c>
      <c r="AA170" s="1" t="s">
        <v>13</v>
      </c>
      <c r="AB170" s="1" t="s">
        <v>284</v>
      </c>
    </row>
    <row r="171" spans="1:28" x14ac:dyDescent="0.35">
      <c r="A171" s="1">
        <v>2020</v>
      </c>
      <c r="B171" s="1" t="s">
        <v>93</v>
      </c>
      <c r="C171" s="1" t="s">
        <v>94</v>
      </c>
      <c r="D171" s="1" t="s">
        <v>750</v>
      </c>
      <c r="E171" s="1" t="s">
        <v>751</v>
      </c>
      <c r="F171" s="1" t="s">
        <v>55</v>
      </c>
      <c r="G171" s="1" t="s">
        <v>752</v>
      </c>
      <c r="H171" s="1" t="s">
        <v>57</v>
      </c>
      <c r="I171" s="1" t="s">
        <v>753</v>
      </c>
      <c r="J171" s="1" t="s">
        <v>220</v>
      </c>
      <c r="K171" s="1" t="s">
        <v>152</v>
      </c>
      <c r="L171" s="1" t="s">
        <v>72</v>
      </c>
      <c r="M171" s="128">
        <v>42719</v>
      </c>
      <c r="N171" s="590">
        <v>44012</v>
      </c>
      <c r="O171" s="930">
        <v>2404000</v>
      </c>
      <c r="P171" s="930">
        <v>2397400.9700000002</v>
      </c>
      <c r="Q171" s="930">
        <v>0</v>
      </c>
      <c r="R171" s="930">
        <v>6599.0299999997997</v>
      </c>
      <c r="S171" s="1">
        <v>3</v>
      </c>
      <c r="T171" s="1" t="s">
        <v>2</v>
      </c>
      <c r="U171" s="1" t="s">
        <v>73</v>
      </c>
      <c r="V171" s="1057">
        <v>4</v>
      </c>
      <c r="W171" s="1519">
        <v>6599.03</v>
      </c>
      <c r="X171" s="1">
        <v>6.86255199667221E-4</v>
      </c>
      <c r="Y171" s="1">
        <v>2.7450207986687999E-3</v>
      </c>
      <c r="Z171" s="1">
        <v>9.1500693288959999E-4</v>
      </c>
      <c r="AA171" s="1" t="s">
        <v>13</v>
      </c>
      <c r="AB171" s="1" t="s">
        <v>284</v>
      </c>
    </row>
    <row r="172" spans="1:28" x14ac:dyDescent="0.35">
      <c r="A172" s="1">
        <v>2020</v>
      </c>
      <c r="B172" s="1" t="s">
        <v>64</v>
      </c>
      <c r="C172" s="1" t="s">
        <v>65</v>
      </c>
      <c r="D172" s="1" t="s">
        <v>754</v>
      </c>
      <c r="E172" s="1" t="s">
        <v>755</v>
      </c>
      <c r="F172" s="1" t="s">
        <v>55</v>
      </c>
      <c r="G172" s="1" t="s">
        <v>756</v>
      </c>
      <c r="H172" s="1" t="s">
        <v>57</v>
      </c>
      <c r="I172" s="1" t="s">
        <v>757</v>
      </c>
      <c r="J172" s="1" t="s">
        <v>758</v>
      </c>
      <c r="K172" s="1" t="s">
        <v>152</v>
      </c>
      <c r="L172" s="1" t="s">
        <v>425</v>
      </c>
      <c r="M172" s="129">
        <v>42794</v>
      </c>
      <c r="N172" s="591">
        <v>44002</v>
      </c>
      <c r="O172" s="930">
        <v>1200000</v>
      </c>
      <c r="P172" s="930">
        <v>837405.41</v>
      </c>
      <c r="Q172" s="930">
        <v>358477.4</v>
      </c>
      <c r="R172" s="930">
        <v>4117.1899999999396</v>
      </c>
      <c r="S172" s="1">
        <v>3</v>
      </c>
      <c r="T172" s="1" t="s">
        <v>2</v>
      </c>
      <c r="U172" s="1" t="s">
        <v>110</v>
      </c>
      <c r="V172" s="1058">
        <v>4</v>
      </c>
      <c r="W172" s="1520">
        <v>4117.1899999999996</v>
      </c>
      <c r="X172" s="1">
        <v>8.5774791666666701E-4</v>
      </c>
      <c r="Y172" s="1">
        <v>3.4309916666666199E-3</v>
      </c>
      <c r="Z172" s="1">
        <v>1.1436638888888699E-3</v>
      </c>
      <c r="AA172" s="1" t="s">
        <v>13</v>
      </c>
      <c r="AB172" s="1" t="s">
        <v>284</v>
      </c>
    </row>
    <row r="173" spans="1:28" x14ac:dyDescent="0.35">
      <c r="A173" s="1">
        <v>2020</v>
      </c>
      <c r="B173" s="1" t="s">
        <v>93</v>
      </c>
      <c r="C173" s="1" t="s">
        <v>94</v>
      </c>
      <c r="D173" s="1" t="s">
        <v>759</v>
      </c>
      <c r="E173" s="1" t="s">
        <v>760</v>
      </c>
      <c r="F173" s="1" t="s">
        <v>55</v>
      </c>
      <c r="G173" s="1" t="s">
        <v>761</v>
      </c>
      <c r="H173" s="1" t="s">
        <v>57</v>
      </c>
      <c r="I173" s="1" t="s">
        <v>219</v>
      </c>
      <c r="J173" s="1" t="s">
        <v>220</v>
      </c>
      <c r="K173" s="1" t="s">
        <v>152</v>
      </c>
      <c r="L173" s="1" t="s">
        <v>72</v>
      </c>
      <c r="M173" s="130">
        <v>42842</v>
      </c>
      <c r="N173" s="592">
        <v>44012</v>
      </c>
      <c r="O173" s="930">
        <v>1375000</v>
      </c>
      <c r="P173" s="930">
        <v>1363454.1</v>
      </c>
      <c r="Q173" s="930">
        <v>0</v>
      </c>
      <c r="R173" s="930">
        <v>11545.8999999999</v>
      </c>
      <c r="S173" s="1">
        <v>3</v>
      </c>
      <c r="T173" s="1" t="s">
        <v>2</v>
      </c>
      <c r="U173" s="1" t="s">
        <v>73</v>
      </c>
      <c r="V173" s="1059">
        <v>4</v>
      </c>
      <c r="W173" s="1521">
        <v>11545.9</v>
      </c>
      <c r="X173" s="1">
        <v>2.0992545454545501E-3</v>
      </c>
      <c r="Y173" s="1">
        <v>8.3970181818181101E-3</v>
      </c>
      <c r="Z173" s="1">
        <v>2.7990060606060399E-3</v>
      </c>
      <c r="AA173" s="1" t="s">
        <v>13</v>
      </c>
      <c r="AB173" s="1" t="s">
        <v>284</v>
      </c>
    </row>
    <row r="174" spans="1:28" x14ac:dyDescent="0.35">
      <c r="A174" s="1">
        <v>2021</v>
      </c>
      <c r="B174" s="1" t="s">
        <v>64</v>
      </c>
      <c r="C174" s="1" t="s">
        <v>65</v>
      </c>
      <c r="D174" s="1" t="s">
        <v>762</v>
      </c>
      <c r="E174" s="1" t="s">
        <v>763</v>
      </c>
      <c r="F174" s="1" t="s">
        <v>55</v>
      </c>
      <c r="G174" s="1" t="s">
        <v>764</v>
      </c>
      <c r="H174" s="1" t="s">
        <v>199</v>
      </c>
      <c r="I174" s="1" t="s">
        <v>757</v>
      </c>
      <c r="J174" s="1" t="s">
        <v>758</v>
      </c>
      <c r="K174" s="1" t="s">
        <v>152</v>
      </c>
      <c r="L174" s="1" t="s">
        <v>425</v>
      </c>
      <c r="M174" s="131">
        <v>43251</v>
      </c>
      <c r="N174" s="593">
        <v>44043</v>
      </c>
      <c r="O174" s="930">
        <v>1995000</v>
      </c>
      <c r="P174" s="930">
        <v>919341.45</v>
      </c>
      <c r="Q174" s="930">
        <v>1075658.55</v>
      </c>
      <c r="R174" s="930">
        <v>0</v>
      </c>
      <c r="S174" s="1">
        <v>4</v>
      </c>
      <c r="T174" s="1" t="s">
        <v>2</v>
      </c>
      <c r="U174" s="1" t="s">
        <v>110</v>
      </c>
      <c r="V174" s="1060">
        <v>5</v>
      </c>
      <c r="W174" s="1522">
        <v>0</v>
      </c>
      <c r="X174" s="1">
        <v>0</v>
      </c>
      <c r="Y174" s="1">
        <v>0</v>
      </c>
      <c r="Z174" s="1">
        <v>0</v>
      </c>
      <c r="AA174" s="1" t="s">
        <v>13</v>
      </c>
      <c r="AB174" s="1" t="s">
        <v>284</v>
      </c>
    </row>
    <row r="175" spans="1:28" x14ac:dyDescent="0.35">
      <c r="A175" s="1">
        <v>2020</v>
      </c>
      <c r="B175" s="1" t="s">
        <v>93</v>
      </c>
      <c r="C175" s="1" t="s">
        <v>94</v>
      </c>
      <c r="D175" s="1" t="s">
        <v>765</v>
      </c>
      <c r="E175" s="1" t="s">
        <v>766</v>
      </c>
      <c r="F175" s="1" t="s">
        <v>55</v>
      </c>
      <c r="G175" s="1" t="s">
        <v>767</v>
      </c>
      <c r="H175" s="1" t="s">
        <v>57</v>
      </c>
      <c r="I175" s="1" t="s">
        <v>753</v>
      </c>
      <c r="J175" s="1" t="s">
        <v>70</v>
      </c>
      <c r="K175" s="1" t="s">
        <v>152</v>
      </c>
      <c r="L175" s="1" t="s">
        <v>72</v>
      </c>
      <c r="M175" s="132">
        <v>43052</v>
      </c>
      <c r="N175" s="594">
        <v>43951</v>
      </c>
      <c r="O175" s="930">
        <v>200000</v>
      </c>
      <c r="P175" s="930">
        <v>159783.20000000001</v>
      </c>
      <c r="Q175" s="930">
        <v>34987.31</v>
      </c>
      <c r="R175" s="930">
        <v>5229.4899999999898</v>
      </c>
      <c r="S175" s="1">
        <v>1</v>
      </c>
      <c r="T175" s="1" t="s">
        <v>2</v>
      </c>
      <c r="U175" s="1" t="s">
        <v>73</v>
      </c>
      <c r="V175" s="1061">
        <v>2</v>
      </c>
      <c r="W175" s="1523">
        <v>5229.49</v>
      </c>
      <c r="X175" s="1">
        <v>1.3073725E-2</v>
      </c>
      <c r="Y175" s="1">
        <v>2.6147449999999999E-2</v>
      </c>
      <c r="Z175" s="1">
        <v>2.6147449999999999E-2</v>
      </c>
      <c r="AA175" s="1" t="s">
        <v>13</v>
      </c>
      <c r="AB175" s="1" t="s">
        <v>284</v>
      </c>
    </row>
    <row r="176" spans="1:28" x14ac:dyDescent="0.35">
      <c r="A176" s="1">
        <v>2020</v>
      </c>
      <c r="B176" s="1" t="s">
        <v>93</v>
      </c>
      <c r="C176" s="1" t="s">
        <v>94</v>
      </c>
      <c r="D176" s="1" t="s">
        <v>768</v>
      </c>
      <c r="E176" s="1" t="s">
        <v>769</v>
      </c>
      <c r="F176" s="1" t="s">
        <v>55</v>
      </c>
      <c r="G176" s="1" t="s">
        <v>767</v>
      </c>
      <c r="H176" s="1" t="s">
        <v>57</v>
      </c>
      <c r="I176" s="1" t="s">
        <v>753</v>
      </c>
      <c r="J176" s="1" t="s">
        <v>70</v>
      </c>
      <c r="K176" s="1" t="s">
        <v>152</v>
      </c>
      <c r="L176" s="1" t="s">
        <v>72</v>
      </c>
      <c r="M176" s="133">
        <v>43087</v>
      </c>
      <c r="N176" s="595">
        <v>44012</v>
      </c>
      <c r="O176" s="930">
        <v>350000</v>
      </c>
      <c r="P176" s="930">
        <v>253487.7</v>
      </c>
      <c r="Q176" s="930">
        <v>72816</v>
      </c>
      <c r="R176" s="930">
        <v>23696.3</v>
      </c>
      <c r="S176" s="1">
        <v>3</v>
      </c>
      <c r="T176" s="1" t="s">
        <v>2</v>
      </c>
      <c r="U176" s="1" t="s">
        <v>73</v>
      </c>
      <c r="V176" s="1062">
        <v>4</v>
      </c>
      <c r="W176" s="1524">
        <v>23696.3</v>
      </c>
      <c r="X176" s="1">
        <v>1.6925928571428599E-2</v>
      </c>
      <c r="Y176" s="1">
        <v>6.7703714285714298E-2</v>
      </c>
      <c r="Z176" s="1">
        <v>2.2567904761904799E-2</v>
      </c>
      <c r="AA176" s="1" t="s">
        <v>13</v>
      </c>
      <c r="AB176" s="1" t="s">
        <v>284</v>
      </c>
    </row>
    <row r="177" spans="1:28" x14ac:dyDescent="0.35">
      <c r="A177" s="1">
        <v>2021</v>
      </c>
      <c r="B177" s="1" t="s">
        <v>235</v>
      </c>
      <c r="C177" s="1" t="s">
        <v>236</v>
      </c>
      <c r="D177" s="1" t="s">
        <v>770</v>
      </c>
      <c r="E177" s="1" t="s">
        <v>771</v>
      </c>
      <c r="F177" s="1" t="s">
        <v>55</v>
      </c>
      <c r="G177" s="1" t="s">
        <v>772</v>
      </c>
      <c r="H177" s="1" t="s">
        <v>57</v>
      </c>
      <c r="I177" s="1" t="s">
        <v>753</v>
      </c>
      <c r="J177" s="1" t="s">
        <v>220</v>
      </c>
      <c r="K177" s="1" t="s">
        <v>152</v>
      </c>
      <c r="L177" s="1" t="s">
        <v>72</v>
      </c>
      <c r="M177" s="134">
        <v>43103</v>
      </c>
      <c r="N177" s="596">
        <v>44347</v>
      </c>
      <c r="O177" s="930">
        <v>2000000</v>
      </c>
      <c r="P177" s="930">
        <v>1409672.35</v>
      </c>
      <c r="Q177" s="930">
        <v>465380.1</v>
      </c>
      <c r="R177" s="930">
        <v>124947.55</v>
      </c>
      <c r="S177" s="1">
        <v>14</v>
      </c>
      <c r="T177" s="1" t="s">
        <v>2</v>
      </c>
      <c r="U177" s="1" t="s">
        <v>73</v>
      </c>
      <c r="V177" s="1063">
        <v>15</v>
      </c>
      <c r="W177" s="1525">
        <v>124947.55</v>
      </c>
      <c r="X177" s="1">
        <v>4.1649183333333298E-3</v>
      </c>
      <c r="Y177" s="1">
        <v>6.2473774999999898E-2</v>
      </c>
      <c r="Z177" s="1">
        <v>4.46241249999999E-3</v>
      </c>
      <c r="AA177" s="1" t="s">
        <v>13</v>
      </c>
      <c r="AB177" s="1" t="s">
        <v>284</v>
      </c>
    </row>
    <row r="178" spans="1:28" x14ac:dyDescent="0.35">
      <c r="A178" s="1">
        <v>2020</v>
      </c>
      <c r="B178" s="1" t="s">
        <v>296</v>
      </c>
      <c r="C178" s="1" t="s">
        <v>297</v>
      </c>
      <c r="D178" s="1" t="s">
        <v>773</v>
      </c>
      <c r="E178" s="1" t="s">
        <v>774</v>
      </c>
      <c r="F178" s="1" t="s">
        <v>55</v>
      </c>
      <c r="G178" s="1" t="s">
        <v>775</v>
      </c>
      <c r="H178" s="1" t="s">
        <v>57</v>
      </c>
      <c r="I178" s="1" t="s">
        <v>776</v>
      </c>
      <c r="J178" s="1" t="s">
        <v>758</v>
      </c>
      <c r="K178" s="1" t="s">
        <v>152</v>
      </c>
      <c r="L178" s="1" t="s">
        <v>777</v>
      </c>
      <c r="M178" s="135">
        <v>43178</v>
      </c>
      <c r="N178" s="597">
        <v>44012</v>
      </c>
      <c r="O178" s="930">
        <v>150000</v>
      </c>
      <c r="P178" s="930">
        <v>147179.39000000001</v>
      </c>
      <c r="Q178" s="930">
        <v>2800</v>
      </c>
      <c r="R178" s="930">
        <v>20.609999999986002</v>
      </c>
      <c r="S178" s="1">
        <v>3</v>
      </c>
      <c r="T178" s="1" t="s">
        <v>2</v>
      </c>
      <c r="U178" s="1" t="s">
        <v>110</v>
      </c>
      <c r="V178" s="1064">
        <v>4</v>
      </c>
      <c r="W178" s="1526">
        <v>20.61</v>
      </c>
      <c r="X178" s="1">
        <v>3.4350000000000001E-5</v>
      </c>
      <c r="Y178" s="1">
        <v>1.3739999999990701E-4</v>
      </c>
      <c r="Z178" s="1">
        <v>4.5799999999969001E-5</v>
      </c>
      <c r="AA178" s="1" t="s">
        <v>13</v>
      </c>
      <c r="AB178" s="1" t="s">
        <v>284</v>
      </c>
    </row>
    <row r="179" spans="1:28" x14ac:dyDescent="0.35">
      <c r="A179" s="1">
        <v>2020</v>
      </c>
      <c r="B179" s="1" t="s">
        <v>64</v>
      </c>
      <c r="C179" s="1" t="s">
        <v>65</v>
      </c>
      <c r="D179" s="1" t="s">
        <v>778</v>
      </c>
      <c r="E179" s="1" t="s">
        <v>779</v>
      </c>
      <c r="F179" s="1" t="s">
        <v>55</v>
      </c>
      <c r="G179" s="1" t="s">
        <v>780</v>
      </c>
      <c r="H179" s="1" t="s">
        <v>57</v>
      </c>
      <c r="I179" s="1" t="s">
        <v>219</v>
      </c>
      <c r="J179" s="1" t="s">
        <v>220</v>
      </c>
      <c r="K179" s="1" t="s">
        <v>152</v>
      </c>
      <c r="L179" s="1" t="s">
        <v>72</v>
      </c>
      <c r="M179" s="136">
        <v>43276</v>
      </c>
      <c r="N179" s="598">
        <v>44012</v>
      </c>
      <c r="O179" s="930">
        <v>1000000</v>
      </c>
      <c r="P179" s="930">
        <v>778739.51</v>
      </c>
      <c r="Q179" s="930">
        <v>219102.23</v>
      </c>
      <c r="R179" s="930">
        <v>2158.2600000000102</v>
      </c>
      <c r="S179" s="1">
        <v>3</v>
      </c>
      <c r="T179" s="1" t="s">
        <v>2</v>
      </c>
      <c r="U179" s="1" t="s">
        <v>73</v>
      </c>
      <c r="V179" s="1065">
        <v>4</v>
      </c>
      <c r="W179" s="1527">
        <v>2158.2600000000002</v>
      </c>
      <c r="X179" s="1">
        <v>5.3956499999999999E-4</v>
      </c>
      <c r="Y179" s="1">
        <v>2.1582600000000099E-3</v>
      </c>
      <c r="Z179" s="1">
        <v>7.1942000000000295E-4</v>
      </c>
      <c r="AA179" s="1" t="s">
        <v>13</v>
      </c>
      <c r="AB179" s="1" t="s">
        <v>284</v>
      </c>
    </row>
    <row r="180" spans="1:28" x14ac:dyDescent="0.35">
      <c r="A180" s="1">
        <v>2020</v>
      </c>
      <c r="B180" s="1" t="s">
        <v>74</v>
      </c>
      <c r="C180" s="1" t="s">
        <v>75</v>
      </c>
      <c r="D180" s="1" t="s">
        <v>781</v>
      </c>
      <c r="E180" s="1" t="s">
        <v>782</v>
      </c>
      <c r="F180" s="1" t="s">
        <v>55</v>
      </c>
      <c r="G180" s="1" t="s">
        <v>752</v>
      </c>
      <c r="H180" s="1" t="s">
        <v>57</v>
      </c>
      <c r="I180" s="1" t="s">
        <v>753</v>
      </c>
      <c r="J180" s="1" t="s">
        <v>220</v>
      </c>
      <c r="K180" s="1" t="s">
        <v>152</v>
      </c>
      <c r="L180" s="1" t="s">
        <v>72</v>
      </c>
      <c r="M180" s="137">
        <v>43298</v>
      </c>
      <c r="N180" s="599">
        <v>44012</v>
      </c>
      <c r="O180" s="930">
        <v>2104475</v>
      </c>
      <c r="P180" s="930">
        <v>1329492.74</v>
      </c>
      <c r="Q180" s="930">
        <v>764703</v>
      </c>
      <c r="R180" s="930">
        <v>10279.26</v>
      </c>
      <c r="S180" s="1">
        <v>3</v>
      </c>
      <c r="T180" s="1" t="s">
        <v>2</v>
      </c>
      <c r="U180" s="1" t="s">
        <v>73</v>
      </c>
      <c r="V180" s="1066">
        <v>4</v>
      </c>
      <c r="W180" s="1528">
        <v>10279.26</v>
      </c>
      <c r="X180" s="1">
        <v>1.22111928153102E-3</v>
      </c>
      <c r="Y180" s="1">
        <v>4.8844771261240998E-3</v>
      </c>
      <c r="Z180" s="1">
        <v>1.6281590420413701E-3</v>
      </c>
      <c r="AA180" s="1" t="s">
        <v>13</v>
      </c>
      <c r="AB180" s="1" t="s">
        <v>284</v>
      </c>
    </row>
    <row r="181" spans="1:28" x14ac:dyDescent="0.35">
      <c r="A181" s="1">
        <v>2021</v>
      </c>
      <c r="B181" s="1" t="s">
        <v>64</v>
      </c>
      <c r="C181" s="1" t="s">
        <v>65</v>
      </c>
      <c r="D181" s="1" t="s">
        <v>783</v>
      </c>
      <c r="E181" s="1" t="s">
        <v>784</v>
      </c>
      <c r="F181" s="1" t="s">
        <v>55</v>
      </c>
      <c r="G181" s="1" t="s">
        <v>785</v>
      </c>
      <c r="H181" s="1" t="s">
        <v>57</v>
      </c>
      <c r="I181" s="1" t="s">
        <v>776</v>
      </c>
      <c r="J181" s="1" t="s">
        <v>758</v>
      </c>
      <c r="K181" s="1" t="s">
        <v>152</v>
      </c>
      <c r="L181" s="1" t="s">
        <v>425</v>
      </c>
      <c r="M181" s="138">
        <v>43402</v>
      </c>
      <c r="N181" s="600">
        <v>44074</v>
      </c>
      <c r="O181" s="930">
        <v>1700000</v>
      </c>
      <c r="P181" s="930">
        <v>617858.34</v>
      </c>
      <c r="Q181" s="930">
        <v>989670.87</v>
      </c>
      <c r="R181" s="930">
        <v>92470.79</v>
      </c>
      <c r="S181" s="1">
        <v>5</v>
      </c>
      <c r="T181" s="1" t="s">
        <v>2</v>
      </c>
      <c r="U181" s="1" t="s">
        <v>110</v>
      </c>
      <c r="V181" s="1067">
        <v>6</v>
      </c>
      <c r="W181" s="1529">
        <v>92470.79</v>
      </c>
      <c r="X181" s="1">
        <v>9.0657637254901897E-3</v>
      </c>
      <c r="Y181" s="1">
        <v>5.4394582352941201E-2</v>
      </c>
      <c r="Z181" s="1">
        <v>1.0878916470588199E-2</v>
      </c>
      <c r="AA181" s="1" t="s">
        <v>13</v>
      </c>
      <c r="AB181" s="1" t="s">
        <v>284</v>
      </c>
    </row>
    <row r="182" spans="1:28" x14ac:dyDescent="0.35">
      <c r="A182" s="1">
        <v>2021</v>
      </c>
      <c r="B182" s="1" t="s">
        <v>111</v>
      </c>
      <c r="C182" s="1" t="s">
        <v>112</v>
      </c>
      <c r="D182" s="1" t="s">
        <v>786</v>
      </c>
      <c r="E182" s="1" t="s">
        <v>787</v>
      </c>
      <c r="F182" s="1" t="s">
        <v>55</v>
      </c>
      <c r="G182" s="1" t="s">
        <v>756</v>
      </c>
      <c r="H182" s="1" t="s">
        <v>57</v>
      </c>
      <c r="I182" s="1" t="s">
        <v>757</v>
      </c>
      <c r="J182" s="1" t="s">
        <v>758</v>
      </c>
      <c r="K182" s="1" t="s">
        <v>152</v>
      </c>
      <c r="L182" s="1" t="s">
        <v>425</v>
      </c>
      <c r="M182" s="139">
        <v>43554</v>
      </c>
      <c r="N182" s="601">
        <v>44104</v>
      </c>
      <c r="O182" s="930">
        <v>600000</v>
      </c>
      <c r="P182" s="930">
        <v>169781.18</v>
      </c>
      <c r="Q182" s="930">
        <v>28335</v>
      </c>
      <c r="R182" s="930">
        <v>401883.82</v>
      </c>
      <c r="S182" s="1">
        <v>6</v>
      </c>
      <c r="T182" s="1" t="s">
        <v>2</v>
      </c>
      <c r="U182" s="1" t="s">
        <v>110</v>
      </c>
      <c r="V182" s="1068">
        <v>7</v>
      </c>
      <c r="W182" s="1530">
        <v>101883.82</v>
      </c>
      <c r="X182" s="1">
        <v>2.42580523809524E-2</v>
      </c>
      <c r="Y182" s="1">
        <v>0.66980636666666704</v>
      </c>
      <c r="Z182" s="1">
        <v>0.11163439444444399</v>
      </c>
      <c r="AA182" s="1" t="s">
        <v>13</v>
      </c>
      <c r="AB182" s="1" t="s">
        <v>284</v>
      </c>
    </row>
    <row r="183" spans="1:28" x14ac:dyDescent="0.35">
      <c r="A183" s="1">
        <v>2020</v>
      </c>
      <c r="B183" s="1" t="s">
        <v>64</v>
      </c>
      <c r="C183" s="1" t="s">
        <v>65</v>
      </c>
      <c r="D183" s="1" t="s">
        <v>788</v>
      </c>
      <c r="E183" s="1" t="s">
        <v>789</v>
      </c>
      <c r="F183" s="1" t="s">
        <v>55</v>
      </c>
      <c r="G183" s="1" t="s">
        <v>790</v>
      </c>
      <c r="H183" s="1" t="s">
        <v>57</v>
      </c>
      <c r="I183" s="1" t="s">
        <v>791</v>
      </c>
      <c r="J183" s="1" t="s">
        <v>792</v>
      </c>
      <c r="K183" s="1" t="s">
        <v>226</v>
      </c>
      <c r="L183" s="1" t="s">
        <v>72</v>
      </c>
      <c r="M183" s="140">
        <v>42690</v>
      </c>
      <c r="N183" s="602">
        <v>44012</v>
      </c>
      <c r="O183" s="930">
        <v>560000</v>
      </c>
      <c r="P183" s="930">
        <v>515048.91</v>
      </c>
      <c r="Q183" s="930">
        <v>0</v>
      </c>
      <c r="R183" s="930">
        <v>44951.09</v>
      </c>
      <c r="S183" s="1">
        <v>3</v>
      </c>
      <c r="T183" s="1" t="s">
        <v>3</v>
      </c>
      <c r="U183" s="1" t="s">
        <v>73</v>
      </c>
      <c r="V183" s="1069">
        <v>4</v>
      </c>
      <c r="W183" s="1531">
        <v>44951.09</v>
      </c>
      <c r="X183" s="1">
        <v>2.0067450892857101E-2</v>
      </c>
      <c r="Y183" s="1">
        <v>8.02698035714286E-2</v>
      </c>
      <c r="Z183" s="1">
        <v>2.6756601190476199E-2</v>
      </c>
      <c r="AA183" s="1" t="s">
        <v>13</v>
      </c>
      <c r="AB183" s="1" t="s">
        <v>284</v>
      </c>
    </row>
    <row r="184" spans="1:28" x14ac:dyDescent="0.35">
      <c r="A184" s="1">
        <v>2020</v>
      </c>
      <c r="B184" s="1" t="s">
        <v>74</v>
      </c>
      <c r="C184" s="1" t="s">
        <v>75</v>
      </c>
      <c r="D184" s="1" t="s">
        <v>793</v>
      </c>
      <c r="E184" s="1" t="s">
        <v>794</v>
      </c>
      <c r="F184" s="1" t="s">
        <v>55</v>
      </c>
      <c r="G184" s="1" t="s">
        <v>795</v>
      </c>
      <c r="H184" s="1" t="s">
        <v>57</v>
      </c>
      <c r="I184" s="1" t="s">
        <v>796</v>
      </c>
      <c r="J184" s="1" t="s">
        <v>797</v>
      </c>
      <c r="K184" s="1" t="s">
        <v>226</v>
      </c>
      <c r="L184" s="1" t="s">
        <v>72</v>
      </c>
      <c r="M184" s="141">
        <v>43350</v>
      </c>
      <c r="N184" s="603">
        <v>44012</v>
      </c>
      <c r="O184" s="930">
        <v>200000</v>
      </c>
      <c r="P184" s="930">
        <v>181773.93</v>
      </c>
      <c r="Q184" s="930">
        <v>0</v>
      </c>
      <c r="R184" s="930">
        <v>18226.07</v>
      </c>
      <c r="S184" s="1">
        <v>3</v>
      </c>
      <c r="T184" s="1" t="s">
        <v>3</v>
      </c>
      <c r="U184" s="1" t="s">
        <v>73</v>
      </c>
      <c r="V184" s="1070">
        <v>4</v>
      </c>
      <c r="W184" s="1532">
        <v>18226.07</v>
      </c>
      <c r="X184" s="1">
        <v>2.27825875E-2</v>
      </c>
      <c r="Y184" s="1">
        <v>9.1130349999999999E-2</v>
      </c>
      <c r="Z184" s="1">
        <v>3.0376783333333299E-2</v>
      </c>
      <c r="AA184" s="1" t="s">
        <v>13</v>
      </c>
      <c r="AB184" s="1" t="s">
        <v>284</v>
      </c>
    </row>
    <row r="185" spans="1:28" x14ac:dyDescent="0.35">
      <c r="A185" s="1">
        <v>2020</v>
      </c>
      <c r="B185" s="1" t="s">
        <v>74</v>
      </c>
      <c r="C185" s="1" t="s">
        <v>75</v>
      </c>
      <c r="D185" s="1" t="s">
        <v>798</v>
      </c>
      <c r="E185" s="1" t="s">
        <v>799</v>
      </c>
      <c r="F185" s="1" t="s">
        <v>55</v>
      </c>
      <c r="G185" s="1" t="s">
        <v>800</v>
      </c>
      <c r="H185" s="1" t="s">
        <v>57</v>
      </c>
      <c r="I185" s="1" t="s">
        <v>801</v>
      </c>
      <c r="J185" s="1" t="s">
        <v>797</v>
      </c>
      <c r="K185" s="1" t="s">
        <v>226</v>
      </c>
      <c r="L185" s="1" t="s">
        <v>425</v>
      </c>
      <c r="M185" s="142">
        <v>43503</v>
      </c>
      <c r="N185" s="604">
        <v>44012</v>
      </c>
      <c r="O185" s="930">
        <v>200000</v>
      </c>
      <c r="P185" s="930">
        <v>139257.01</v>
      </c>
      <c r="Q185" s="930">
        <v>58886</v>
      </c>
      <c r="R185" s="930">
        <v>1856.98999999999</v>
      </c>
      <c r="S185" s="1">
        <v>3</v>
      </c>
      <c r="T185" s="1" t="s">
        <v>3</v>
      </c>
      <c r="U185" s="1" t="s">
        <v>110</v>
      </c>
      <c r="V185" s="1071">
        <v>4</v>
      </c>
      <c r="W185" s="1533">
        <v>1856.99</v>
      </c>
      <c r="X185" s="1">
        <v>2.3212375E-3</v>
      </c>
      <c r="Y185" s="1">
        <v>9.2849499999999498E-3</v>
      </c>
      <c r="Z185" s="1">
        <v>3.0949833333333201E-3</v>
      </c>
      <c r="AA185" s="1" t="s">
        <v>13</v>
      </c>
      <c r="AB185" s="1" t="s">
        <v>284</v>
      </c>
    </row>
    <row r="186" spans="1:28" x14ac:dyDescent="0.35">
      <c r="A186" s="1">
        <v>2020</v>
      </c>
      <c r="B186" s="1" t="s">
        <v>74</v>
      </c>
      <c r="C186" s="1" t="s">
        <v>75</v>
      </c>
      <c r="D186" s="1" t="s">
        <v>802</v>
      </c>
      <c r="E186" s="1" t="s">
        <v>803</v>
      </c>
      <c r="F186" s="1" t="s">
        <v>55</v>
      </c>
      <c r="G186" s="1" t="s">
        <v>804</v>
      </c>
      <c r="H186" s="1" t="s">
        <v>57</v>
      </c>
      <c r="I186" s="1" t="s">
        <v>805</v>
      </c>
      <c r="J186" s="1" t="s">
        <v>806</v>
      </c>
      <c r="K186" s="1" t="s">
        <v>128</v>
      </c>
      <c r="L186" s="1" t="s">
        <v>807</v>
      </c>
      <c r="M186" s="143">
        <v>43146</v>
      </c>
      <c r="N186" s="605">
        <v>43921</v>
      </c>
      <c r="O186" s="930">
        <v>293000</v>
      </c>
      <c r="P186" s="930">
        <v>276541.62</v>
      </c>
      <c r="Q186" s="930">
        <v>16456.03</v>
      </c>
      <c r="R186" s="930">
        <v>2.34999999997672</v>
      </c>
      <c r="S186" s="1">
        <v>1</v>
      </c>
      <c r="T186" s="1" t="s">
        <v>3</v>
      </c>
      <c r="U186" s="1" t="s">
        <v>234</v>
      </c>
      <c r="V186" s="1072">
        <v>1</v>
      </c>
      <c r="W186" s="1534">
        <v>2.35</v>
      </c>
      <c r="X186" s="1">
        <v>8.0204778156996596E-6</v>
      </c>
      <c r="Y186" s="1">
        <v>8.0204778156201893E-6</v>
      </c>
      <c r="Z186" s="1">
        <v>8.0204778156201893E-6</v>
      </c>
      <c r="AA186" s="1" t="s">
        <v>13</v>
      </c>
      <c r="AB186" s="1" t="s">
        <v>284</v>
      </c>
    </row>
    <row r="187" spans="1:28" x14ac:dyDescent="0.35">
      <c r="A187" s="1">
        <v>2021</v>
      </c>
      <c r="B187" s="1" t="s">
        <v>292</v>
      </c>
      <c r="C187" s="1" t="s">
        <v>293</v>
      </c>
      <c r="D187" s="1" t="s">
        <v>808</v>
      </c>
      <c r="E187" s="1" t="s">
        <v>809</v>
      </c>
      <c r="F187" s="1" t="s">
        <v>55</v>
      </c>
      <c r="G187" s="1" t="s">
        <v>810</v>
      </c>
      <c r="H187" s="1" t="s">
        <v>57</v>
      </c>
      <c r="I187" s="1" t="s">
        <v>811</v>
      </c>
      <c r="J187" s="1" t="s">
        <v>232</v>
      </c>
      <c r="K187" s="1" t="s">
        <v>152</v>
      </c>
      <c r="L187" s="1" t="s">
        <v>812</v>
      </c>
      <c r="M187" s="144">
        <v>42019</v>
      </c>
      <c r="N187" s="606">
        <v>44043</v>
      </c>
      <c r="O187" s="930">
        <v>859849</v>
      </c>
      <c r="P187" s="930">
        <v>853071.73</v>
      </c>
      <c r="Q187" s="930">
        <v>0</v>
      </c>
      <c r="R187" s="930">
        <v>6777.2700000000204</v>
      </c>
      <c r="S187" s="1">
        <v>4</v>
      </c>
      <c r="T187" s="1" t="s">
        <v>2</v>
      </c>
      <c r="U187" s="1" t="s">
        <v>234</v>
      </c>
      <c r="V187" s="1073">
        <v>5</v>
      </c>
      <c r="W187" s="1535">
        <v>6777.27</v>
      </c>
      <c r="X187" s="1">
        <v>1.57638608639424E-3</v>
      </c>
      <c r="Y187" s="1">
        <v>7.8819304319712197E-3</v>
      </c>
      <c r="Z187" s="1">
        <v>1.9704826079928002E-3</v>
      </c>
      <c r="AA187" s="1" t="s">
        <v>13</v>
      </c>
      <c r="AB187" s="1" t="s">
        <v>284</v>
      </c>
    </row>
    <row r="188" spans="1:28" x14ac:dyDescent="0.35">
      <c r="A188" s="1">
        <v>2020</v>
      </c>
      <c r="B188" s="1" t="s">
        <v>93</v>
      </c>
      <c r="C188" s="1" t="s">
        <v>94</v>
      </c>
      <c r="D188" s="1" t="s">
        <v>813</v>
      </c>
      <c r="E188" s="1" t="s">
        <v>814</v>
      </c>
      <c r="F188" s="1" t="s">
        <v>55</v>
      </c>
      <c r="G188" s="1" t="s">
        <v>815</v>
      </c>
      <c r="H188" s="1" t="s">
        <v>57</v>
      </c>
      <c r="I188" s="1" t="s">
        <v>811</v>
      </c>
      <c r="J188" s="1" t="s">
        <v>232</v>
      </c>
      <c r="K188" s="1" t="s">
        <v>152</v>
      </c>
      <c r="L188" s="1" t="s">
        <v>816</v>
      </c>
      <c r="M188" s="145">
        <v>42417</v>
      </c>
      <c r="N188" s="607">
        <v>44012</v>
      </c>
      <c r="O188" s="930">
        <v>1056000</v>
      </c>
      <c r="P188" s="930">
        <v>1025306.01</v>
      </c>
      <c r="Q188" s="930">
        <v>19075.5</v>
      </c>
      <c r="R188" s="930">
        <v>11618.49</v>
      </c>
      <c r="S188" s="1">
        <v>3</v>
      </c>
      <c r="T188" s="1" t="s">
        <v>2</v>
      </c>
      <c r="U188" s="1" t="s">
        <v>234</v>
      </c>
      <c r="V188" s="1074">
        <v>4</v>
      </c>
      <c r="W188" s="1536">
        <v>11618.49</v>
      </c>
      <c r="X188" s="1">
        <v>2.75058948863636E-3</v>
      </c>
      <c r="Y188" s="1">
        <v>1.10023579545454E-2</v>
      </c>
      <c r="Z188" s="1">
        <v>3.6674526515151499E-3</v>
      </c>
      <c r="AA188" s="1" t="s">
        <v>13</v>
      </c>
      <c r="AB188" s="1" t="s">
        <v>284</v>
      </c>
    </row>
    <row r="189" spans="1:28" x14ac:dyDescent="0.35">
      <c r="A189" s="1">
        <v>2020</v>
      </c>
      <c r="B189" s="1" t="s">
        <v>292</v>
      </c>
      <c r="C189" s="1" t="s">
        <v>293</v>
      </c>
      <c r="D189" s="1" t="s">
        <v>817</v>
      </c>
      <c r="E189" s="1" t="s">
        <v>818</v>
      </c>
      <c r="F189" s="1" t="s">
        <v>55</v>
      </c>
      <c r="G189" s="1" t="s">
        <v>819</v>
      </c>
      <c r="H189" s="1" t="s">
        <v>57</v>
      </c>
      <c r="I189" s="1" t="s">
        <v>820</v>
      </c>
      <c r="J189" s="1" t="s">
        <v>232</v>
      </c>
      <c r="K189" s="1" t="s">
        <v>152</v>
      </c>
      <c r="L189" s="1" t="s">
        <v>354</v>
      </c>
      <c r="M189" s="146">
        <v>42424</v>
      </c>
      <c r="N189" s="608">
        <v>44012</v>
      </c>
      <c r="O189" s="930">
        <v>1300000</v>
      </c>
      <c r="P189" s="930">
        <v>1086748.71</v>
      </c>
      <c r="Q189" s="930">
        <v>101580</v>
      </c>
      <c r="R189" s="930">
        <v>111671.29</v>
      </c>
      <c r="S189" s="1">
        <v>3</v>
      </c>
      <c r="T189" s="1" t="s">
        <v>2</v>
      </c>
      <c r="U189" s="1" t="s">
        <v>234</v>
      </c>
      <c r="V189" s="1075">
        <v>4</v>
      </c>
      <c r="W189" s="1537">
        <v>111671.29</v>
      </c>
      <c r="X189" s="1">
        <v>2.1475248076923099E-2</v>
      </c>
      <c r="Y189" s="1">
        <v>8.5900992307692298E-2</v>
      </c>
      <c r="Z189" s="1">
        <v>2.8633664102564099E-2</v>
      </c>
      <c r="AA189" s="1" t="s">
        <v>13</v>
      </c>
      <c r="AB189" s="1" t="s">
        <v>284</v>
      </c>
    </row>
    <row r="190" spans="1:28" x14ac:dyDescent="0.35">
      <c r="A190" s="1">
        <v>2020</v>
      </c>
      <c r="B190" s="1" t="s">
        <v>292</v>
      </c>
      <c r="C190" s="1" t="s">
        <v>293</v>
      </c>
      <c r="D190" s="1" t="s">
        <v>821</v>
      </c>
      <c r="E190" s="1" t="s">
        <v>822</v>
      </c>
      <c r="F190" s="1" t="s">
        <v>55</v>
      </c>
      <c r="G190" s="1" t="s">
        <v>823</v>
      </c>
      <c r="H190" s="1" t="s">
        <v>57</v>
      </c>
      <c r="I190" s="1" t="s">
        <v>824</v>
      </c>
      <c r="J190" s="1" t="s">
        <v>232</v>
      </c>
      <c r="K190" s="1" t="s">
        <v>152</v>
      </c>
      <c r="L190" s="1" t="s">
        <v>825</v>
      </c>
      <c r="M190" s="147">
        <v>42710</v>
      </c>
      <c r="N190" s="609">
        <v>43982</v>
      </c>
      <c r="O190" s="930">
        <v>900000</v>
      </c>
      <c r="P190" s="930">
        <v>814821.6</v>
      </c>
      <c r="Q190" s="930">
        <v>84326.3</v>
      </c>
      <c r="R190" s="930">
        <v>852.09999999997694</v>
      </c>
      <c r="S190" s="1">
        <v>2</v>
      </c>
      <c r="T190" s="1" t="s">
        <v>2</v>
      </c>
      <c r="U190" s="1" t="s">
        <v>234</v>
      </c>
      <c r="V190" s="1076">
        <v>3</v>
      </c>
      <c r="W190" s="1538">
        <v>30714.1</v>
      </c>
      <c r="X190" s="1">
        <v>1.13755925925926E-2</v>
      </c>
      <c r="Y190" s="1">
        <v>9.4677777777775203E-4</v>
      </c>
      <c r="Z190" s="1">
        <v>4.7338888888887601E-4</v>
      </c>
      <c r="AA190" s="1" t="s">
        <v>13</v>
      </c>
      <c r="AB190" s="1" t="s">
        <v>284</v>
      </c>
    </row>
    <row r="191" spans="1:28" x14ac:dyDescent="0.35">
      <c r="A191" s="1">
        <v>2021</v>
      </c>
      <c r="B191" s="1" t="s">
        <v>292</v>
      </c>
      <c r="C191" s="1" t="s">
        <v>293</v>
      </c>
      <c r="D191" s="1" t="s">
        <v>826</v>
      </c>
      <c r="E191" s="1" t="s">
        <v>827</v>
      </c>
      <c r="F191" s="1" t="s">
        <v>55</v>
      </c>
      <c r="G191" s="1" t="s">
        <v>828</v>
      </c>
      <c r="H191" s="1" t="s">
        <v>57</v>
      </c>
      <c r="I191" s="1" t="s">
        <v>820</v>
      </c>
      <c r="J191" s="1" t="s">
        <v>232</v>
      </c>
      <c r="K191" s="1" t="s">
        <v>152</v>
      </c>
      <c r="L191" s="1" t="s">
        <v>829</v>
      </c>
      <c r="M191" s="148">
        <v>42817</v>
      </c>
      <c r="N191" s="610">
        <v>44043</v>
      </c>
      <c r="O191" s="930">
        <v>350000</v>
      </c>
      <c r="P191" s="930">
        <v>302661.69</v>
      </c>
      <c r="Q191" s="930">
        <v>33521.85</v>
      </c>
      <c r="R191" s="930">
        <v>13816.46</v>
      </c>
      <c r="S191" s="1">
        <v>4</v>
      </c>
      <c r="T191" s="1" t="s">
        <v>2</v>
      </c>
      <c r="U191" s="1" t="s">
        <v>234</v>
      </c>
      <c r="V191" s="1077">
        <v>5</v>
      </c>
      <c r="W191" s="1539">
        <v>13816.46</v>
      </c>
      <c r="X191" s="1">
        <v>7.8951200000000003E-3</v>
      </c>
      <c r="Y191" s="1">
        <v>3.9475600000000097E-2</v>
      </c>
      <c r="Z191" s="1">
        <v>9.8689000000000207E-3</v>
      </c>
      <c r="AA191" s="1" t="s">
        <v>13</v>
      </c>
      <c r="AB191" s="1" t="s">
        <v>284</v>
      </c>
    </row>
    <row r="192" spans="1:28" x14ac:dyDescent="0.35">
      <c r="A192" s="1">
        <v>2020</v>
      </c>
      <c r="B192" s="1" t="s">
        <v>93</v>
      </c>
      <c r="C192" s="1" t="s">
        <v>94</v>
      </c>
      <c r="D192" s="1" t="s">
        <v>830</v>
      </c>
      <c r="E192" s="1" t="s">
        <v>831</v>
      </c>
      <c r="F192" s="1" t="s">
        <v>55</v>
      </c>
      <c r="G192" s="1" t="s">
        <v>832</v>
      </c>
      <c r="H192" s="1" t="s">
        <v>57</v>
      </c>
      <c r="I192" s="1" t="s">
        <v>833</v>
      </c>
      <c r="J192" s="1" t="s">
        <v>232</v>
      </c>
      <c r="K192" s="1" t="s">
        <v>152</v>
      </c>
      <c r="L192" s="1" t="s">
        <v>472</v>
      </c>
      <c r="M192" s="149">
        <v>43056</v>
      </c>
      <c r="N192" s="611">
        <v>44002</v>
      </c>
      <c r="O192" s="930">
        <v>120000</v>
      </c>
      <c r="P192" s="930">
        <v>119056.87</v>
      </c>
      <c r="Q192" s="930">
        <v>0</v>
      </c>
      <c r="R192" s="930">
        <v>943.130000000005</v>
      </c>
      <c r="S192" s="1">
        <v>3</v>
      </c>
      <c r="T192" s="1" t="s">
        <v>2</v>
      </c>
      <c r="U192" s="1" t="s">
        <v>234</v>
      </c>
      <c r="V192" s="1078">
        <v>4</v>
      </c>
      <c r="W192" s="1540">
        <v>943.13</v>
      </c>
      <c r="X192" s="1">
        <v>1.9648541666666699E-3</v>
      </c>
      <c r="Y192" s="1">
        <v>7.8594166666667107E-3</v>
      </c>
      <c r="Z192" s="1">
        <v>2.6198055555555701E-3</v>
      </c>
      <c r="AA192" s="1" t="s">
        <v>13</v>
      </c>
      <c r="AB192" s="1" t="s">
        <v>284</v>
      </c>
    </row>
    <row r="193" spans="1:28" x14ac:dyDescent="0.35">
      <c r="A193" s="1">
        <v>2020</v>
      </c>
      <c r="B193" s="1" t="s">
        <v>74</v>
      </c>
      <c r="C193" s="1" t="s">
        <v>75</v>
      </c>
      <c r="D193" s="1" t="s">
        <v>834</v>
      </c>
      <c r="E193" s="1" t="s">
        <v>835</v>
      </c>
      <c r="F193" s="1" t="s">
        <v>55</v>
      </c>
      <c r="G193" s="1" t="s">
        <v>836</v>
      </c>
      <c r="H193" s="1" t="s">
        <v>57</v>
      </c>
      <c r="I193" s="1" t="s">
        <v>837</v>
      </c>
      <c r="J193" s="1" t="s">
        <v>232</v>
      </c>
      <c r="K193" s="1" t="s">
        <v>152</v>
      </c>
      <c r="L193" s="1" t="s">
        <v>838</v>
      </c>
      <c r="M193" s="150">
        <v>43158</v>
      </c>
      <c r="N193" s="612">
        <v>44012</v>
      </c>
      <c r="O193" s="930">
        <v>250000</v>
      </c>
      <c r="P193" s="930">
        <v>239042.44</v>
      </c>
      <c r="Q193" s="930">
        <v>1440.2</v>
      </c>
      <c r="R193" s="930">
        <v>9517.3599999999897</v>
      </c>
      <c r="S193" s="1">
        <v>3</v>
      </c>
      <c r="T193" s="1" t="s">
        <v>2</v>
      </c>
      <c r="U193" s="1" t="s">
        <v>234</v>
      </c>
      <c r="V193" s="1079">
        <v>4</v>
      </c>
      <c r="W193" s="1541">
        <v>9517.36</v>
      </c>
      <c r="X193" s="1">
        <v>9.5173600000000007E-3</v>
      </c>
      <c r="Y193" s="1">
        <v>3.8069439999999899E-2</v>
      </c>
      <c r="Z193" s="1">
        <v>1.26898133333333E-2</v>
      </c>
      <c r="AA193" s="1" t="s">
        <v>13</v>
      </c>
      <c r="AB193" s="1" t="s">
        <v>284</v>
      </c>
    </row>
    <row r="194" spans="1:28" x14ac:dyDescent="0.35">
      <c r="A194" s="1">
        <v>2020</v>
      </c>
      <c r="B194" s="1" t="s">
        <v>74</v>
      </c>
      <c r="C194" s="1" t="s">
        <v>75</v>
      </c>
      <c r="D194" s="1" t="s">
        <v>839</v>
      </c>
      <c r="E194" s="1" t="s">
        <v>840</v>
      </c>
      <c r="F194" s="1" t="s">
        <v>55</v>
      </c>
      <c r="G194" s="1" t="s">
        <v>841</v>
      </c>
      <c r="H194" s="1" t="s">
        <v>57</v>
      </c>
      <c r="I194" s="1" t="s">
        <v>842</v>
      </c>
      <c r="J194" s="1" t="s">
        <v>843</v>
      </c>
      <c r="K194" s="1" t="s">
        <v>152</v>
      </c>
      <c r="L194" s="1" t="s">
        <v>844</v>
      </c>
      <c r="M194" s="151">
        <v>43203</v>
      </c>
      <c r="N194" s="613">
        <v>44012</v>
      </c>
      <c r="O194" s="930">
        <v>200000</v>
      </c>
      <c r="P194" s="930">
        <v>184168.43</v>
      </c>
      <c r="Q194" s="930">
        <v>13800</v>
      </c>
      <c r="R194" s="930">
        <v>2031.5700000000099</v>
      </c>
      <c r="S194" s="1">
        <v>3</v>
      </c>
      <c r="T194" s="1" t="s">
        <v>2</v>
      </c>
      <c r="U194" s="1" t="s">
        <v>266</v>
      </c>
      <c r="V194" s="1080">
        <v>4</v>
      </c>
      <c r="W194" s="1542">
        <v>2031.57</v>
      </c>
      <c r="X194" s="1">
        <v>2.5394624999999999E-3</v>
      </c>
      <c r="Y194" s="1">
        <v>1.015785E-2</v>
      </c>
      <c r="Z194" s="1">
        <v>3.38595000000001E-3</v>
      </c>
      <c r="AA194" s="1" t="s">
        <v>13</v>
      </c>
      <c r="AB194" s="1" t="s">
        <v>284</v>
      </c>
    </row>
    <row r="195" spans="1:28" x14ac:dyDescent="0.35">
      <c r="A195" s="1">
        <v>2020</v>
      </c>
      <c r="B195" s="1" t="s">
        <v>74</v>
      </c>
      <c r="C195" s="1" t="s">
        <v>75</v>
      </c>
      <c r="D195" s="1" t="s">
        <v>845</v>
      </c>
      <c r="E195" s="1" t="s">
        <v>846</v>
      </c>
      <c r="F195" s="1" t="s">
        <v>55</v>
      </c>
      <c r="G195" s="1" t="s">
        <v>847</v>
      </c>
      <c r="H195" s="1" t="s">
        <v>57</v>
      </c>
      <c r="I195" s="1" t="s">
        <v>848</v>
      </c>
      <c r="J195" s="1" t="s">
        <v>232</v>
      </c>
      <c r="K195" s="1" t="s">
        <v>152</v>
      </c>
      <c r="L195" s="1" t="s">
        <v>849</v>
      </c>
      <c r="M195" s="152">
        <v>43181</v>
      </c>
      <c r="N195" s="614">
        <v>44012</v>
      </c>
      <c r="O195" s="930">
        <v>250000</v>
      </c>
      <c r="P195" s="930">
        <v>128025.35</v>
      </c>
      <c r="Q195" s="930">
        <v>102445.45</v>
      </c>
      <c r="R195" s="930">
        <v>19529.2</v>
      </c>
      <c r="S195" s="1">
        <v>3</v>
      </c>
      <c r="T195" s="1" t="s">
        <v>2</v>
      </c>
      <c r="U195" s="1" t="s">
        <v>234</v>
      </c>
      <c r="V195" s="1081">
        <v>4</v>
      </c>
      <c r="W195" s="1543">
        <v>19529.2</v>
      </c>
      <c r="X195" s="1">
        <v>1.95292E-2</v>
      </c>
      <c r="Y195" s="1">
        <v>7.81168E-2</v>
      </c>
      <c r="Z195" s="1">
        <v>2.6038933333333299E-2</v>
      </c>
      <c r="AA195" s="1" t="s">
        <v>13</v>
      </c>
      <c r="AB195" s="1" t="s">
        <v>284</v>
      </c>
    </row>
    <row r="196" spans="1:28" x14ac:dyDescent="0.35">
      <c r="A196" s="1">
        <v>2020</v>
      </c>
      <c r="B196" s="1" t="s">
        <v>74</v>
      </c>
      <c r="C196" s="1" t="s">
        <v>75</v>
      </c>
      <c r="D196" s="1" t="s">
        <v>850</v>
      </c>
      <c r="E196" s="1" t="s">
        <v>851</v>
      </c>
      <c r="F196" s="1" t="s">
        <v>55</v>
      </c>
      <c r="G196" s="1" t="s">
        <v>810</v>
      </c>
      <c r="H196" s="1" t="s">
        <v>57</v>
      </c>
      <c r="I196" s="1" t="s">
        <v>811</v>
      </c>
      <c r="J196" s="1" t="s">
        <v>232</v>
      </c>
      <c r="K196" s="1" t="s">
        <v>152</v>
      </c>
      <c r="L196" s="1" t="s">
        <v>812</v>
      </c>
      <c r="M196" s="153">
        <v>43217</v>
      </c>
      <c r="N196" s="615">
        <v>44012</v>
      </c>
      <c r="O196" s="930">
        <v>160000</v>
      </c>
      <c r="P196" s="930">
        <v>150872.74</v>
      </c>
      <c r="Q196" s="930">
        <v>9072</v>
      </c>
      <c r="R196" s="930">
        <v>55.260000000009299</v>
      </c>
      <c r="S196" s="1">
        <v>3</v>
      </c>
      <c r="T196" s="1" t="s">
        <v>2</v>
      </c>
      <c r="U196" s="1" t="s">
        <v>234</v>
      </c>
      <c r="V196" s="1082">
        <v>4</v>
      </c>
      <c r="W196" s="1544">
        <v>55.26</v>
      </c>
      <c r="X196" s="1">
        <v>8.6343749999999995E-5</v>
      </c>
      <c r="Y196" s="1">
        <v>3.4537500000005798E-4</v>
      </c>
      <c r="Z196" s="1">
        <v>1.1512500000001899E-4</v>
      </c>
      <c r="AA196" s="1" t="s">
        <v>13</v>
      </c>
      <c r="AB196" s="1" t="s">
        <v>284</v>
      </c>
    </row>
    <row r="197" spans="1:28" x14ac:dyDescent="0.35">
      <c r="A197" s="1">
        <v>2021</v>
      </c>
      <c r="B197" s="1" t="s">
        <v>74</v>
      </c>
      <c r="C197" s="1" t="s">
        <v>75</v>
      </c>
      <c r="D197" s="1" t="s">
        <v>852</v>
      </c>
      <c r="E197" s="1" t="s">
        <v>853</v>
      </c>
      <c r="F197" s="1" t="s">
        <v>55</v>
      </c>
      <c r="G197" s="1" t="s">
        <v>810</v>
      </c>
      <c r="H197" s="1" t="s">
        <v>57</v>
      </c>
      <c r="I197" s="1" t="s">
        <v>811</v>
      </c>
      <c r="J197" s="1" t="s">
        <v>232</v>
      </c>
      <c r="K197" s="1" t="s">
        <v>152</v>
      </c>
      <c r="L197" s="1" t="s">
        <v>812</v>
      </c>
      <c r="M197" s="154">
        <v>43264</v>
      </c>
      <c r="N197" s="616">
        <v>44074</v>
      </c>
      <c r="O197" s="930">
        <v>100000</v>
      </c>
      <c r="P197" s="930">
        <v>99819.06</v>
      </c>
      <c r="Q197" s="930">
        <v>0</v>
      </c>
      <c r="R197" s="930">
        <v>180.94000000000199</v>
      </c>
      <c r="S197" s="1">
        <v>5</v>
      </c>
      <c r="T197" s="1" t="s">
        <v>2</v>
      </c>
      <c r="U197" s="1" t="s">
        <v>234</v>
      </c>
      <c r="V197" s="1083">
        <v>6</v>
      </c>
      <c r="W197" s="1545">
        <v>180.94</v>
      </c>
      <c r="X197" s="1">
        <v>3.0156666666666699E-4</v>
      </c>
      <c r="Y197" s="1">
        <v>1.80940000000002E-3</v>
      </c>
      <c r="Z197" s="1">
        <v>3.6188000000000501E-4</v>
      </c>
      <c r="AA197" s="1" t="s">
        <v>13</v>
      </c>
      <c r="AB197" s="1" t="s">
        <v>284</v>
      </c>
    </row>
    <row r="198" spans="1:28" x14ac:dyDescent="0.35">
      <c r="A198" s="1">
        <v>2020</v>
      </c>
      <c r="B198" s="1" t="s">
        <v>74</v>
      </c>
      <c r="C198" s="1" t="s">
        <v>75</v>
      </c>
      <c r="D198" s="1" t="s">
        <v>854</v>
      </c>
      <c r="E198" s="1" t="s">
        <v>855</v>
      </c>
      <c r="F198" s="1" t="s">
        <v>55</v>
      </c>
      <c r="G198" s="1" t="s">
        <v>856</v>
      </c>
      <c r="H198" s="1" t="s">
        <v>57</v>
      </c>
      <c r="I198" s="1" t="s">
        <v>857</v>
      </c>
      <c r="J198" s="1" t="s">
        <v>220</v>
      </c>
      <c r="K198" s="1" t="s">
        <v>152</v>
      </c>
      <c r="L198" s="1" t="s">
        <v>72</v>
      </c>
      <c r="M198" s="155">
        <v>43321</v>
      </c>
      <c r="N198" s="617">
        <v>44012</v>
      </c>
      <c r="O198" s="930">
        <v>750000</v>
      </c>
      <c r="P198" s="930">
        <v>701867.62</v>
      </c>
      <c r="Q198" s="930">
        <v>45931</v>
      </c>
      <c r="R198" s="930">
        <v>2201.38</v>
      </c>
      <c r="S198" s="1">
        <v>3</v>
      </c>
      <c r="T198" s="1" t="s">
        <v>2</v>
      </c>
      <c r="U198" s="1" t="s">
        <v>73</v>
      </c>
      <c r="V198" s="1084">
        <v>4</v>
      </c>
      <c r="W198" s="1546">
        <v>2201.38</v>
      </c>
      <c r="X198" s="1">
        <v>7.3379333333333299E-4</v>
      </c>
      <c r="Y198" s="1">
        <v>2.9351733333333398E-3</v>
      </c>
      <c r="Z198" s="1">
        <v>9.7839111111111304E-4</v>
      </c>
      <c r="AA198" s="1" t="s">
        <v>13</v>
      </c>
      <c r="AB198" s="1" t="s">
        <v>284</v>
      </c>
    </row>
    <row r="199" spans="1:28" x14ac:dyDescent="0.35">
      <c r="A199" s="1">
        <v>2021</v>
      </c>
      <c r="B199" s="1" t="s">
        <v>292</v>
      </c>
      <c r="C199" s="1" t="s">
        <v>293</v>
      </c>
      <c r="D199" s="1" t="s">
        <v>858</v>
      </c>
      <c r="E199" s="1" t="s">
        <v>859</v>
      </c>
      <c r="F199" s="1" t="s">
        <v>55</v>
      </c>
      <c r="G199" s="1" t="s">
        <v>860</v>
      </c>
      <c r="H199" s="1" t="s">
        <v>57</v>
      </c>
      <c r="I199" s="1" t="s">
        <v>848</v>
      </c>
      <c r="J199" s="1" t="s">
        <v>232</v>
      </c>
      <c r="K199" s="1" t="s">
        <v>152</v>
      </c>
      <c r="L199" s="1" t="s">
        <v>849</v>
      </c>
      <c r="M199" s="156">
        <v>43327</v>
      </c>
      <c r="N199" s="618">
        <v>44043</v>
      </c>
      <c r="O199" s="930">
        <v>500000</v>
      </c>
      <c r="P199" s="930">
        <v>336192.15</v>
      </c>
      <c r="Q199" s="930">
        <v>149570.20000000001</v>
      </c>
      <c r="R199" s="930">
        <v>14237.65</v>
      </c>
      <c r="S199" s="1">
        <v>4</v>
      </c>
      <c r="T199" s="1" t="s">
        <v>2</v>
      </c>
      <c r="U199" s="1" t="s">
        <v>234</v>
      </c>
      <c r="V199" s="1085">
        <v>5</v>
      </c>
      <c r="W199" s="1547">
        <v>14237.65</v>
      </c>
      <c r="X199" s="1">
        <v>5.6950600000000001E-3</v>
      </c>
      <c r="Y199" s="1">
        <v>2.8475299999999901E-2</v>
      </c>
      <c r="Z199" s="1">
        <v>7.1188249999999797E-3</v>
      </c>
      <c r="AA199" s="1" t="s">
        <v>13</v>
      </c>
      <c r="AB199" s="1" t="s">
        <v>284</v>
      </c>
    </row>
    <row r="200" spans="1:28" x14ac:dyDescent="0.35">
      <c r="A200" s="1">
        <v>2021</v>
      </c>
      <c r="B200" s="1" t="s">
        <v>292</v>
      </c>
      <c r="C200" s="1" t="s">
        <v>293</v>
      </c>
      <c r="D200" s="1" t="s">
        <v>861</v>
      </c>
      <c r="E200" s="1" t="s">
        <v>862</v>
      </c>
      <c r="F200" s="1" t="s">
        <v>55</v>
      </c>
      <c r="G200" s="1" t="s">
        <v>863</v>
      </c>
      <c r="H200" s="1" t="s">
        <v>57</v>
      </c>
      <c r="I200" s="1" t="s">
        <v>820</v>
      </c>
      <c r="J200" s="1" t="s">
        <v>232</v>
      </c>
      <c r="K200" s="1" t="s">
        <v>152</v>
      </c>
      <c r="L200" s="1" t="s">
        <v>829</v>
      </c>
      <c r="M200" s="157">
        <v>43378</v>
      </c>
      <c r="N200" s="619">
        <v>44043</v>
      </c>
      <c r="O200" s="930">
        <v>750000</v>
      </c>
      <c r="P200" s="930">
        <v>416031.76</v>
      </c>
      <c r="Q200" s="930">
        <v>257842.73</v>
      </c>
      <c r="R200" s="930">
        <v>76125.509999999995</v>
      </c>
      <c r="S200" s="1">
        <v>4</v>
      </c>
      <c r="T200" s="1" t="s">
        <v>2</v>
      </c>
      <c r="U200" s="1" t="s">
        <v>234</v>
      </c>
      <c r="V200" s="1086">
        <v>5</v>
      </c>
      <c r="W200" s="1548">
        <v>76125.509999999995</v>
      </c>
      <c r="X200" s="1">
        <v>2.0300136E-2</v>
      </c>
      <c r="Y200" s="1">
        <v>0.10150068</v>
      </c>
      <c r="Z200" s="1">
        <v>2.5375169999999999E-2</v>
      </c>
      <c r="AA200" s="1" t="s">
        <v>13</v>
      </c>
      <c r="AB200" s="1" t="s">
        <v>284</v>
      </c>
    </row>
    <row r="201" spans="1:28" x14ac:dyDescent="0.35">
      <c r="A201" s="1">
        <v>2020</v>
      </c>
      <c r="B201" s="1" t="s">
        <v>74</v>
      </c>
      <c r="C201" s="1" t="s">
        <v>75</v>
      </c>
      <c r="D201" s="1" t="s">
        <v>864</v>
      </c>
      <c r="E201" s="1" t="s">
        <v>865</v>
      </c>
      <c r="F201" s="1" t="s">
        <v>55</v>
      </c>
      <c r="G201" s="1" t="s">
        <v>866</v>
      </c>
      <c r="H201" s="1" t="s">
        <v>57</v>
      </c>
      <c r="I201" s="1" t="s">
        <v>837</v>
      </c>
      <c r="J201" s="1" t="s">
        <v>232</v>
      </c>
      <c r="K201" s="1" t="s">
        <v>152</v>
      </c>
      <c r="L201" s="1" t="s">
        <v>233</v>
      </c>
      <c r="M201" s="158">
        <v>43409</v>
      </c>
      <c r="N201" s="620">
        <v>44012</v>
      </c>
      <c r="O201" s="930">
        <v>350000</v>
      </c>
      <c r="P201" s="930">
        <v>327713.59000000003</v>
      </c>
      <c r="Q201" s="930">
        <v>6094.46</v>
      </c>
      <c r="R201" s="930">
        <v>16191.95</v>
      </c>
      <c r="S201" s="1">
        <v>3</v>
      </c>
      <c r="T201" s="1" t="s">
        <v>2</v>
      </c>
      <c r="U201" s="1" t="s">
        <v>234</v>
      </c>
      <c r="V201" s="1087">
        <v>4</v>
      </c>
      <c r="W201" s="1549">
        <v>16191.95</v>
      </c>
      <c r="X201" s="1">
        <v>1.15656785714286E-2</v>
      </c>
      <c r="Y201" s="1">
        <v>4.6262714285714199E-2</v>
      </c>
      <c r="Z201" s="1">
        <v>1.54209047619047E-2</v>
      </c>
      <c r="AA201" s="1" t="s">
        <v>13</v>
      </c>
      <c r="AB201" s="1" t="s">
        <v>284</v>
      </c>
    </row>
    <row r="202" spans="1:28" x14ac:dyDescent="0.35">
      <c r="A202" s="1">
        <v>2020</v>
      </c>
      <c r="B202" s="1" t="s">
        <v>74</v>
      </c>
      <c r="C202" s="1" t="s">
        <v>75</v>
      </c>
      <c r="D202" s="1" t="s">
        <v>867</v>
      </c>
      <c r="E202" s="1" t="s">
        <v>868</v>
      </c>
      <c r="F202" s="1" t="s">
        <v>55</v>
      </c>
      <c r="G202" s="1" t="s">
        <v>869</v>
      </c>
      <c r="H202" s="1" t="s">
        <v>57</v>
      </c>
      <c r="I202" s="1" t="s">
        <v>870</v>
      </c>
      <c r="J202" s="1" t="s">
        <v>232</v>
      </c>
      <c r="K202" s="1" t="s">
        <v>152</v>
      </c>
      <c r="L202" s="1" t="s">
        <v>871</v>
      </c>
      <c r="M202" s="159">
        <v>43456</v>
      </c>
      <c r="N202" s="621">
        <v>43982</v>
      </c>
      <c r="O202" s="930">
        <v>350000</v>
      </c>
      <c r="P202" s="930">
        <v>306051.42</v>
      </c>
      <c r="Q202" s="930">
        <v>18682.849999999999</v>
      </c>
      <c r="R202" s="930">
        <v>25265.73</v>
      </c>
      <c r="S202" s="1">
        <v>2</v>
      </c>
      <c r="T202" s="1" t="s">
        <v>2</v>
      </c>
      <c r="U202" s="1" t="s">
        <v>234</v>
      </c>
      <c r="V202" s="1088">
        <v>3</v>
      </c>
      <c r="W202" s="1550">
        <v>25265.73</v>
      </c>
      <c r="X202" s="1">
        <v>2.40626E-2</v>
      </c>
      <c r="Y202" s="1">
        <v>7.2187800000000094E-2</v>
      </c>
      <c r="Z202" s="1">
        <v>3.6093900000000102E-2</v>
      </c>
      <c r="AA202" s="1" t="s">
        <v>13</v>
      </c>
      <c r="AB202" s="1" t="s">
        <v>284</v>
      </c>
    </row>
    <row r="203" spans="1:28" x14ac:dyDescent="0.35">
      <c r="A203" s="1">
        <v>2020</v>
      </c>
      <c r="B203" s="1" t="s">
        <v>292</v>
      </c>
      <c r="C203" s="1" t="s">
        <v>293</v>
      </c>
      <c r="D203" s="1" t="s">
        <v>872</v>
      </c>
      <c r="E203" s="1" t="s">
        <v>873</v>
      </c>
      <c r="F203" s="1" t="s">
        <v>55</v>
      </c>
      <c r="G203" s="1" t="s">
        <v>874</v>
      </c>
      <c r="H203" s="1" t="s">
        <v>57</v>
      </c>
      <c r="I203" s="1" t="s">
        <v>875</v>
      </c>
      <c r="J203" s="1" t="s">
        <v>232</v>
      </c>
      <c r="K203" s="1" t="s">
        <v>152</v>
      </c>
      <c r="L203" s="1" t="s">
        <v>354</v>
      </c>
      <c r="M203" s="160">
        <v>43516</v>
      </c>
      <c r="N203" s="622">
        <v>43921</v>
      </c>
      <c r="O203" s="930">
        <v>500100</v>
      </c>
      <c r="P203" s="930">
        <v>499383.34</v>
      </c>
      <c r="Q203" s="930">
        <v>0</v>
      </c>
      <c r="R203" s="930">
        <v>716.65999999997405</v>
      </c>
      <c r="S203" s="1">
        <v>1</v>
      </c>
      <c r="T203" s="1" t="s">
        <v>2</v>
      </c>
      <c r="U203" s="1" t="s">
        <v>234</v>
      </c>
      <c r="V203" s="1089">
        <v>1</v>
      </c>
      <c r="W203" s="1551">
        <v>716.66</v>
      </c>
      <c r="X203" s="1">
        <v>1.4330333933213399E-3</v>
      </c>
      <c r="Y203" s="1">
        <v>1.4330333933212801E-3</v>
      </c>
      <c r="Z203" s="1">
        <v>1.4330333933212801E-3</v>
      </c>
      <c r="AA203" s="1" t="s">
        <v>13</v>
      </c>
      <c r="AB203" s="1" t="s">
        <v>284</v>
      </c>
    </row>
    <row r="204" spans="1:28" x14ac:dyDescent="0.35">
      <c r="A204" s="1">
        <v>2021</v>
      </c>
      <c r="B204" s="1" t="s">
        <v>111</v>
      </c>
      <c r="C204" s="1" t="s">
        <v>112</v>
      </c>
      <c r="D204" s="1" t="s">
        <v>876</v>
      </c>
      <c r="E204" s="1" t="s">
        <v>877</v>
      </c>
      <c r="F204" s="1" t="s">
        <v>55</v>
      </c>
      <c r="G204" s="1" t="s">
        <v>878</v>
      </c>
      <c r="H204" s="1" t="s">
        <v>57</v>
      </c>
      <c r="I204" s="1" t="s">
        <v>879</v>
      </c>
      <c r="J204" s="1" t="s">
        <v>232</v>
      </c>
      <c r="K204" s="1" t="s">
        <v>152</v>
      </c>
      <c r="L204" s="1" t="s">
        <v>880</v>
      </c>
      <c r="M204" s="161">
        <v>43550</v>
      </c>
      <c r="N204" s="623">
        <v>44286</v>
      </c>
      <c r="O204" s="930">
        <v>500000</v>
      </c>
      <c r="P204" s="930">
        <v>419918.45</v>
      </c>
      <c r="Q204" s="930">
        <v>22455</v>
      </c>
      <c r="R204" s="930">
        <v>57626.55</v>
      </c>
      <c r="S204" s="1">
        <v>12</v>
      </c>
      <c r="T204" s="1" t="s">
        <v>2</v>
      </c>
      <c r="U204" s="1" t="s">
        <v>234</v>
      </c>
      <c r="V204" s="1090">
        <v>13</v>
      </c>
      <c r="W204" s="1552">
        <v>57626.55</v>
      </c>
      <c r="X204" s="1">
        <v>8.8656230769230803E-3</v>
      </c>
      <c r="Y204" s="1">
        <v>0.1152531</v>
      </c>
      <c r="Z204" s="1">
        <v>9.6044249999999998E-3</v>
      </c>
      <c r="AA204" s="1" t="s">
        <v>13</v>
      </c>
      <c r="AB204" s="1" t="s">
        <v>284</v>
      </c>
    </row>
    <row r="205" spans="1:28" x14ac:dyDescent="0.35">
      <c r="A205" s="1">
        <v>2022</v>
      </c>
      <c r="B205" s="1" t="s">
        <v>881</v>
      </c>
      <c r="C205" s="1" t="s">
        <v>882</v>
      </c>
      <c r="D205" s="1" t="s">
        <v>883</v>
      </c>
      <c r="E205" s="1" t="s">
        <v>884</v>
      </c>
      <c r="F205" s="1" t="s">
        <v>55</v>
      </c>
      <c r="G205" s="1" t="s">
        <v>885</v>
      </c>
      <c r="H205" s="1" t="s">
        <v>57</v>
      </c>
      <c r="I205" s="1" t="s">
        <v>875</v>
      </c>
      <c r="J205" s="1" t="s">
        <v>232</v>
      </c>
      <c r="K205" s="1" t="s">
        <v>152</v>
      </c>
      <c r="L205" s="1" t="s">
        <v>354</v>
      </c>
      <c r="M205" s="162">
        <v>43609</v>
      </c>
      <c r="N205" s="624">
        <v>44561</v>
      </c>
      <c r="O205" s="930">
        <v>1100000</v>
      </c>
      <c r="P205" s="930">
        <v>336241.36</v>
      </c>
      <c r="Q205" s="930">
        <v>39437.61</v>
      </c>
      <c r="R205" s="930">
        <v>724321.03</v>
      </c>
      <c r="S205" s="1">
        <v>21</v>
      </c>
      <c r="T205" s="1" t="s">
        <v>2</v>
      </c>
      <c r="U205" s="1" t="s">
        <v>234</v>
      </c>
      <c r="V205" s="1091">
        <v>22</v>
      </c>
      <c r="W205" s="1553">
        <v>177097.56</v>
      </c>
      <c r="X205" s="1">
        <v>7.3180809917355403E-3</v>
      </c>
      <c r="Y205" s="1">
        <v>0.65847366363636395</v>
      </c>
      <c r="Z205" s="1">
        <v>3.1355888744588702E-2</v>
      </c>
      <c r="AA205" s="1" t="s">
        <v>13</v>
      </c>
      <c r="AB205" s="1" t="s">
        <v>284</v>
      </c>
    </row>
    <row r="206" spans="1:28" x14ac:dyDescent="0.35">
      <c r="A206" s="1">
        <v>2020</v>
      </c>
      <c r="B206" s="1" t="s">
        <v>74</v>
      </c>
      <c r="C206" s="1" t="s">
        <v>75</v>
      </c>
      <c r="D206" s="1" t="s">
        <v>886</v>
      </c>
      <c r="E206" s="1" t="s">
        <v>887</v>
      </c>
      <c r="F206" s="1" t="s">
        <v>55</v>
      </c>
      <c r="G206" s="1" t="s">
        <v>836</v>
      </c>
      <c r="H206" s="1" t="s">
        <v>57</v>
      </c>
      <c r="I206" s="1" t="s">
        <v>837</v>
      </c>
      <c r="J206" s="1" t="s">
        <v>232</v>
      </c>
      <c r="K206" s="1" t="s">
        <v>152</v>
      </c>
      <c r="L206" s="1" t="s">
        <v>838</v>
      </c>
      <c r="M206" s="163">
        <v>43690</v>
      </c>
      <c r="N206" s="625">
        <v>43951</v>
      </c>
      <c r="O206" s="930">
        <v>49840</v>
      </c>
      <c r="P206" s="930">
        <v>29138.54</v>
      </c>
      <c r="Q206" s="930">
        <v>18315</v>
      </c>
      <c r="R206" s="930">
        <v>2386.46</v>
      </c>
      <c r="S206" s="1">
        <v>1</v>
      </c>
      <c r="T206" s="1" t="s">
        <v>2</v>
      </c>
      <c r="U206" s="1" t="s">
        <v>234</v>
      </c>
      <c r="V206" s="1092">
        <v>2</v>
      </c>
      <c r="W206" s="1554">
        <v>2386.46</v>
      </c>
      <c r="X206" s="1">
        <v>2.3941211878009599E-2</v>
      </c>
      <c r="Y206" s="1">
        <v>4.7882423756019199E-2</v>
      </c>
      <c r="Z206" s="1">
        <v>4.7882423756019199E-2</v>
      </c>
      <c r="AA206" s="1" t="s">
        <v>13</v>
      </c>
      <c r="AB206" s="1" t="s">
        <v>284</v>
      </c>
    </row>
    <row r="207" spans="1:28" x14ac:dyDescent="0.35">
      <c r="A207" s="1">
        <v>2021</v>
      </c>
      <c r="B207" s="1" t="s">
        <v>74</v>
      </c>
      <c r="C207" s="1" t="s">
        <v>75</v>
      </c>
      <c r="D207" s="1" t="s">
        <v>888</v>
      </c>
      <c r="E207" s="1" t="s">
        <v>889</v>
      </c>
      <c r="F207" s="1" t="s">
        <v>55</v>
      </c>
      <c r="G207" s="1" t="s">
        <v>890</v>
      </c>
      <c r="H207" s="1" t="s">
        <v>57</v>
      </c>
      <c r="I207" s="1" t="s">
        <v>231</v>
      </c>
      <c r="J207" s="1" t="s">
        <v>232</v>
      </c>
      <c r="K207" s="1" t="s">
        <v>152</v>
      </c>
      <c r="L207" s="1" t="s">
        <v>891</v>
      </c>
      <c r="M207" s="164">
        <v>43704</v>
      </c>
      <c r="N207" s="626">
        <v>44074</v>
      </c>
      <c r="O207" s="930">
        <v>300000</v>
      </c>
      <c r="P207" s="930">
        <v>99848.46</v>
      </c>
      <c r="Q207" s="930">
        <v>186321</v>
      </c>
      <c r="R207" s="930">
        <v>13830.54</v>
      </c>
      <c r="S207" s="1">
        <v>5</v>
      </c>
      <c r="T207" s="1" t="s">
        <v>2</v>
      </c>
      <c r="U207" s="1" t="s">
        <v>234</v>
      </c>
      <c r="V207" s="1093">
        <v>6</v>
      </c>
      <c r="W207" s="1555">
        <v>13830.54</v>
      </c>
      <c r="X207" s="1">
        <v>7.6836333333333302E-3</v>
      </c>
      <c r="Y207" s="1">
        <v>4.6101799999999901E-2</v>
      </c>
      <c r="Z207" s="1">
        <v>9.22035999999999E-3</v>
      </c>
      <c r="AA207" s="1" t="s">
        <v>13</v>
      </c>
      <c r="AB207" s="1" t="s">
        <v>284</v>
      </c>
    </row>
    <row r="208" spans="1:28" x14ac:dyDescent="0.35">
      <c r="A208" s="1">
        <v>2020</v>
      </c>
      <c r="B208" s="1" t="s">
        <v>74</v>
      </c>
      <c r="C208" s="1" t="s">
        <v>75</v>
      </c>
      <c r="D208" s="1" t="s">
        <v>892</v>
      </c>
      <c r="E208" s="1" t="s">
        <v>893</v>
      </c>
      <c r="F208" s="1" t="s">
        <v>55</v>
      </c>
      <c r="G208" s="1" t="s">
        <v>894</v>
      </c>
      <c r="H208" s="1" t="s">
        <v>57</v>
      </c>
      <c r="I208" s="1" t="s">
        <v>870</v>
      </c>
      <c r="J208" s="1" t="s">
        <v>232</v>
      </c>
      <c r="K208" s="1" t="s">
        <v>152</v>
      </c>
      <c r="L208" s="1" t="s">
        <v>354</v>
      </c>
      <c r="M208" s="165">
        <v>43735</v>
      </c>
      <c r="N208" s="627">
        <v>43921</v>
      </c>
      <c r="O208" s="930">
        <v>50000</v>
      </c>
      <c r="P208" s="930">
        <v>39579.96</v>
      </c>
      <c r="Q208" s="930">
        <v>10350</v>
      </c>
      <c r="R208" s="930">
        <v>70.040000000000902</v>
      </c>
      <c r="S208" s="1">
        <v>1</v>
      </c>
      <c r="T208" s="1" t="s">
        <v>2</v>
      </c>
      <c r="U208" s="1" t="s">
        <v>234</v>
      </c>
      <c r="V208" s="1094">
        <v>1</v>
      </c>
      <c r="W208" s="1556">
        <v>70.040000000000006</v>
      </c>
      <c r="X208" s="1">
        <v>1.4008E-3</v>
      </c>
      <c r="Y208" s="1">
        <v>1.40080000000002E-3</v>
      </c>
      <c r="Z208" s="1">
        <v>1.40080000000002E-3</v>
      </c>
      <c r="AA208" s="1" t="s">
        <v>13</v>
      </c>
      <c r="AB208" s="1" t="s">
        <v>284</v>
      </c>
    </row>
    <row r="209" spans="1:28" x14ac:dyDescent="0.35">
      <c r="A209" s="1">
        <v>2020</v>
      </c>
      <c r="B209" s="1" t="s">
        <v>74</v>
      </c>
      <c r="C209" s="1" t="s">
        <v>75</v>
      </c>
      <c r="D209" s="1" t="s">
        <v>895</v>
      </c>
      <c r="E209" s="1" t="s">
        <v>896</v>
      </c>
      <c r="F209" s="1" t="s">
        <v>55</v>
      </c>
      <c r="G209" s="1" t="s">
        <v>894</v>
      </c>
      <c r="H209" s="1" t="s">
        <v>57</v>
      </c>
      <c r="I209" s="1" t="s">
        <v>870</v>
      </c>
      <c r="J209" s="1" t="s">
        <v>232</v>
      </c>
      <c r="K209" s="1" t="s">
        <v>152</v>
      </c>
      <c r="L209" s="1" t="s">
        <v>354</v>
      </c>
      <c r="M209" s="166">
        <v>43733</v>
      </c>
      <c r="N209" s="628">
        <v>44012</v>
      </c>
      <c r="O209" s="930">
        <v>100000</v>
      </c>
      <c r="P209" s="930">
        <v>89787.77</v>
      </c>
      <c r="Q209" s="930">
        <v>4702</v>
      </c>
      <c r="R209" s="930">
        <v>5510.23</v>
      </c>
      <c r="S209" s="1">
        <v>3</v>
      </c>
      <c r="T209" s="1" t="s">
        <v>2</v>
      </c>
      <c r="U209" s="1" t="s">
        <v>234</v>
      </c>
      <c r="V209" s="1095">
        <v>4</v>
      </c>
      <c r="W209" s="1557">
        <v>5510.23</v>
      </c>
      <c r="X209" s="1">
        <v>1.3775575E-2</v>
      </c>
      <c r="Y209" s="1">
        <v>5.51023E-2</v>
      </c>
      <c r="Z209" s="1">
        <v>1.8367433333333301E-2</v>
      </c>
      <c r="AA209" s="1" t="s">
        <v>13</v>
      </c>
      <c r="AB209" s="1" t="s">
        <v>284</v>
      </c>
    </row>
    <row r="210" spans="1:28" x14ac:dyDescent="0.35">
      <c r="A210" s="1">
        <v>2022</v>
      </c>
      <c r="B210" s="1" t="s">
        <v>897</v>
      </c>
      <c r="C210" s="1" t="s">
        <v>898</v>
      </c>
      <c r="D210" s="1" t="s">
        <v>899</v>
      </c>
      <c r="E210" s="1" t="s">
        <v>900</v>
      </c>
      <c r="F210" s="1" t="s">
        <v>55</v>
      </c>
      <c r="G210" s="1" t="s">
        <v>901</v>
      </c>
      <c r="H210" s="1" t="s">
        <v>57</v>
      </c>
      <c r="I210" s="1" t="s">
        <v>824</v>
      </c>
      <c r="J210" s="1" t="s">
        <v>232</v>
      </c>
      <c r="K210" s="1" t="s">
        <v>152</v>
      </c>
      <c r="L210" s="1" t="s">
        <v>825</v>
      </c>
      <c r="M210" s="167">
        <v>43808</v>
      </c>
      <c r="N210" s="629">
        <v>44500</v>
      </c>
      <c r="O210" s="930">
        <v>751029.95</v>
      </c>
      <c r="P210" s="930">
        <v>53037.57</v>
      </c>
      <c r="Q210" s="930">
        <v>68940</v>
      </c>
      <c r="R210" s="930">
        <v>629052.38</v>
      </c>
      <c r="S210" s="1">
        <v>19</v>
      </c>
      <c r="T210" s="1" t="s">
        <v>2</v>
      </c>
      <c r="U210" s="1" t="s">
        <v>234</v>
      </c>
      <c r="V210" s="1096">
        <v>20</v>
      </c>
      <c r="W210" s="1558">
        <v>254628.25</v>
      </c>
      <c r="X210" s="1">
        <v>1.69519371364617E-2</v>
      </c>
      <c r="Y210" s="1">
        <v>0.83758627735152202</v>
      </c>
      <c r="Z210" s="1">
        <v>4.4083488281659103E-2</v>
      </c>
      <c r="AA210" s="1" t="s">
        <v>13</v>
      </c>
      <c r="AB210" s="1" t="s">
        <v>284</v>
      </c>
    </row>
    <row r="211" spans="1:28" x14ac:dyDescent="0.35">
      <c r="A211" s="1">
        <v>2020</v>
      </c>
      <c r="B211" s="1" t="s">
        <v>93</v>
      </c>
      <c r="C211" s="1" t="s">
        <v>94</v>
      </c>
      <c r="D211" s="1" t="s">
        <v>902</v>
      </c>
      <c r="E211" s="1" t="s">
        <v>903</v>
      </c>
      <c r="F211" s="1" t="s">
        <v>433</v>
      </c>
      <c r="G211" s="1" t="s">
        <v>904</v>
      </c>
      <c r="H211" s="1" t="s">
        <v>57</v>
      </c>
      <c r="I211" s="1" t="s">
        <v>905</v>
      </c>
      <c r="J211" s="1" t="s">
        <v>232</v>
      </c>
      <c r="K211" s="1" t="s">
        <v>152</v>
      </c>
      <c r="L211" s="1" t="s">
        <v>906</v>
      </c>
      <c r="M211" s="168"/>
      <c r="N211" s="630">
        <v>44012</v>
      </c>
      <c r="O211" s="930">
        <v>150000</v>
      </c>
      <c r="P211" s="930">
        <v>0</v>
      </c>
      <c r="Q211" s="930">
        <v>0</v>
      </c>
      <c r="R211" s="930">
        <v>150000</v>
      </c>
      <c r="S211" s="1">
        <v>3</v>
      </c>
      <c r="T211" s="1" t="s">
        <v>2</v>
      </c>
      <c r="U211" s="1" t="s">
        <v>234</v>
      </c>
      <c r="V211" s="1097">
        <v>4</v>
      </c>
      <c r="W211" s="1559">
        <v>0</v>
      </c>
      <c r="X211" s="1">
        <v>0</v>
      </c>
      <c r="Y211" s="1">
        <v>1</v>
      </c>
      <c r="Z211" s="1">
        <v>0.33333333333333298</v>
      </c>
      <c r="AA211" s="1" t="s">
        <v>13</v>
      </c>
      <c r="AB211" s="1" t="s">
        <v>284</v>
      </c>
    </row>
    <row r="212" spans="1:28" x14ac:dyDescent="0.35">
      <c r="A212" s="1">
        <v>2021</v>
      </c>
      <c r="B212" s="1" t="s">
        <v>276</v>
      </c>
      <c r="C212" s="1" t="s">
        <v>277</v>
      </c>
      <c r="D212" s="1" t="s">
        <v>907</v>
      </c>
      <c r="E212" s="1" t="s">
        <v>908</v>
      </c>
      <c r="F212" s="1" t="s">
        <v>433</v>
      </c>
      <c r="G212" s="1" t="s">
        <v>909</v>
      </c>
      <c r="H212" s="1" t="s">
        <v>57</v>
      </c>
      <c r="I212" s="1" t="s">
        <v>910</v>
      </c>
      <c r="J212" s="1" t="s">
        <v>232</v>
      </c>
      <c r="K212" s="1" t="s">
        <v>152</v>
      </c>
      <c r="L212" s="1" t="s">
        <v>233</v>
      </c>
      <c r="M212" s="169"/>
      <c r="N212" s="631">
        <v>44196</v>
      </c>
      <c r="O212" s="930">
        <v>200000</v>
      </c>
      <c r="P212" s="930">
        <v>0</v>
      </c>
      <c r="Q212" s="930">
        <v>0</v>
      </c>
      <c r="R212" s="930">
        <v>200000</v>
      </c>
      <c r="S212" s="1">
        <v>9</v>
      </c>
      <c r="T212" s="1" t="s">
        <v>2</v>
      </c>
      <c r="U212" s="1" t="s">
        <v>234</v>
      </c>
      <c r="V212" s="1098">
        <v>10</v>
      </c>
      <c r="W212" s="1560">
        <v>0</v>
      </c>
      <c r="X212" s="1">
        <v>0</v>
      </c>
      <c r="Y212" s="1">
        <v>1</v>
      </c>
      <c r="Z212" s="1">
        <v>0.11111111111111099</v>
      </c>
      <c r="AA212" s="1" t="s">
        <v>13</v>
      </c>
      <c r="AB212" s="1" t="s">
        <v>284</v>
      </c>
    </row>
    <row r="213" spans="1:28" x14ac:dyDescent="0.35">
      <c r="A213" s="1">
        <v>2020</v>
      </c>
      <c r="B213" s="1" t="s">
        <v>74</v>
      </c>
      <c r="C213" s="1" t="s">
        <v>75</v>
      </c>
      <c r="D213" s="1" t="s">
        <v>911</v>
      </c>
      <c r="E213" s="1" t="s">
        <v>912</v>
      </c>
      <c r="F213" s="1" t="s">
        <v>55</v>
      </c>
      <c r="G213" s="1" t="s">
        <v>913</v>
      </c>
      <c r="H213" s="1" t="s">
        <v>57</v>
      </c>
      <c r="I213" s="1" t="s">
        <v>870</v>
      </c>
      <c r="J213" s="1" t="s">
        <v>232</v>
      </c>
      <c r="K213" s="1" t="s">
        <v>152</v>
      </c>
      <c r="L213" s="1" t="s">
        <v>914</v>
      </c>
      <c r="M213" s="170">
        <v>43822</v>
      </c>
      <c r="N213" s="632">
        <v>44012</v>
      </c>
      <c r="O213" s="930">
        <v>200000</v>
      </c>
      <c r="P213" s="930">
        <v>37685.39</v>
      </c>
      <c r="Q213" s="930">
        <v>51350</v>
      </c>
      <c r="R213" s="930">
        <v>110964.61</v>
      </c>
      <c r="S213" s="1">
        <v>3</v>
      </c>
      <c r="T213" s="1" t="s">
        <v>2</v>
      </c>
      <c r="U213" s="1" t="s">
        <v>234</v>
      </c>
      <c r="V213" s="1099">
        <v>4</v>
      </c>
      <c r="W213" s="1561">
        <v>10964.61</v>
      </c>
      <c r="X213" s="1">
        <v>1.37057625E-2</v>
      </c>
      <c r="Y213" s="1">
        <v>0.55482304999999998</v>
      </c>
      <c r="Z213" s="1">
        <v>0.18494101666666701</v>
      </c>
      <c r="AA213" s="1" t="s">
        <v>13</v>
      </c>
      <c r="AB213" s="1" t="s">
        <v>284</v>
      </c>
    </row>
    <row r="214" spans="1:28" x14ac:dyDescent="0.35">
      <c r="A214" s="1">
        <v>2022</v>
      </c>
      <c r="B214" s="1" t="s">
        <v>897</v>
      </c>
      <c r="C214" s="1" t="s">
        <v>898</v>
      </c>
      <c r="D214" s="1" t="s">
        <v>915</v>
      </c>
      <c r="E214" s="1" t="s">
        <v>916</v>
      </c>
      <c r="F214" s="1" t="s">
        <v>433</v>
      </c>
      <c r="G214" s="1" t="s">
        <v>917</v>
      </c>
      <c r="H214" s="1" t="s">
        <v>57</v>
      </c>
      <c r="I214" s="1" t="s">
        <v>918</v>
      </c>
      <c r="J214" s="1" t="s">
        <v>232</v>
      </c>
      <c r="K214" s="1" t="s">
        <v>152</v>
      </c>
      <c r="L214" s="1" t="s">
        <v>354</v>
      </c>
      <c r="M214" s="171"/>
      <c r="N214" s="633">
        <v>44651</v>
      </c>
      <c r="O214" s="930">
        <v>500000.81</v>
      </c>
      <c r="P214" s="930">
        <v>0</v>
      </c>
      <c r="Q214" s="930">
        <v>0</v>
      </c>
      <c r="R214" s="930">
        <v>500000.81</v>
      </c>
      <c r="S214" s="1">
        <v>24</v>
      </c>
      <c r="T214" s="1" t="s">
        <v>2</v>
      </c>
      <c r="U214" s="1" t="s">
        <v>234</v>
      </c>
      <c r="V214" s="1100">
        <v>25</v>
      </c>
      <c r="W214" s="1562">
        <v>0</v>
      </c>
      <c r="X214" s="1">
        <v>0</v>
      </c>
      <c r="Y214" s="1">
        <v>1</v>
      </c>
      <c r="Z214" s="1">
        <v>4.1666666666666699E-2</v>
      </c>
      <c r="AA214" s="1" t="s">
        <v>13</v>
      </c>
      <c r="AB214" s="1" t="s">
        <v>284</v>
      </c>
    </row>
    <row r="215" spans="1:28" x14ac:dyDescent="0.35">
      <c r="A215" s="1">
        <v>2020</v>
      </c>
      <c r="B215" s="1" t="s">
        <v>74</v>
      </c>
      <c r="C215" s="1" t="s">
        <v>75</v>
      </c>
      <c r="D215" s="1" t="s">
        <v>919</v>
      </c>
      <c r="E215" s="1" t="s">
        <v>920</v>
      </c>
      <c r="F215" s="1" t="s">
        <v>55</v>
      </c>
      <c r="G215" s="1" t="s">
        <v>921</v>
      </c>
      <c r="H215" s="1" t="s">
        <v>57</v>
      </c>
      <c r="I215" s="1" t="s">
        <v>922</v>
      </c>
      <c r="J215" s="1" t="s">
        <v>246</v>
      </c>
      <c r="K215" s="1" t="s">
        <v>226</v>
      </c>
      <c r="L215" s="1" t="s">
        <v>871</v>
      </c>
      <c r="M215" s="172">
        <v>43431</v>
      </c>
      <c r="N215" s="634">
        <v>44012</v>
      </c>
      <c r="O215" s="930">
        <v>200000</v>
      </c>
      <c r="P215" s="930">
        <v>40288.36</v>
      </c>
      <c r="Q215" s="930">
        <v>142900.4</v>
      </c>
      <c r="R215" s="930">
        <v>16811.240000000002</v>
      </c>
      <c r="S215" s="1">
        <v>3</v>
      </c>
      <c r="T215" s="1" t="s">
        <v>3</v>
      </c>
      <c r="U215" s="1" t="s">
        <v>234</v>
      </c>
      <c r="V215" s="1101">
        <v>4</v>
      </c>
      <c r="W215" s="1563">
        <v>16811.240000000002</v>
      </c>
      <c r="X215" s="1">
        <v>2.1014049999999999E-2</v>
      </c>
      <c r="Y215" s="1">
        <v>8.4056199999999998E-2</v>
      </c>
      <c r="Z215" s="1">
        <v>2.8018733333333299E-2</v>
      </c>
      <c r="AA215" s="1" t="s">
        <v>13</v>
      </c>
      <c r="AB215" s="1" t="s">
        <v>284</v>
      </c>
    </row>
    <row r="216" spans="1:28" x14ac:dyDescent="0.35">
      <c r="A216" s="1">
        <v>2021</v>
      </c>
      <c r="B216" s="1" t="s">
        <v>93</v>
      </c>
      <c r="C216" s="1" t="s">
        <v>94</v>
      </c>
      <c r="D216" s="1" t="s">
        <v>923</v>
      </c>
      <c r="E216" s="1" t="s">
        <v>924</v>
      </c>
      <c r="F216" s="1" t="s">
        <v>55</v>
      </c>
      <c r="G216" s="1" t="s">
        <v>925</v>
      </c>
      <c r="H216" s="1" t="s">
        <v>57</v>
      </c>
      <c r="I216" s="1" t="s">
        <v>926</v>
      </c>
      <c r="J216" s="1" t="s">
        <v>232</v>
      </c>
      <c r="K216" s="1" t="s">
        <v>226</v>
      </c>
      <c r="L216" s="1" t="s">
        <v>807</v>
      </c>
      <c r="M216" s="173">
        <v>43747</v>
      </c>
      <c r="N216" s="635">
        <v>44074</v>
      </c>
      <c r="O216" s="930">
        <v>400000</v>
      </c>
      <c r="P216" s="930">
        <v>56359.87</v>
      </c>
      <c r="Q216" s="930">
        <v>337762.25</v>
      </c>
      <c r="R216" s="930">
        <v>5877.88</v>
      </c>
      <c r="S216" s="1">
        <v>5</v>
      </c>
      <c r="T216" s="1" t="s">
        <v>3</v>
      </c>
      <c r="U216" s="1" t="s">
        <v>234</v>
      </c>
      <c r="V216" s="1102">
        <v>6</v>
      </c>
      <c r="W216" s="1564">
        <v>5877.88</v>
      </c>
      <c r="X216" s="1">
        <v>2.4491166666666701E-3</v>
      </c>
      <c r="Y216" s="1">
        <v>1.46947E-2</v>
      </c>
      <c r="Z216" s="1">
        <v>2.9389400000000001E-3</v>
      </c>
      <c r="AA216" s="1" t="s">
        <v>13</v>
      </c>
      <c r="AB216" s="1" t="s">
        <v>284</v>
      </c>
    </row>
    <row r="217" spans="1:28" x14ac:dyDescent="0.35">
      <c r="A217" s="1">
        <v>2022</v>
      </c>
      <c r="B217" s="1" t="s">
        <v>111</v>
      </c>
      <c r="C217" s="1" t="s">
        <v>112</v>
      </c>
      <c r="D217" s="1" t="s">
        <v>927</v>
      </c>
      <c r="E217" s="1" t="s">
        <v>928</v>
      </c>
      <c r="F217" s="1" t="s">
        <v>55</v>
      </c>
      <c r="G217" s="1" t="s">
        <v>929</v>
      </c>
      <c r="H217" s="1" t="s">
        <v>57</v>
      </c>
      <c r="I217" s="1" t="s">
        <v>930</v>
      </c>
      <c r="J217" s="1" t="s">
        <v>246</v>
      </c>
      <c r="K217" s="1" t="s">
        <v>226</v>
      </c>
      <c r="L217" s="1" t="s">
        <v>931</v>
      </c>
      <c r="M217" s="174">
        <v>43865</v>
      </c>
      <c r="N217" s="636">
        <v>44592</v>
      </c>
      <c r="O217" s="930">
        <v>200000</v>
      </c>
      <c r="P217" s="930">
        <v>0</v>
      </c>
      <c r="Q217" s="930">
        <v>18627.07</v>
      </c>
      <c r="R217" s="930">
        <v>181372.93</v>
      </c>
      <c r="S217" s="1">
        <v>22</v>
      </c>
      <c r="T217" s="1" t="s">
        <v>3</v>
      </c>
      <c r="U217" s="1" t="s">
        <v>234</v>
      </c>
      <c r="V217" s="1103">
        <v>23</v>
      </c>
      <c r="W217" s="1565">
        <v>81372.929999999993</v>
      </c>
      <c r="X217" s="1">
        <v>1.76897673913043E-2</v>
      </c>
      <c r="Y217" s="1">
        <v>0.90686465000000005</v>
      </c>
      <c r="Z217" s="1">
        <v>4.1221120454545401E-2</v>
      </c>
      <c r="AA217" s="1" t="s">
        <v>13</v>
      </c>
      <c r="AB217" s="1" t="s">
        <v>284</v>
      </c>
    </row>
    <row r="218" spans="1:28" x14ac:dyDescent="0.35">
      <c r="A218" s="1">
        <v>2020</v>
      </c>
      <c r="B218" s="1" t="s">
        <v>93</v>
      </c>
      <c r="C218" s="1" t="s">
        <v>94</v>
      </c>
      <c r="D218" s="1" t="s">
        <v>932</v>
      </c>
      <c r="E218" s="1" t="s">
        <v>933</v>
      </c>
      <c r="F218" s="1" t="s">
        <v>55</v>
      </c>
      <c r="G218" s="1" t="s">
        <v>934</v>
      </c>
      <c r="H218" s="1" t="s">
        <v>57</v>
      </c>
      <c r="I218" s="1" t="s">
        <v>935</v>
      </c>
      <c r="J218" s="1" t="s">
        <v>253</v>
      </c>
      <c r="K218" s="1" t="s">
        <v>152</v>
      </c>
      <c r="L218" s="1" t="s">
        <v>936</v>
      </c>
      <c r="M218" s="175">
        <v>42753</v>
      </c>
      <c r="N218" s="637">
        <v>43921</v>
      </c>
      <c r="O218" s="930">
        <v>500000</v>
      </c>
      <c r="P218" s="930">
        <v>491260.19</v>
      </c>
      <c r="Q218" s="930">
        <v>0</v>
      </c>
      <c r="R218" s="930">
        <v>8739.81</v>
      </c>
      <c r="S218" s="1">
        <v>1</v>
      </c>
      <c r="T218" s="1" t="s">
        <v>2</v>
      </c>
      <c r="U218" s="1" t="s">
        <v>102</v>
      </c>
      <c r="V218" s="1104">
        <v>1</v>
      </c>
      <c r="W218" s="1566">
        <v>8739.81</v>
      </c>
      <c r="X218" s="1">
        <v>1.7479620000000001E-2</v>
      </c>
      <c r="Y218" s="1">
        <v>1.7479620000000001E-2</v>
      </c>
      <c r="Z218" s="1">
        <v>1.7479620000000001E-2</v>
      </c>
      <c r="AA218" s="1" t="s">
        <v>13</v>
      </c>
      <c r="AB218" s="1" t="s">
        <v>284</v>
      </c>
    </row>
    <row r="219" spans="1:28" x14ac:dyDescent="0.35">
      <c r="A219" s="1">
        <v>2020</v>
      </c>
      <c r="B219" s="1" t="s">
        <v>93</v>
      </c>
      <c r="C219" s="1" t="s">
        <v>94</v>
      </c>
      <c r="D219" s="1" t="s">
        <v>937</v>
      </c>
      <c r="E219" s="1" t="s">
        <v>938</v>
      </c>
      <c r="F219" s="1" t="s">
        <v>55</v>
      </c>
      <c r="G219" s="1" t="s">
        <v>939</v>
      </c>
      <c r="H219" s="1" t="s">
        <v>57</v>
      </c>
      <c r="I219" s="1" t="s">
        <v>258</v>
      </c>
      <c r="J219" s="1" t="s">
        <v>253</v>
      </c>
      <c r="K219" s="1" t="s">
        <v>152</v>
      </c>
      <c r="L219" s="1" t="s">
        <v>259</v>
      </c>
      <c r="M219" s="176">
        <v>42787</v>
      </c>
      <c r="N219" s="638">
        <v>43982</v>
      </c>
      <c r="O219" s="930">
        <v>791000</v>
      </c>
      <c r="P219" s="930">
        <v>717344.92</v>
      </c>
      <c r="Q219" s="930">
        <v>20403</v>
      </c>
      <c r="R219" s="930">
        <v>53252.08</v>
      </c>
      <c r="S219" s="1">
        <v>2</v>
      </c>
      <c r="T219" s="1" t="s">
        <v>2</v>
      </c>
      <c r="U219" s="1" t="s">
        <v>102</v>
      </c>
      <c r="V219" s="1105">
        <v>3</v>
      </c>
      <c r="W219" s="1567">
        <v>53252.08</v>
      </c>
      <c r="X219" s="1">
        <v>2.2440825958702101E-2</v>
      </c>
      <c r="Y219" s="1">
        <v>6.7322477876106096E-2</v>
      </c>
      <c r="Z219" s="1">
        <v>3.3661238938053097E-2</v>
      </c>
      <c r="AA219" s="1" t="s">
        <v>13</v>
      </c>
      <c r="AB219" s="1" t="s">
        <v>284</v>
      </c>
    </row>
    <row r="220" spans="1:28" x14ac:dyDescent="0.35">
      <c r="A220" s="1">
        <v>2020</v>
      </c>
      <c r="B220" s="1" t="s">
        <v>64</v>
      </c>
      <c r="C220" s="1" t="s">
        <v>65</v>
      </c>
      <c r="D220" s="1" t="s">
        <v>940</v>
      </c>
      <c r="E220" s="1" t="s">
        <v>941</v>
      </c>
      <c r="F220" s="1" t="s">
        <v>55</v>
      </c>
      <c r="G220" s="1" t="s">
        <v>942</v>
      </c>
      <c r="H220" s="1" t="s">
        <v>57</v>
      </c>
      <c r="I220" s="1" t="s">
        <v>943</v>
      </c>
      <c r="J220" s="1" t="s">
        <v>253</v>
      </c>
      <c r="K220" s="1" t="s">
        <v>152</v>
      </c>
      <c r="L220" s="1" t="s">
        <v>944</v>
      </c>
      <c r="M220" s="177">
        <v>42776</v>
      </c>
      <c r="N220" s="639">
        <v>44012</v>
      </c>
      <c r="O220" s="930">
        <v>600000</v>
      </c>
      <c r="P220" s="930">
        <v>596632.93000000005</v>
      </c>
      <c r="Q220" s="930">
        <v>2710</v>
      </c>
      <c r="R220" s="930">
        <v>657.069999999949</v>
      </c>
      <c r="S220" s="1">
        <v>3</v>
      </c>
      <c r="T220" s="1" t="s">
        <v>2</v>
      </c>
      <c r="U220" s="1" t="s">
        <v>102</v>
      </c>
      <c r="V220" s="1106">
        <v>4</v>
      </c>
      <c r="W220" s="1568">
        <v>657.07</v>
      </c>
      <c r="X220" s="1">
        <v>2.7377916666666699E-4</v>
      </c>
      <c r="Y220" s="1">
        <v>1.0951166666665799E-3</v>
      </c>
      <c r="Z220" s="1">
        <v>3.6503888888886002E-4</v>
      </c>
      <c r="AA220" s="1" t="s">
        <v>13</v>
      </c>
      <c r="AB220" s="1" t="s">
        <v>284</v>
      </c>
    </row>
    <row r="221" spans="1:28" x14ac:dyDescent="0.35">
      <c r="A221" s="1">
        <v>2021</v>
      </c>
      <c r="B221" s="1" t="s">
        <v>74</v>
      </c>
      <c r="C221" s="1" t="s">
        <v>75</v>
      </c>
      <c r="D221" s="1" t="s">
        <v>945</v>
      </c>
      <c r="E221" s="1" t="s">
        <v>946</v>
      </c>
      <c r="F221" s="1" t="s">
        <v>55</v>
      </c>
      <c r="G221" s="1" t="s">
        <v>947</v>
      </c>
      <c r="H221" s="1" t="s">
        <v>57</v>
      </c>
      <c r="I221" s="1" t="s">
        <v>948</v>
      </c>
      <c r="J221" s="1" t="s">
        <v>253</v>
      </c>
      <c r="K221" s="1" t="s">
        <v>152</v>
      </c>
      <c r="L221" s="1" t="s">
        <v>949</v>
      </c>
      <c r="M221" s="178">
        <v>43207</v>
      </c>
      <c r="N221" s="640">
        <v>44104</v>
      </c>
      <c r="O221" s="930">
        <v>1100000</v>
      </c>
      <c r="P221" s="930">
        <v>797150.97</v>
      </c>
      <c r="Q221" s="930">
        <v>287850.28999999998</v>
      </c>
      <c r="R221" s="930">
        <v>14998.74</v>
      </c>
      <c r="S221" s="1">
        <v>6</v>
      </c>
      <c r="T221" s="1" t="s">
        <v>2</v>
      </c>
      <c r="U221" s="1" t="s">
        <v>102</v>
      </c>
      <c r="V221" s="1107">
        <v>7</v>
      </c>
      <c r="W221" s="1569">
        <v>134998.74</v>
      </c>
      <c r="X221" s="1">
        <v>1.7532303896103898E-2</v>
      </c>
      <c r="Y221" s="1">
        <v>1.36352181818182E-2</v>
      </c>
      <c r="Z221" s="1">
        <v>2.2725363636363601E-3</v>
      </c>
      <c r="AA221" s="1" t="s">
        <v>13</v>
      </c>
      <c r="AB221" s="1" t="s">
        <v>284</v>
      </c>
    </row>
    <row r="222" spans="1:28" x14ac:dyDescent="0.35">
      <c r="A222" s="1">
        <v>2020</v>
      </c>
      <c r="B222" s="1" t="s">
        <v>93</v>
      </c>
      <c r="C222" s="1" t="s">
        <v>94</v>
      </c>
      <c r="D222" s="1" t="s">
        <v>950</v>
      </c>
      <c r="E222" s="1" t="s">
        <v>951</v>
      </c>
      <c r="F222" s="1" t="s">
        <v>55</v>
      </c>
      <c r="G222" s="1" t="s">
        <v>952</v>
      </c>
      <c r="H222" s="1" t="s">
        <v>57</v>
      </c>
      <c r="I222" s="1" t="s">
        <v>258</v>
      </c>
      <c r="J222" s="1" t="s">
        <v>953</v>
      </c>
      <c r="K222" s="1" t="s">
        <v>152</v>
      </c>
      <c r="L222" s="1" t="s">
        <v>326</v>
      </c>
      <c r="M222" s="179">
        <v>43215</v>
      </c>
      <c r="N222" s="641">
        <v>44012</v>
      </c>
      <c r="O222" s="930">
        <v>300000</v>
      </c>
      <c r="P222" s="930">
        <v>279369.78999999998</v>
      </c>
      <c r="Q222" s="930">
        <v>19500</v>
      </c>
      <c r="R222" s="930">
        <v>1130.21000000002</v>
      </c>
      <c r="S222" s="1">
        <v>3</v>
      </c>
      <c r="T222" s="1" t="s">
        <v>2</v>
      </c>
      <c r="U222" s="1" t="s">
        <v>266</v>
      </c>
      <c r="V222" s="1108">
        <v>4</v>
      </c>
      <c r="W222" s="1570">
        <v>1130.21</v>
      </c>
      <c r="X222" s="1">
        <v>9.4184166666666698E-4</v>
      </c>
      <c r="Y222" s="1">
        <v>3.7673666666667399E-3</v>
      </c>
      <c r="Z222" s="1">
        <v>1.25578888888891E-3</v>
      </c>
      <c r="AA222" s="1" t="s">
        <v>13</v>
      </c>
      <c r="AB222" s="1" t="s">
        <v>284</v>
      </c>
    </row>
    <row r="223" spans="1:28" x14ac:dyDescent="0.35">
      <c r="A223" s="1">
        <v>2021</v>
      </c>
      <c r="B223" s="1" t="s">
        <v>64</v>
      </c>
      <c r="C223" s="1" t="s">
        <v>65</v>
      </c>
      <c r="D223" s="1" t="s">
        <v>954</v>
      </c>
      <c r="E223" s="1" t="s">
        <v>955</v>
      </c>
      <c r="F223" s="1" t="s">
        <v>55</v>
      </c>
      <c r="G223" s="1" t="s">
        <v>251</v>
      </c>
      <c r="H223" s="1" t="s">
        <v>57</v>
      </c>
      <c r="I223" s="1" t="s">
        <v>252</v>
      </c>
      <c r="J223" s="1" t="s">
        <v>253</v>
      </c>
      <c r="K223" s="1" t="s">
        <v>152</v>
      </c>
      <c r="L223" s="1" t="s">
        <v>254</v>
      </c>
      <c r="M223" s="180">
        <v>43301</v>
      </c>
      <c r="N223" s="642">
        <v>44074</v>
      </c>
      <c r="O223" s="930">
        <v>400000</v>
      </c>
      <c r="P223" s="930">
        <v>222467.38</v>
      </c>
      <c r="Q223" s="930">
        <v>133632.67000000001</v>
      </c>
      <c r="R223" s="930">
        <v>43899.95</v>
      </c>
      <c r="S223" s="1">
        <v>5</v>
      </c>
      <c r="T223" s="1" t="s">
        <v>2</v>
      </c>
      <c r="U223" s="1" t="s">
        <v>102</v>
      </c>
      <c r="V223" s="1109">
        <v>6</v>
      </c>
      <c r="W223" s="1571">
        <v>43899.95</v>
      </c>
      <c r="X223" s="1">
        <v>1.82916458333333E-2</v>
      </c>
      <c r="Y223" s="1">
        <v>0.109749875</v>
      </c>
      <c r="Z223" s="1">
        <v>2.1949975E-2</v>
      </c>
      <c r="AA223" s="1" t="s">
        <v>13</v>
      </c>
      <c r="AB223" s="1" t="s">
        <v>284</v>
      </c>
    </row>
    <row r="224" spans="1:28" x14ac:dyDescent="0.35">
      <c r="A224" s="1">
        <v>2020</v>
      </c>
      <c r="B224" s="1" t="s">
        <v>74</v>
      </c>
      <c r="C224" s="1" t="s">
        <v>75</v>
      </c>
      <c r="D224" s="1" t="s">
        <v>956</v>
      </c>
      <c r="E224" s="1" t="s">
        <v>957</v>
      </c>
      <c r="F224" s="1" t="s">
        <v>55</v>
      </c>
      <c r="G224" s="1" t="s">
        <v>958</v>
      </c>
      <c r="H224" s="1" t="s">
        <v>57</v>
      </c>
      <c r="I224" s="1" t="s">
        <v>959</v>
      </c>
      <c r="J224" s="1" t="s">
        <v>253</v>
      </c>
      <c r="K224" s="1" t="s">
        <v>152</v>
      </c>
      <c r="L224" s="1" t="s">
        <v>259</v>
      </c>
      <c r="M224" s="181">
        <v>43416</v>
      </c>
      <c r="N224" s="643">
        <v>43982</v>
      </c>
      <c r="O224" s="930">
        <v>250000</v>
      </c>
      <c r="P224" s="930">
        <v>246633.76</v>
      </c>
      <c r="Q224" s="930">
        <v>0</v>
      </c>
      <c r="R224" s="930">
        <v>3366.2399999999898</v>
      </c>
      <c r="S224" s="1">
        <v>2</v>
      </c>
      <c r="T224" s="1" t="s">
        <v>2</v>
      </c>
      <c r="U224" s="1" t="s">
        <v>102</v>
      </c>
      <c r="V224" s="1110">
        <v>3</v>
      </c>
      <c r="W224" s="1572">
        <v>3366.24</v>
      </c>
      <c r="X224" s="1">
        <v>4.4883199999999996E-3</v>
      </c>
      <c r="Y224" s="1">
        <v>1.346496E-2</v>
      </c>
      <c r="Z224" s="1">
        <v>6.7324799999999799E-3</v>
      </c>
      <c r="AA224" s="1" t="s">
        <v>13</v>
      </c>
      <c r="AB224" s="1" t="s">
        <v>284</v>
      </c>
    </row>
    <row r="225" spans="1:28" x14ac:dyDescent="0.35">
      <c r="A225" s="1">
        <v>2021</v>
      </c>
      <c r="B225" s="1" t="s">
        <v>74</v>
      </c>
      <c r="C225" s="1" t="s">
        <v>75</v>
      </c>
      <c r="D225" s="1" t="s">
        <v>960</v>
      </c>
      <c r="E225" s="1" t="s">
        <v>961</v>
      </c>
      <c r="F225" s="1" t="s">
        <v>55</v>
      </c>
      <c r="G225" s="1" t="s">
        <v>962</v>
      </c>
      <c r="H225" s="1" t="s">
        <v>57</v>
      </c>
      <c r="I225" s="1" t="s">
        <v>963</v>
      </c>
      <c r="J225" s="1" t="s">
        <v>253</v>
      </c>
      <c r="K225" s="1" t="s">
        <v>152</v>
      </c>
      <c r="L225" s="1" t="s">
        <v>936</v>
      </c>
      <c r="M225" s="182">
        <v>43637</v>
      </c>
      <c r="N225" s="644">
        <v>44074</v>
      </c>
      <c r="O225" s="930">
        <v>350000</v>
      </c>
      <c r="P225" s="930">
        <v>82536.69</v>
      </c>
      <c r="Q225" s="930">
        <v>62535</v>
      </c>
      <c r="R225" s="930">
        <v>204928.31</v>
      </c>
      <c r="S225" s="1">
        <v>5</v>
      </c>
      <c r="T225" s="1" t="s">
        <v>2</v>
      </c>
      <c r="U225" s="1" t="s">
        <v>102</v>
      </c>
      <c r="V225" s="1111">
        <v>6</v>
      </c>
      <c r="W225" s="1573">
        <v>29928.31</v>
      </c>
      <c r="X225" s="1">
        <v>1.4251576190476199E-2</v>
      </c>
      <c r="Y225" s="1">
        <v>0.58550945714285696</v>
      </c>
      <c r="Z225" s="1">
        <v>0.117101891428571</v>
      </c>
      <c r="AA225" s="1" t="s">
        <v>13</v>
      </c>
      <c r="AB225" s="1" t="s">
        <v>284</v>
      </c>
    </row>
    <row r="226" spans="1:28" x14ac:dyDescent="0.35">
      <c r="A226" s="1">
        <v>2020</v>
      </c>
      <c r="B226" s="1" t="s">
        <v>93</v>
      </c>
      <c r="C226" s="1" t="s">
        <v>94</v>
      </c>
      <c r="D226" s="1" t="s">
        <v>964</v>
      </c>
      <c r="E226" s="1" t="s">
        <v>965</v>
      </c>
      <c r="F226" s="1" t="s">
        <v>55</v>
      </c>
      <c r="G226" s="1" t="s">
        <v>966</v>
      </c>
      <c r="H226" s="1" t="s">
        <v>57</v>
      </c>
      <c r="I226" s="1" t="s">
        <v>967</v>
      </c>
      <c r="J226" s="1" t="s">
        <v>953</v>
      </c>
      <c r="K226" s="1" t="s">
        <v>152</v>
      </c>
      <c r="L226" s="1" t="s">
        <v>968</v>
      </c>
      <c r="M226" s="183">
        <v>42192</v>
      </c>
      <c r="N226" s="645">
        <v>44012</v>
      </c>
      <c r="O226" s="930">
        <v>1500000</v>
      </c>
      <c r="P226" s="930">
        <v>1430625.74</v>
      </c>
      <c r="Q226" s="930">
        <v>25522.23</v>
      </c>
      <c r="R226" s="930">
        <v>43852.03</v>
      </c>
      <c r="S226" s="1">
        <v>3</v>
      </c>
      <c r="T226" s="1" t="s">
        <v>2</v>
      </c>
      <c r="U226" s="1" t="s">
        <v>266</v>
      </c>
      <c r="V226" s="1112">
        <v>4</v>
      </c>
      <c r="W226" s="1574">
        <v>43852.03</v>
      </c>
      <c r="X226" s="1">
        <v>7.3086716666666699E-3</v>
      </c>
      <c r="Y226" s="1">
        <v>2.92346866666667E-2</v>
      </c>
      <c r="Z226" s="1">
        <v>9.7448955555555598E-3</v>
      </c>
      <c r="AA226" s="1" t="s">
        <v>13</v>
      </c>
      <c r="AB226" s="1" t="s">
        <v>284</v>
      </c>
    </row>
    <row r="227" spans="1:28" x14ac:dyDescent="0.35">
      <c r="A227" s="1">
        <v>2021</v>
      </c>
      <c r="B227" s="1" t="s">
        <v>969</v>
      </c>
      <c r="C227" s="1" t="s">
        <v>970</v>
      </c>
      <c r="D227" s="1" t="s">
        <v>971</v>
      </c>
      <c r="E227" s="1" t="s">
        <v>972</v>
      </c>
      <c r="F227" s="1" t="s">
        <v>55</v>
      </c>
      <c r="G227" s="1" t="s">
        <v>973</v>
      </c>
      <c r="H227" s="1" t="s">
        <v>57</v>
      </c>
      <c r="I227" s="1" t="s">
        <v>974</v>
      </c>
      <c r="J227" s="1" t="s">
        <v>953</v>
      </c>
      <c r="K227" s="1" t="s">
        <v>152</v>
      </c>
      <c r="L227" s="1" t="s">
        <v>326</v>
      </c>
      <c r="M227" s="184">
        <v>42545</v>
      </c>
      <c r="N227" s="646">
        <v>44316</v>
      </c>
      <c r="O227" s="930">
        <v>1295000</v>
      </c>
      <c r="P227" s="930">
        <v>1193247.1200000001</v>
      </c>
      <c r="Q227" s="930">
        <v>31431.34</v>
      </c>
      <c r="R227" s="930">
        <v>70321.539999999804</v>
      </c>
      <c r="S227" s="1">
        <v>13</v>
      </c>
      <c r="T227" s="1" t="s">
        <v>2</v>
      </c>
      <c r="U227" s="1" t="s">
        <v>266</v>
      </c>
      <c r="V227" s="1113">
        <v>14</v>
      </c>
      <c r="W227" s="1575">
        <v>70321.539999999994</v>
      </c>
      <c r="X227" s="1">
        <v>3.8787391064533899E-3</v>
      </c>
      <c r="Y227" s="1">
        <v>5.4302347490347298E-2</v>
      </c>
      <c r="Z227" s="1">
        <v>4.1771036531036403E-3</v>
      </c>
      <c r="AA227" s="1" t="s">
        <v>13</v>
      </c>
      <c r="AB227" s="1" t="s">
        <v>284</v>
      </c>
    </row>
    <row r="228" spans="1:28" x14ac:dyDescent="0.35">
      <c r="A228" s="1">
        <v>2020</v>
      </c>
      <c r="B228" s="1" t="s">
        <v>93</v>
      </c>
      <c r="C228" s="1" t="s">
        <v>94</v>
      </c>
      <c r="D228" s="1" t="s">
        <v>975</v>
      </c>
      <c r="E228" s="1" t="s">
        <v>976</v>
      </c>
      <c r="F228" s="1" t="s">
        <v>55</v>
      </c>
      <c r="G228" s="1" t="s">
        <v>977</v>
      </c>
      <c r="H228" s="1" t="s">
        <v>57</v>
      </c>
      <c r="I228" s="1" t="s">
        <v>978</v>
      </c>
      <c r="J228" s="1" t="s">
        <v>953</v>
      </c>
      <c r="K228" s="1" t="s">
        <v>152</v>
      </c>
      <c r="L228" s="1" t="s">
        <v>326</v>
      </c>
      <c r="M228" s="185">
        <v>42619</v>
      </c>
      <c r="N228" s="647">
        <v>43951</v>
      </c>
      <c r="O228" s="930">
        <v>700000</v>
      </c>
      <c r="P228" s="930">
        <v>673904.33</v>
      </c>
      <c r="Q228" s="930">
        <v>0</v>
      </c>
      <c r="R228" s="930">
        <v>26095.67</v>
      </c>
      <c r="S228" s="1">
        <v>1</v>
      </c>
      <c r="T228" s="1" t="s">
        <v>2</v>
      </c>
      <c r="U228" s="1" t="s">
        <v>266</v>
      </c>
      <c r="V228" s="1114">
        <v>2</v>
      </c>
      <c r="W228" s="1576">
        <v>26095.67</v>
      </c>
      <c r="X228" s="1">
        <v>1.8639764285714299E-2</v>
      </c>
      <c r="Y228" s="1">
        <v>3.7279528571428598E-2</v>
      </c>
      <c r="Z228" s="1">
        <v>3.7279528571428598E-2</v>
      </c>
      <c r="AA228" s="1" t="s">
        <v>13</v>
      </c>
      <c r="AB228" s="1" t="s">
        <v>284</v>
      </c>
    </row>
    <row r="229" spans="1:28" x14ac:dyDescent="0.35">
      <c r="A229" s="1">
        <v>2021</v>
      </c>
      <c r="B229" s="1" t="s">
        <v>969</v>
      </c>
      <c r="C229" s="1" t="s">
        <v>970</v>
      </c>
      <c r="D229" s="1" t="s">
        <v>979</v>
      </c>
      <c r="E229" s="1" t="s">
        <v>980</v>
      </c>
      <c r="F229" s="1" t="s">
        <v>55</v>
      </c>
      <c r="G229" s="1" t="s">
        <v>981</v>
      </c>
      <c r="H229" s="1" t="s">
        <v>199</v>
      </c>
      <c r="I229" s="1" t="s">
        <v>978</v>
      </c>
      <c r="J229" s="1" t="s">
        <v>953</v>
      </c>
      <c r="K229" s="1" t="s">
        <v>152</v>
      </c>
      <c r="L229" s="1" t="s">
        <v>982</v>
      </c>
      <c r="M229" s="186">
        <v>42646</v>
      </c>
      <c r="N229" s="648">
        <v>44255</v>
      </c>
      <c r="O229" s="930">
        <v>1500000</v>
      </c>
      <c r="P229" s="930">
        <v>1077089.78</v>
      </c>
      <c r="Q229" s="930">
        <v>422910.22</v>
      </c>
      <c r="R229" s="930">
        <v>0</v>
      </c>
      <c r="S229" s="1">
        <v>11</v>
      </c>
      <c r="T229" s="1" t="s">
        <v>2</v>
      </c>
      <c r="U229" s="1" t="s">
        <v>266</v>
      </c>
      <c r="V229" s="1115">
        <v>12</v>
      </c>
      <c r="W229" s="1577">
        <v>0</v>
      </c>
      <c r="X229" s="1">
        <v>0</v>
      </c>
      <c r="Y229" s="1">
        <v>0</v>
      </c>
      <c r="Z229" s="1">
        <v>0</v>
      </c>
      <c r="AA229" s="1" t="s">
        <v>13</v>
      </c>
      <c r="AB229" s="1" t="s">
        <v>284</v>
      </c>
    </row>
    <row r="230" spans="1:28" x14ac:dyDescent="0.35">
      <c r="A230" s="1">
        <v>2021</v>
      </c>
      <c r="B230" s="1" t="s">
        <v>64</v>
      </c>
      <c r="C230" s="1" t="s">
        <v>65</v>
      </c>
      <c r="D230" s="1" t="s">
        <v>983</v>
      </c>
      <c r="E230" s="1" t="s">
        <v>984</v>
      </c>
      <c r="F230" s="1" t="s">
        <v>55</v>
      </c>
      <c r="G230" s="1" t="s">
        <v>981</v>
      </c>
      <c r="H230" s="1" t="s">
        <v>199</v>
      </c>
      <c r="I230" s="1" t="s">
        <v>978</v>
      </c>
      <c r="J230" s="1" t="s">
        <v>953</v>
      </c>
      <c r="K230" s="1" t="s">
        <v>152</v>
      </c>
      <c r="L230" s="1" t="s">
        <v>982</v>
      </c>
      <c r="M230" s="187">
        <v>42646</v>
      </c>
      <c r="N230" s="649">
        <v>44074</v>
      </c>
      <c r="O230" s="930">
        <v>1308121.75</v>
      </c>
      <c r="P230" s="930">
        <v>1308121.75</v>
      </c>
      <c r="Q230" s="930">
        <v>0</v>
      </c>
      <c r="R230" s="930">
        <v>0</v>
      </c>
      <c r="S230" s="1">
        <v>5</v>
      </c>
      <c r="T230" s="1" t="s">
        <v>2</v>
      </c>
      <c r="U230" s="1" t="s">
        <v>266</v>
      </c>
      <c r="V230" s="1116">
        <v>6</v>
      </c>
      <c r="W230" s="1578">
        <v>0</v>
      </c>
      <c r="X230" s="1">
        <v>0</v>
      </c>
      <c r="Y230" s="1">
        <v>0</v>
      </c>
      <c r="Z230" s="1">
        <v>0</v>
      </c>
      <c r="AA230" s="1" t="s">
        <v>13</v>
      </c>
      <c r="AB230" s="1" t="s">
        <v>284</v>
      </c>
    </row>
    <row r="231" spans="1:28" x14ac:dyDescent="0.35">
      <c r="A231" s="1">
        <v>2020</v>
      </c>
      <c r="B231" s="1" t="s">
        <v>969</v>
      </c>
      <c r="C231" s="1" t="s">
        <v>970</v>
      </c>
      <c r="D231" s="1" t="s">
        <v>985</v>
      </c>
      <c r="E231" s="1" t="s">
        <v>986</v>
      </c>
      <c r="F231" s="1" t="s">
        <v>55</v>
      </c>
      <c r="G231" s="1" t="s">
        <v>987</v>
      </c>
      <c r="H231" s="1" t="s">
        <v>57</v>
      </c>
      <c r="I231" s="1" t="s">
        <v>988</v>
      </c>
      <c r="J231" s="1" t="s">
        <v>953</v>
      </c>
      <c r="K231" s="1" t="s">
        <v>152</v>
      </c>
      <c r="L231" s="1" t="s">
        <v>326</v>
      </c>
      <c r="M231" s="188">
        <v>42640</v>
      </c>
      <c r="N231" s="650">
        <v>44012</v>
      </c>
      <c r="O231" s="930">
        <v>1000000</v>
      </c>
      <c r="P231" s="930">
        <v>836608.47</v>
      </c>
      <c r="Q231" s="930">
        <v>75169.53</v>
      </c>
      <c r="R231" s="930">
        <v>88222</v>
      </c>
      <c r="S231" s="1">
        <v>3</v>
      </c>
      <c r="T231" s="1" t="s">
        <v>2</v>
      </c>
      <c r="U231" s="1" t="s">
        <v>266</v>
      </c>
      <c r="V231" s="1117">
        <v>4</v>
      </c>
      <c r="W231" s="1579">
        <v>88222</v>
      </c>
      <c r="X231" s="1">
        <v>2.2055499999999999E-2</v>
      </c>
      <c r="Y231" s="1">
        <v>8.8221999999999995E-2</v>
      </c>
      <c r="Z231" s="1">
        <v>2.9407333333333299E-2</v>
      </c>
      <c r="AA231" s="1" t="s">
        <v>13</v>
      </c>
      <c r="AB231" s="1" t="s">
        <v>284</v>
      </c>
    </row>
    <row r="232" spans="1:28" x14ac:dyDescent="0.35">
      <c r="A232" s="1">
        <v>2020</v>
      </c>
      <c r="B232" s="1" t="s">
        <v>969</v>
      </c>
      <c r="C232" s="1" t="s">
        <v>970</v>
      </c>
      <c r="D232" s="1" t="s">
        <v>989</v>
      </c>
      <c r="E232" s="1" t="s">
        <v>990</v>
      </c>
      <c r="F232" s="1" t="s">
        <v>55</v>
      </c>
      <c r="G232" s="1" t="s">
        <v>981</v>
      </c>
      <c r="H232" s="1" t="s">
        <v>57</v>
      </c>
      <c r="I232" s="1" t="s">
        <v>978</v>
      </c>
      <c r="J232" s="1" t="s">
        <v>953</v>
      </c>
      <c r="K232" s="1" t="s">
        <v>152</v>
      </c>
      <c r="L232" s="1" t="s">
        <v>982</v>
      </c>
      <c r="M232" s="189">
        <v>42785</v>
      </c>
      <c r="N232" s="651">
        <v>44012</v>
      </c>
      <c r="O232" s="930">
        <v>150000</v>
      </c>
      <c r="P232" s="930">
        <v>102962.11</v>
      </c>
      <c r="Q232" s="930">
        <v>46927.67</v>
      </c>
      <c r="R232" s="930">
        <v>110.22000000000099</v>
      </c>
      <c r="S232" s="1">
        <v>3</v>
      </c>
      <c r="T232" s="1" t="s">
        <v>2</v>
      </c>
      <c r="U232" s="1" t="s">
        <v>266</v>
      </c>
      <c r="V232" s="1118">
        <v>4</v>
      </c>
      <c r="W232" s="1580">
        <v>110.22</v>
      </c>
      <c r="X232" s="1">
        <v>1.8369999999999999E-4</v>
      </c>
      <c r="Y232" s="1">
        <v>7.3480000000000799E-4</v>
      </c>
      <c r="Z232" s="1">
        <v>2.44933333333336E-4</v>
      </c>
      <c r="AA232" s="1" t="s">
        <v>13</v>
      </c>
      <c r="AB232" s="1" t="s">
        <v>284</v>
      </c>
    </row>
    <row r="233" spans="1:28" x14ac:dyDescent="0.35">
      <c r="A233" s="1">
        <v>2020</v>
      </c>
      <c r="B233" s="1" t="s">
        <v>64</v>
      </c>
      <c r="C233" s="1" t="s">
        <v>65</v>
      </c>
      <c r="D233" s="1" t="s">
        <v>991</v>
      </c>
      <c r="E233" s="1" t="s">
        <v>992</v>
      </c>
      <c r="F233" s="1" t="s">
        <v>55</v>
      </c>
      <c r="G233" s="1" t="s">
        <v>993</v>
      </c>
      <c r="H233" s="1" t="s">
        <v>57</v>
      </c>
      <c r="I233" s="1" t="s">
        <v>994</v>
      </c>
      <c r="J233" s="1" t="s">
        <v>953</v>
      </c>
      <c r="K233" s="1" t="s">
        <v>152</v>
      </c>
      <c r="L233" s="1" t="s">
        <v>265</v>
      </c>
      <c r="M233" s="190">
        <v>42817</v>
      </c>
      <c r="N233" s="652">
        <v>44012</v>
      </c>
      <c r="O233" s="930">
        <v>500000</v>
      </c>
      <c r="P233" s="930">
        <v>456708.57</v>
      </c>
      <c r="Q233" s="930">
        <v>13749.93</v>
      </c>
      <c r="R233" s="930">
        <v>29541.5</v>
      </c>
      <c r="S233" s="1">
        <v>3</v>
      </c>
      <c r="T233" s="1" t="s">
        <v>2</v>
      </c>
      <c r="U233" s="1" t="s">
        <v>266</v>
      </c>
      <c r="V233" s="1119">
        <v>4</v>
      </c>
      <c r="W233" s="1581">
        <v>29541.5</v>
      </c>
      <c r="X233" s="1">
        <v>1.4770749999999999E-2</v>
      </c>
      <c r="Y233" s="1">
        <v>5.9082999999999997E-2</v>
      </c>
      <c r="Z233" s="1">
        <v>1.96943333333333E-2</v>
      </c>
      <c r="AA233" s="1" t="s">
        <v>13</v>
      </c>
      <c r="AB233" s="1" t="s">
        <v>284</v>
      </c>
    </row>
    <row r="234" spans="1:28" x14ac:dyDescent="0.35">
      <c r="A234" s="1">
        <v>2021</v>
      </c>
      <c r="B234" s="1" t="s">
        <v>64</v>
      </c>
      <c r="C234" s="1" t="s">
        <v>65</v>
      </c>
      <c r="D234" s="1" t="s">
        <v>995</v>
      </c>
      <c r="E234" s="1" t="s">
        <v>996</v>
      </c>
      <c r="F234" s="1" t="s">
        <v>55</v>
      </c>
      <c r="G234" s="1" t="s">
        <v>997</v>
      </c>
      <c r="H234" s="1" t="s">
        <v>57</v>
      </c>
      <c r="I234" s="1" t="s">
        <v>998</v>
      </c>
      <c r="J234" s="1" t="s">
        <v>953</v>
      </c>
      <c r="K234" s="1" t="s">
        <v>152</v>
      </c>
      <c r="L234" s="1" t="s">
        <v>999</v>
      </c>
      <c r="M234" s="191">
        <v>42936</v>
      </c>
      <c r="N234" s="653">
        <v>44043</v>
      </c>
      <c r="O234" s="930">
        <v>500000</v>
      </c>
      <c r="P234" s="930">
        <v>311646.62</v>
      </c>
      <c r="Q234" s="930">
        <v>161288.39000000001</v>
      </c>
      <c r="R234" s="930">
        <v>27064.99</v>
      </c>
      <c r="S234" s="1">
        <v>4</v>
      </c>
      <c r="T234" s="1" t="s">
        <v>2</v>
      </c>
      <c r="U234" s="1" t="s">
        <v>266</v>
      </c>
      <c r="V234" s="1120">
        <v>5</v>
      </c>
      <c r="W234" s="1582">
        <v>27064.99</v>
      </c>
      <c r="X234" s="1">
        <v>1.0825995999999999E-2</v>
      </c>
      <c r="Y234" s="1">
        <v>5.4129980000000001E-2</v>
      </c>
      <c r="Z234" s="1">
        <v>1.3532495E-2</v>
      </c>
      <c r="AA234" s="1" t="s">
        <v>13</v>
      </c>
      <c r="AB234" s="1" t="s">
        <v>284</v>
      </c>
    </row>
    <row r="235" spans="1:28" x14ac:dyDescent="0.35">
      <c r="A235" s="1">
        <v>2020</v>
      </c>
      <c r="B235" s="1" t="s">
        <v>93</v>
      </c>
      <c r="C235" s="1" t="s">
        <v>94</v>
      </c>
      <c r="D235" s="1" t="s">
        <v>1000</v>
      </c>
      <c r="E235" s="1" t="s">
        <v>1001</v>
      </c>
      <c r="F235" s="1" t="s">
        <v>55</v>
      </c>
      <c r="G235" s="1" t="s">
        <v>1002</v>
      </c>
      <c r="H235" s="1" t="s">
        <v>57</v>
      </c>
      <c r="I235" s="1" t="s">
        <v>967</v>
      </c>
      <c r="J235" s="1" t="s">
        <v>953</v>
      </c>
      <c r="K235" s="1" t="s">
        <v>152</v>
      </c>
      <c r="L235" s="1" t="s">
        <v>999</v>
      </c>
      <c r="M235" s="192">
        <v>42898</v>
      </c>
      <c r="N235" s="654">
        <v>44012</v>
      </c>
      <c r="O235" s="930">
        <v>200000</v>
      </c>
      <c r="P235" s="930">
        <v>198012</v>
      </c>
      <c r="Q235" s="930">
        <v>1953.61</v>
      </c>
      <c r="R235" s="930">
        <v>34.390000000013998</v>
      </c>
      <c r="S235" s="1">
        <v>3</v>
      </c>
      <c r="T235" s="1" t="s">
        <v>2</v>
      </c>
      <c r="U235" s="1" t="s">
        <v>266</v>
      </c>
      <c r="V235" s="1121">
        <v>4</v>
      </c>
      <c r="W235" s="1583">
        <v>34.39</v>
      </c>
      <c r="X235" s="1">
        <v>4.2987500000000001E-5</v>
      </c>
      <c r="Y235" s="1">
        <v>1.7195000000006999E-4</v>
      </c>
      <c r="Z235" s="1">
        <v>5.7316666666689902E-5</v>
      </c>
      <c r="AA235" s="1" t="s">
        <v>13</v>
      </c>
      <c r="AB235" s="1" t="s">
        <v>284</v>
      </c>
    </row>
    <row r="236" spans="1:28" x14ac:dyDescent="0.35">
      <c r="A236" s="1">
        <v>2020</v>
      </c>
      <c r="B236" s="1" t="s">
        <v>64</v>
      </c>
      <c r="C236" s="1" t="s">
        <v>65</v>
      </c>
      <c r="D236" s="1" t="s">
        <v>1003</v>
      </c>
      <c r="E236" s="1" t="s">
        <v>1004</v>
      </c>
      <c r="F236" s="1" t="s">
        <v>55</v>
      </c>
      <c r="G236" s="1" t="s">
        <v>1005</v>
      </c>
      <c r="H236" s="1" t="s">
        <v>57</v>
      </c>
      <c r="I236" s="1" t="s">
        <v>1006</v>
      </c>
      <c r="J236" s="1" t="s">
        <v>953</v>
      </c>
      <c r="K236" s="1" t="s">
        <v>152</v>
      </c>
      <c r="L236" s="1" t="s">
        <v>326</v>
      </c>
      <c r="M236" s="193">
        <v>43216</v>
      </c>
      <c r="N236" s="655">
        <v>44012</v>
      </c>
      <c r="O236" s="930">
        <v>1000000</v>
      </c>
      <c r="P236" s="930">
        <v>812553.79</v>
      </c>
      <c r="Q236" s="930">
        <v>162798.01999999999</v>
      </c>
      <c r="R236" s="930">
        <v>24648.1899999999</v>
      </c>
      <c r="S236" s="1">
        <v>3</v>
      </c>
      <c r="T236" s="1" t="s">
        <v>2</v>
      </c>
      <c r="U236" s="1" t="s">
        <v>266</v>
      </c>
      <c r="V236" s="1122">
        <v>4</v>
      </c>
      <c r="W236" s="1584">
        <v>24648.19</v>
      </c>
      <c r="X236" s="1">
        <v>6.1620475000000001E-3</v>
      </c>
      <c r="Y236" s="1">
        <v>2.46481899999999E-2</v>
      </c>
      <c r="Z236" s="1">
        <v>8.2160633333333098E-3</v>
      </c>
      <c r="AA236" s="1" t="s">
        <v>13</v>
      </c>
      <c r="AB236" s="1" t="s">
        <v>284</v>
      </c>
    </row>
    <row r="237" spans="1:28" x14ac:dyDescent="0.35">
      <c r="A237" s="1">
        <v>2020</v>
      </c>
      <c r="B237" s="1" t="s">
        <v>74</v>
      </c>
      <c r="C237" s="1" t="s">
        <v>75</v>
      </c>
      <c r="D237" s="1" t="s">
        <v>1007</v>
      </c>
      <c r="E237" s="1" t="s">
        <v>1008</v>
      </c>
      <c r="F237" s="1" t="s">
        <v>55</v>
      </c>
      <c r="G237" s="1" t="s">
        <v>1009</v>
      </c>
      <c r="H237" s="1" t="s">
        <v>57</v>
      </c>
      <c r="I237" s="1" t="s">
        <v>1010</v>
      </c>
      <c r="J237" s="1" t="s">
        <v>953</v>
      </c>
      <c r="K237" s="1" t="s">
        <v>152</v>
      </c>
      <c r="L237" s="1" t="s">
        <v>326</v>
      </c>
      <c r="M237" s="194">
        <v>43620</v>
      </c>
      <c r="N237" s="656">
        <v>44012</v>
      </c>
      <c r="O237" s="930">
        <v>200000</v>
      </c>
      <c r="P237" s="930">
        <v>0</v>
      </c>
      <c r="Q237" s="930">
        <v>100000</v>
      </c>
      <c r="R237" s="930">
        <v>100000</v>
      </c>
      <c r="S237" s="1">
        <v>3</v>
      </c>
      <c r="T237" s="1" t="s">
        <v>2</v>
      </c>
      <c r="U237" s="1" t="s">
        <v>266</v>
      </c>
      <c r="V237" s="1123">
        <v>4</v>
      </c>
      <c r="W237" s="1585">
        <v>0</v>
      </c>
      <c r="X237" s="1">
        <v>0</v>
      </c>
      <c r="Y237" s="1">
        <v>0.5</v>
      </c>
      <c r="Z237" s="1">
        <v>0.16666666666666699</v>
      </c>
      <c r="AA237" s="1" t="s">
        <v>13</v>
      </c>
      <c r="AB237" s="1" t="s">
        <v>284</v>
      </c>
    </row>
    <row r="238" spans="1:28" x14ac:dyDescent="0.35">
      <c r="A238" s="1">
        <v>2022</v>
      </c>
      <c r="B238" s="1" t="s">
        <v>111</v>
      </c>
      <c r="C238" s="1" t="s">
        <v>112</v>
      </c>
      <c r="D238" s="1" t="s">
        <v>1011</v>
      </c>
      <c r="E238" s="1" t="s">
        <v>1012</v>
      </c>
      <c r="F238" s="1" t="s">
        <v>55</v>
      </c>
      <c r="G238" s="1" t="s">
        <v>981</v>
      </c>
      <c r="H238" s="1" t="s">
        <v>199</v>
      </c>
      <c r="I238" s="1" t="s">
        <v>978</v>
      </c>
      <c r="J238" s="1" t="s">
        <v>953</v>
      </c>
      <c r="K238" s="1" t="s">
        <v>152</v>
      </c>
      <c r="L238" s="1" t="s">
        <v>982</v>
      </c>
      <c r="M238" s="195">
        <v>43685</v>
      </c>
      <c r="N238" s="657">
        <v>44561</v>
      </c>
      <c r="O238" s="930">
        <v>491879</v>
      </c>
      <c r="P238" s="930">
        <v>0</v>
      </c>
      <c r="Q238" s="930">
        <v>491879</v>
      </c>
      <c r="R238" s="930">
        <v>0</v>
      </c>
      <c r="S238" s="1">
        <v>21</v>
      </c>
      <c r="T238" s="1" t="s">
        <v>2</v>
      </c>
      <c r="U238" s="1" t="s">
        <v>266</v>
      </c>
      <c r="V238" s="1124">
        <v>22</v>
      </c>
      <c r="W238" s="1586">
        <v>0</v>
      </c>
      <c r="X238" s="1">
        <v>0</v>
      </c>
      <c r="Y238" s="1">
        <v>0</v>
      </c>
      <c r="Z238" s="1">
        <v>0</v>
      </c>
      <c r="AA238" s="1" t="s">
        <v>13</v>
      </c>
      <c r="AB238" s="1" t="s">
        <v>284</v>
      </c>
    </row>
    <row r="239" spans="1:28" x14ac:dyDescent="0.35">
      <c r="A239" s="1">
        <v>2022</v>
      </c>
      <c r="B239" s="1" t="s">
        <v>111</v>
      </c>
      <c r="C239" s="1" t="s">
        <v>112</v>
      </c>
      <c r="D239" s="1" t="s">
        <v>1013</v>
      </c>
      <c r="E239" s="1" t="s">
        <v>1014</v>
      </c>
      <c r="F239" s="1" t="s">
        <v>55</v>
      </c>
      <c r="G239" s="1" t="s">
        <v>981</v>
      </c>
      <c r="H239" s="1" t="s">
        <v>57</v>
      </c>
      <c r="I239" s="1" t="s">
        <v>978</v>
      </c>
      <c r="J239" s="1" t="s">
        <v>953</v>
      </c>
      <c r="K239" s="1" t="s">
        <v>152</v>
      </c>
      <c r="L239" s="1" t="s">
        <v>982</v>
      </c>
      <c r="M239" s="196">
        <v>43678</v>
      </c>
      <c r="N239" s="658">
        <v>44561</v>
      </c>
      <c r="O239" s="930">
        <v>250000</v>
      </c>
      <c r="P239" s="930">
        <v>7747.53</v>
      </c>
      <c r="Q239" s="930">
        <v>0</v>
      </c>
      <c r="R239" s="930">
        <v>242252.47</v>
      </c>
      <c r="S239" s="1">
        <v>21</v>
      </c>
      <c r="T239" s="1" t="s">
        <v>2</v>
      </c>
      <c r="U239" s="1" t="s">
        <v>266</v>
      </c>
      <c r="V239" s="1125">
        <v>22</v>
      </c>
      <c r="W239" s="1587">
        <v>117252.47</v>
      </c>
      <c r="X239" s="1">
        <v>2.1318630909090901E-2</v>
      </c>
      <c r="Y239" s="1">
        <v>0.96900987999999999</v>
      </c>
      <c r="Z239" s="1">
        <v>4.6143327619047603E-2</v>
      </c>
      <c r="AA239" s="1" t="s">
        <v>13</v>
      </c>
      <c r="AB239" s="1" t="s">
        <v>284</v>
      </c>
    </row>
    <row r="240" spans="1:28" x14ac:dyDescent="0.35">
      <c r="A240" s="1">
        <v>2022</v>
      </c>
      <c r="B240" s="1" t="s">
        <v>111</v>
      </c>
      <c r="C240" s="1" t="s">
        <v>112</v>
      </c>
      <c r="D240" s="1" t="s">
        <v>1015</v>
      </c>
      <c r="E240" s="1" t="s">
        <v>1016</v>
      </c>
      <c r="F240" s="1" t="s">
        <v>55</v>
      </c>
      <c r="G240" s="1" t="s">
        <v>1017</v>
      </c>
      <c r="H240" s="1" t="s">
        <v>57</v>
      </c>
      <c r="I240" s="1" t="s">
        <v>1018</v>
      </c>
      <c r="J240" s="1" t="s">
        <v>953</v>
      </c>
      <c r="K240" s="1" t="s">
        <v>152</v>
      </c>
      <c r="L240" s="1" t="s">
        <v>326</v>
      </c>
      <c r="M240" s="197">
        <v>43712</v>
      </c>
      <c r="N240" s="659">
        <v>44742</v>
      </c>
      <c r="O240" s="930">
        <v>1200000</v>
      </c>
      <c r="P240" s="930">
        <v>55616.17</v>
      </c>
      <c r="Q240" s="930">
        <v>46611.73</v>
      </c>
      <c r="R240" s="930">
        <v>1097772.1000000001</v>
      </c>
      <c r="S240" s="1">
        <v>27</v>
      </c>
      <c r="T240" s="1" t="s">
        <v>2</v>
      </c>
      <c r="U240" s="1" t="s">
        <v>266</v>
      </c>
      <c r="V240" s="1126">
        <v>28</v>
      </c>
      <c r="W240" s="1588">
        <v>497772.1</v>
      </c>
      <c r="X240" s="1">
        <v>1.4814645833333299E-2</v>
      </c>
      <c r="Y240" s="1">
        <v>0.91481008333333302</v>
      </c>
      <c r="Z240" s="1">
        <v>3.3881854938271602E-2</v>
      </c>
      <c r="AA240" s="1" t="s">
        <v>13</v>
      </c>
      <c r="AB240" s="1" t="s">
        <v>284</v>
      </c>
    </row>
    <row r="241" spans="1:28" x14ac:dyDescent="0.35">
      <c r="A241" s="1">
        <v>2021</v>
      </c>
      <c r="B241" s="1" t="s">
        <v>74</v>
      </c>
      <c r="C241" s="1" t="s">
        <v>75</v>
      </c>
      <c r="D241" s="1" t="s">
        <v>1019</v>
      </c>
      <c r="E241" s="1" t="s">
        <v>1020</v>
      </c>
      <c r="F241" s="1" t="s">
        <v>55</v>
      </c>
      <c r="G241" s="1" t="s">
        <v>1021</v>
      </c>
      <c r="H241" s="1" t="s">
        <v>57</v>
      </c>
      <c r="I241" s="1" t="s">
        <v>1022</v>
      </c>
      <c r="J241" s="1" t="s">
        <v>953</v>
      </c>
      <c r="K241" s="1" t="s">
        <v>152</v>
      </c>
      <c r="L241" s="1" t="s">
        <v>1023</v>
      </c>
      <c r="M241" s="198">
        <v>43626</v>
      </c>
      <c r="N241" s="660">
        <v>44074</v>
      </c>
      <c r="O241" s="930">
        <v>250000</v>
      </c>
      <c r="P241" s="930">
        <v>174629.89</v>
      </c>
      <c r="Q241" s="930">
        <v>75174.87</v>
      </c>
      <c r="R241" s="930">
        <v>195.239999999991</v>
      </c>
      <c r="S241" s="1">
        <v>5</v>
      </c>
      <c r="T241" s="1" t="s">
        <v>2</v>
      </c>
      <c r="U241" s="1" t="s">
        <v>266</v>
      </c>
      <c r="V241" s="1127">
        <v>6</v>
      </c>
      <c r="W241" s="1589">
        <v>195.24</v>
      </c>
      <c r="X241" s="1">
        <v>1.3015999999999999E-4</v>
      </c>
      <c r="Y241" s="1">
        <v>7.8095999999996295E-4</v>
      </c>
      <c r="Z241" s="1">
        <v>1.5619199999999299E-4</v>
      </c>
      <c r="AA241" s="1" t="s">
        <v>13</v>
      </c>
      <c r="AB241" s="1" t="s">
        <v>284</v>
      </c>
    </row>
    <row r="242" spans="1:28" x14ac:dyDescent="0.35">
      <c r="A242" s="1">
        <v>2022</v>
      </c>
      <c r="B242" s="1" t="s">
        <v>111</v>
      </c>
      <c r="C242" s="1" t="s">
        <v>112</v>
      </c>
      <c r="D242" s="1" t="s">
        <v>1024</v>
      </c>
      <c r="E242" s="1" t="s">
        <v>1025</v>
      </c>
      <c r="F242" s="1" t="s">
        <v>55</v>
      </c>
      <c r="G242" s="1" t="s">
        <v>1026</v>
      </c>
      <c r="H242" s="1" t="s">
        <v>57</v>
      </c>
      <c r="I242" s="1" t="s">
        <v>1027</v>
      </c>
      <c r="J242" s="1" t="s">
        <v>1028</v>
      </c>
      <c r="K242" s="1" t="s">
        <v>152</v>
      </c>
      <c r="L242" s="1" t="s">
        <v>968</v>
      </c>
      <c r="M242" s="199">
        <v>43879</v>
      </c>
      <c r="N242" s="661">
        <v>44561</v>
      </c>
      <c r="O242" s="930">
        <v>350000</v>
      </c>
      <c r="P242" s="930">
        <v>0</v>
      </c>
      <c r="Q242" s="930">
        <v>0</v>
      </c>
      <c r="R242" s="930">
        <v>350000</v>
      </c>
      <c r="S242" s="1">
        <v>21</v>
      </c>
      <c r="T242" s="1" t="s">
        <v>2</v>
      </c>
      <c r="U242" s="1" t="s">
        <v>266</v>
      </c>
      <c r="V242" s="1128">
        <v>22</v>
      </c>
      <c r="W242" s="1590">
        <v>175000</v>
      </c>
      <c r="X242" s="1">
        <v>2.27272727272727E-2</v>
      </c>
      <c r="Y242" s="1">
        <v>1</v>
      </c>
      <c r="Z242" s="1">
        <v>4.7619047619047603E-2</v>
      </c>
      <c r="AA242" s="1" t="s">
        <v>13</v>
      </c>
      <c r="AB242" s="1" t="s">
        <v>284</v>
      </c>
    </row>
    <row r="243" spans="1:28" x14ac:dyDescent="0.35">
      <c r="A243" s="1">
        <v>2021</v>
      </c>
      <c r="B243" s="1" t="s">
        <v>111</v>
      </c>
      <c r="C243" s="1" t="s">
        <v>112</v>
      </c>
      <c r="D243" s="1" t="s">
        <v>1029</v>
      </c>
      <c r="E243" s="1" t="s">
        <v>1030</v>
      </c>
      <c r="F243" s="1" t="s">
        <v>55</v>
      </c>
      <c r="G243" s="1" t="s">
        <v>1031</v>
      </c>
      <c r="H243" s="1" t="s">
        <v>57</v>
      </c>
      <c r="I243" s="1" t="s">
        <v>1032</v>
      </c>
      <c r="J243" s="1" t="s">
        <v>1033</v>
      </c>
      <c r="K243" s="1" t="s">
        <v>226</v>
      </c>
      <c r="L243" s="1" t="s">
        <v>1023</v>
      </c>
      <c r="M243" s="200">
        <v>43870</v>
      </c>
      <c r="N243" s="662">
        <v>44196</v>
      </c>
      <c r="O243" s="930">
        <v>100000</v>
      </c>
      <c r="P243" s="930">
        <v>23704.2</v>
      </c>
      <c r="Q243" s="930">
        <v>60560</v>
      </c>
      <c r="R243" s="930">
        <v>15735.8</v>
      </c>
      <c r="S243" s="1">
        <v>9</v>
      </c>
      <c r="T243" s="1" t="s">
        <v>3</v>
      </c>
      <c r="U243" s="1" t="s">
        <v>266</v>
      </c>
      <c r="V243" s="1129">
        <v>10</v>
      </c>
      <c r="W243" s="1591">
        <v>15735.8</v>
      </c>
      <c r="X243" s="1">
        <v>1.5735800000000001E-2</v>
      </c>
      <c r="Y243" s="1">
        <v>0.157358</v>
      </c>
      <c r="Z243" s="1">
        <v>1.74842222222222E-2</v>
      </c>
      <c r="AA243" s="1" t="s">
        <v>13</v>
      </c>
      <c r="AB243" s="1" t="s">
        <v>284</v>
      </c>
    </row>
    <row r="244" spans="1:28" x14ac:dyDescent="0.35">
      <c r="A244" s="1">
        <v>2020</v>
      </c>
      <c r="B244" s="1" t="s">
        <v>93</v>
      </c>
      <c r="C244" s="1" t="s">
        <v>94</v>
      </c>
      <c r="D244" s="1" t="s">
        <v>1034</v>
      </c>
      <c r="E244" s="1" t="s">
        <v>1035</v>
      </c>
      <c r="F244" s="1" t="s">
        <v>55</v>
      </c>
      <c r="G244" s="1" t="s">
        <v>1036</v>
      </c>
      <c r="H244" s="1" t="s">
        <v>57</v>
      </c>
      <c r="I244" s="1" t="s">
        <v>1037</v>
      </c>
      <c r="J244" s="1" t="s">
        <v>1038</v>
      </c>
      <c r="K244" s="1" t="s">
        <v>128</v>
      </c>
      <c r="L244" s="1" t="s">
        <v>61</v>
      </c>
      <c r="M244" s="201">
        <v>42692</v>
      </c>
      <c r="N244" s="663">
        <v>43982</v>
      </c>
      <c r="O244" s="930">
        <v>357000</v>
      </c>
      <c r="P244" s="930">
        <v>254036.39</v>
      </c>
      <c r="Q244" s="930">
        <v>98163.199999999997</v>
      </c>
      <c r="R244" s="930">
        <v>4800.4099999999698</v>
      </c>
      <c r="S244" s="1">
        <v>2</v>
      </c>
      <c r="T244" s="1" t="s">
        <v>3</v>
      </c>
      <c r="U244" s="1" t="s">
        <v>62</v>
      </c>
      <c r="V244" s="1130">
        <v>3</v>
      </c>
      <c r="W244" s="1592">
        <v>4800.41</v>
      </c>
      <c r="X244" s="1">
        <v>4.4821755368814201E-3</v>
      </c>
      <c r="Y244" s="1">
        <v>1.34465266106442E-2</v>
      </c>
      <c r="Z244" s="1">
        <v>6.7232633053220898E-3</v>
      </c>
      <c r="AA244" s="1" t="s">
        <v>13</v>
      </c>
      <c r="AB244" s="1" t="s">
        <v>284</v>
      </c>
    </row>
    <row r="245" spans="1:28" x14ac:dyDescent="0.35">
      <c r="A245" s="1">
        <v>2021</v>
      </c>
      <c r="B245" s="1" t="s">
        <v>74</v>
      </c>
      <c r="C245" s="1" t="s">
        <v>75</v>
      </c>
      <c r="D245" s="1" t="s">
        <v>1039</v>
      </c>
      <c r="E245" s="1" t="s">
        <v>1040</v>
      </c>
      <c r="F245" s="1" t="s">
        <v>55</v>
      </c>
      <c r="G245" s="1" t="s">
        <v>1041</v>
      </c>
      <c r="H245" s="1" t="s">
        <v>57</v>
      </c>
      <c r="I245" s="1" t="s">
        <v>1042</v>
      </c>
      <c r="J245" s="1" t="s">
        <v>158</v>
      </c>
      <c r="K245" s="1" t="s">
        <v>152</v>
      </c>
      <c r="L245" s="1" t="s">
        <v>61</v>
      </c>
      <c r="M245" s="202">
        <v>43153</v>
      </c>
      <c r="N245" s="664">
        <v>44074</v>
      </c>
      <c r="O245" s="930">
        <v>800000</v>
      </c>
      <c r="P245" s="930">
        <v>680197.72</v>
      </c>
      <c r="Q245" s="930">
        <v>26044</v>
      </c>
      <c r="R245" s="930">
        <v>93758.28</v>
      </c>
      <c r="S245" s="1">
        <v>5</v>
      </c>
      <c r="T245" s="1" t="s">
        <v>2</v>
      </c>
      <c r="U245" s="1" t="s">
        <v>62</v>
      </c>
      <c r="V245" s="1131">
        <v>6</v>
      </c>
      <c r="W245" s="1593">
        <v>93758.28</v>
      </c>
      <c r="X245" s="1">
        <v>1.9532975000000001E-2</v>
      </c>
      <c r="Y245" s="1">
        <v>0.11719785000000001</v>
      </c>
      <c r="Z245" s="1">
        <v>2.343957E-2</v>
      </c>
      <c r="AA245" s="1" t="s">
        <v>13</v>
      </c>
      <c r="AB245" s="1" t="s">
        <v>284</v>
      </c>
    </row>
    <row r="246" spans="1:28" x14ac:dyDescent="0.35">
      <c r="A246" s="1">
        <v>2021</v>
      </c>
      <c r="B246" s="1" t="s">
        <v>111</v>
      </c>
      <c r="C246" s="1" t="s">
        <v>112</v>
      </c>
      <c r="D246" s="1" t="s">
        <v>1043</v>
      </c>
      <c r="E246" s="1" t="s">
        <v>1044</v>
      </c>
      <c r="F246" s="1" t="s">
        <v>55</v>
      </c>
      <c r="G246" s="1" t="s">
        <v>1045</v>
      </c>
      <c r="H246" s="1" t="s">
        <v>57</v>
      </c>
      <c r="I246" s="1" t="s">
        <v>1046</v>
      </c>
      <c r="J246" s="1" t="s">
        <v>220</v>
      </c>
      <c r="K246" s="1" t="s">
        <v>152</v>
      </c>
      <c r="L246" s="1" t="s">
        <v>72</v>
      </c>
      <c r="M246" s="203">
        <v>43591</v>
      </c>
      <c r="N246" s="665">
        <v>44377</v>
      </c>
      <c r="O246" s="930">
        <v>1000000</v>
      </c>
      <c r="P246" s="930">
        <v>95536.49</v>
      </c>
      <c r="Q246" s="930">
        <v>31672.3</v>
      </c>
      <c r="R246" s="930">
        <v>872791.21</v>
      </c>
      <c r="S246" s="1">
        <v>15</v>
      </c>
      <c r="T246" s="1" t="s">
        <v>2</v>
      </c>
      <c r="U246" s="1" t="s">
        <v>73</v>
      </c>
      <c r="V246" s="1132">
        <v>16</v>
      </c>
      <c r="W246" s="1594">
        <v>192791.21</v>
      </c>
      <c r="X246" s="1">
        <v>1.2049450624999999E-2</v>
      </c>
      <c r="Y246" s="1">
        <v>0.87279121000000004</v>
      </c>
      <c r="Z246" s="1">
        <v>5.8186080666666702E-2</v>
      </c>
      <c r="AA246" s="1" t="s">
        <v>13</v>
      </c>
      <c r="AB246" s="1" t="s">
        <v>284</v>
      </c>
    </row>
    <row r="247" spans="1:28" x14ac:dyDescent="0.35">
      <c r="A247" s="1">
        <v>2020</v>
      </c>
      <c r="B247" s="1" t="s">
        <v>74</v>
      </c>
      <c r="C247" s="1" t="s">
        <v>75</v>
      </c>
      <c r="D247" s="1" t="s">
        <v>1047</v>
      </c>
      <c r="E247" s="1" t="s">
        <v>1048</v>
      </c>
      <c r="F247" s="1" t="s">
        <v>55</v>
      </c>
      <c r="G247" s="1" t="s">
        <v>1045</v>
      </c>
      <c r="H247" s="1" t="s">
        <v>57</v>
      </c>
      <c r="I247" s="1" t="s">
        <v>1046</v>
      </c>
      <c r="J247" s="1" t="s">
        <v>220</v>
      </c>
      <c r="K247" s="1" t="s">
        <v>152</v>
      </c>
      <c r="L247" s="1" t="s">
        <v>72</v>
      </c>
      <c r="M247" s="204">
        <v>43635</v>
      </c>
      <c r="N247" s="666">
        <v>44012</v>
      </c>
      <c r="O247" s="930">
        <v>330000</v>
      </c>
      <c r="P247" s="930">
        <v>124964.9</v>
      </c>
      <c r="Q247" s="930">
        <v>39624</v>
      </c>
      <c r="R247" s="930">
        <v>165411.1</v>
      </c>
      <c r="S247" s="1">
        <v>3</v>
      </c>
      <c r="T247" s="1" t="s">
        <v>2</v>
      </c>
      <c r="U247" s="1" t="s">
        <v>73</v>
      </c>
      <c r="V247" s="1133">
        <v>4</v>
      </c>
      <c r="W247" s="1595">
        <v>411.1</v>
      </c>
      <c r="X247" s="1">
        <v>3.1143939393939402E-4</v>
      </c>
      <c r="Y247" s="1">
        <v>0.50124575757575796</v>
      </c>
      <c r="Z247" s="1">
        <v>0.167081919191919</v>
      </c>
      <c r="AA247" s="1" t="s">
        <v>13</v>
      </c>
      <c r="AB247" s="1" t="s">
        <v>284</v>
      </c>
    </row>
    <row r="248" spans="1:28" x14ac:dyDescent="0.35">
      <c r="A248" s="2">
        <v>2020</v>
      </c>
      <c r="B248" s="2" t="s">
        <v>93</v>
      </c>
      <c r="C248" s="2" t="s">
        <v>94</v>
      </c>
      <c r="D248" s="2" t="s">
        <v>1049</v>
      </c>
      <c r="E248" s="2" t="s">
        <v>1050</v>
      </c>
      <c r="F248" s="2" t="s">
        <v>55</v>
      </c>
      <c r="G248" s="2" t="s">
        <v>1051</v>
      </c>
      <c r="H248" s="2" t="s">
        <v>57</v>
      </c>
      <c r="I248" s="2" t="s">
        <v>58</v>
      </c>
      <c r="J248" s="2" t="s">
        <v>59</v>
      </c>
      <c r="K248" s="2" t="s">
        <v>60</v>
      </c>
      <c r="L248" s="2" t="s">
        <v>72</v>
      </c>
      <c r="M248" s="205">
        <v>42530</v>
      </c>
      <c r="N248" s="667">
        <v>44012</v>
      </c>
      <c r="O248" s="931">
        <v>3114309</v>
      </c>
      <c r="P248" s="931">
        <v>2596632.7400000002</v>
      </c>
      <c r="Q248" s="931">
        <v>197077.68</v>
      </c>
      <c r="R248" s="931">
        <v>320598.58</v>
      </c>
      <c r="S248" s="2">
        <v>3</v>
      </c>
      <c r="T248" s="2" t="s">
        <v>3</v>
      </c>
      <c r="U248" s="2" t="s">
        <v>73</v>
      </c>
      <c r="V248" s="1134">
        <v>4</v>
      </c>
      <c r="W248" s="1596">
        <v>320598.08</v>
      </c>
      <c r="X248" s="2">
        <v>2.5735891974752699E-2</v>
      </c>
      <c r="Y248" s="2">
        <v>0.102943728448269</v>
      </c>
      <c r="Z248" s="2">
        <v>3.4314576149422897E-2</v>
      </c>
      <c r="AA248" s="2" t="s">
        <v>12</v>
      </c>
      <c r="AB248" s="2" t="s">
        <v>284</v>
      </c>
    </row>
    <row r="249" spans="1:28" x14ac:dyDescent="0.35">
      <c r="A249" s="2">
        <v>2021</v>
      </c>
      <c r="B249" s="2" t="s">
        <v>296</v>
      </c>
      <c r="C249" s="2" t="s">
        <v>297</v>
      </c>
      <c r="D249" s="2" t="s">
        <v>1052</v>
      </c>
      <c r="E249" s="2" t="s">
        <v>1053</v>
      </c>
      <c r="F249" s="2" t="s">
        <v>55</v>
      </c>
      <c r="G249" s="2" t="s">
        <v>1054</v>
      </c>
      <c r="H249" s="2" t="s">
        <v>57</v>
      </c>
      <c r="I249" s="2" t="s">
        <v>301</v>
      </c>
      <c r="J249" s="2" t="s">
        <v>302</v>
      </c>
      <c r="K249" s="2" t="s">
        <v>303</v>
      </c>
      <c r="L249" s="2" t="s">
        <v>1055</v>
      </c>
      <c r="M249" s="206">
        <v>43846</v>
      </c>
      <c r="N249" s="668">
        <v>44255</v>
      </c>
      <c r="O249" s="931">
        <v>200000</v>
      </c>
      <c r="P249" s="931">
        <v>0</v>
      </c>
      <c r="Q249" s="931">
        <v>0</v>
      </c>
      <c r="R249" s="931">
        <v>200000</v>
      </c>
      <c r="S249" s="2">
        <v>11</v>
      </c>
      <c r="T249" s="2" t="s">
        <v>3</v>
      </c>
      <c r="U249" s="2" t="s">
        <v>110</v>
      </c>
      <c r="V249" s="1135">
        <v>12</v>
      </c>
      <c r="W249" s="1597">
        <v>100000</v>
      </c>
      <c r="X249" s="2">
        <v>4.1666666666666699E-2</v>
      </c>
      <c r="Y249" s="2">
        <v>1</v>
      </c>
      <c r="Z249" s="2">
        <v>9.0909090909090898E-2</v>
      </c>
      <c r="AA249" s="2" t="s">
        <v>12</v>
      </c>
      <c r="AB249" s="2" t="s">
        <v>284</v>
      </c>
    </row>
    <row r="250" spans="1:28" x14ac:dyDescent="0.35">
      <c r="A250" s="2">
        <v>2021</v>
      </c>
      <c r="B250" s="2" t="s">
        <v>296</v>
      </c>
      <c r="C250" s="2" t="s">
        <v>297</v>
      </c>
      <c r="D250" s="2" t="s">
        <v>1056</v>
      </c>
      <c r="E250" s="2" t="s">
        <v>1057</v>
      </c>
      <c r="F250" s="2" t="s">
        <v>55</v>
      </c>
      <c r="G250" s="2" t="s">
        <v>1058</v>
      </c>
      <c r="H250" s="2" t="s">
        <v>57</v>
      </c>
      <c r="I250" s="2" t="s">
        <v>1059</v>
      </c>
      <c r="J250" s="2" t="s">
        <v>302</v>
      </c>
      <c r="K250" s="2" t="s">
        <v>303</v>
      </c>
      <c r="L250" s="2" t="s">
        <v>1060</v>
      </c>
      <c r="M250" s="207">
        <v>43878</v>
      </c>
      <c r="N250" s="669">
        <v>44255</v>
      </c>
      <c r="O250" s="931">
        <v>200000</v>
      </c>
      <c r="P250" s="931">
        <v>0</v>
      </c>
      <c r="Q250" s="931">
        <v>0</v>
      </c>
      <c r="R250" s="931">
        <v>200000</v>
      </c>
      <c r="S250" s="2">
        <v>11</v>
      </c>
      <c r="T250" s="2" t="s">
        <v>3</v>
      </c>
      <c r="U250" s="2" t="s">
        <v>110</v>
      </c>
      <c r="V250" s="1136">
        <v>12</v>
      </c>
      <c r="W250" s="1598">
        <v>100000</v>
      </c>
      <c r="X250" s="2">
        <v>4.1666666666666699E-2</v>
      </c>
      <c r="Y250" s="2">
        <v>1</v>
      </c>
      <c r="Z250" s="2">
        <v>9.0909090909090898E-2</v>
      </c>
      <c r="AA250" s="2" t="s">
        <v>12</v>
      </c>
      <c r="AB250" s="2" t="s">
        <v>284</v>
      </c>
    </row>
    <row r="251" spans="1:28" x14ac:dyDescent="0.35">
      <c r="A251" s="2">
        <v>2021</v>
      </c>
      <c r="B251" s="2" t="s">
        <v>309</v>
      </c>
      <c r="C251" s="2" t="s">
        <v>310</v>
      </c>
      <c r="D251" s="2" t="s">
        <v>1061</v>
      </c>
      <c r="E251" s="2" t="s">
        <v>1062</v>
      </c>
      <c r="F251" s="2" t="s">
        <v>55</v>
      </c>
      <c r="G251" s="2" t="s">
        <v>313</v>
      </c>
      <c r="H251" s="2" t="s">
        <v>57</v>
      </c>
      <c r="I251" s="2" t="s">
        <v>314</v>
      </c>
      <c r="J251" s="2" t="s">
        <v>59</v>
      </c>
      <c r="K251" s="2" t="s">
        <v>60</v>
      </c>
      <c r="L251" s="2" t="s">
        <v>72</v>
      </c>
      <c r="M251" s="208">
        <v>42612</v>
      </c>
      <c r="N251" s="670">
        <v>44196</v>
      </c>
      <c r="O251" s="931">
        <v>310043.59999999998</v>
      </c>
      <c r="P251" s="931">
        <v>131637.18</v>
      </c>
      <c r="Q251" s="931">
        <v>55324.2</v>
      </c>
      <c r="R251" s="931">
        <v>123082.22</v>
      </c>
      <c r="S251" s="2">
        <v>9</v>
      </c>
      <c r="T251" s="2" t="s">
        <v>3</v>
      </c>
      <c r="U251" s="2" t="s">
        <v>73</v>
      </c>
      <c r="V251" s="1137">
        <v>10</v>
      </c>
      <c r="W251" s="1599">
        <v>130684.43</v>
      </c>
      <c r="X251" s="2">
        <v>4.2150339500637998E-2</v>
      </c>
      <c r="Y251" s="2">
        <v>0.39698358553442198</v>
      </c>
      <c r="Z251" s="2">
        <v>4.4109287281602398E-2</v>
      </c>
      <c r="AA251" s="2" t="s">
        <v>12</v>
      </c>
      <c r="AB251" s="2" t="s">
        <v>284</v>
      </c>
    </row>
    <row r="252" spans="1:28" x14ac:dyDescent="0.35">
      <c r="A252" s="2">
        <v>2021</v>
      </c>
      <c r="B252" s="2" t="s">
        <v>74</v>
      </c>
      <c r="C252" s="2" t="s">
        <v>75</v>
      </c>
      <c r="D252" s="2" t="s">
        <v>1063</v>
      </c>
      <c r="E252" s="2" t="s">
        <v>306</v>
      </c>
      <c r="F252" s="2" t="s">
        <v>55</v>
      </c>
      <c r="G252" s="2" t="s">
        <v>307</v>
      </c>
      <c r="H252" s="2" t="s">
        <v>57</v>
      </c>
      <c r="I252" s="2" t="s">
        <v>308</v>
      </c>
      <c r="J252" s="2" t="s">
        <v>59</v>
      </c>
      <c r="K252" s="2" t="s">
        <v>60</v>
      </c>
      <c r="L252" s="2" t="s">
        <v>72</v>
      </c>
      <c r="M252" s="209">
        <v>43560</v>
      </c>
      <c r="N252" s="671">
        <v>44074</v>
      </c>
      <c r="O252" s="931">
        <v>1207600</v>
      </c>
      <c r="P252" s="931">
        <v>560767.52</v>
      </c>
      <c r="Q252" s="931">
        <v>334524.67</v>
      </c>
      <c r="R252" s="931">
        <v>312307.81</v>
      </c>
      <c r="S252" s="2">
        <v>5</v>
      </c>
      <c r="T252" s="2" t="s">
        <v>3</v>
      </c>
      <c r="U252" s="2" t="s">
        <v>73</v>
      </c>
      <c r="V252" s="1138">
        <v>6</v>
      </c>
      <c r="W252" s="1600">
        <v>312307.81</v>
      </c>
      <c r="X252" s="2">
        <v>4.3103098432151897E-2</v>
      </c>
      <c r="Y252" s="2">
        <v>0.25861859059291198</v>
      </c>
      <c r="Z252" s="2">
        <v>5.1723718118582299E-2</v>
      </c>
      <c r="AA252" s="2" t="s">
        <v>12</v>
      </c>
      <c r="AB252" s="2" t="s">
        <v>284</v>
      </c>
    </row>
    <row r="253" spans="1:28" x14ac:dyDescent="0.35">
      <c r="A253" s="2">
        <v>2022</v>
      </c>
      <c r="B253" s="2" t="s">
        <v>276</v>
      </c>
      <c r="C253" s="2" t="s">
        <v>277</v>
      </c>
      <c r="D253" s="2" t="s">
        <v>1064</v>
      </c>
      <c r="E253" s="2" t="s">
        <v>1065</v>
      </c>
      <c r="F253" s="2" t="s">
        <v>55</v>
      </c>
      <c r="G253" s="2" t="s">
        <v>1066</v>
      </c>
      <c r="H253" s="2" t="s">
        <v>57</v>
      </c>
      <c r="I253" s="2" t="s">
        <v>314</v>
      </c>
      <c r="J253" s="2" t="s">
        <v>59</v>
      </c>
      <c r="K253" s="2" t="s">
        <v>60</v>
      </c>
      <c r="L253" s="2" t="s">
        <v>72</v>
      </c>
      <c r="M253" s="210">
        <v>43726</v>
      </c>
      <c r="N253" s="672">
        <v>44742</v>
      </c>
      <c r="O253" s="931">
        <v>1500000</v>
      </c>
      <c r="P253" s="931">
        <v>16269.19</v>
      </c>
      <c r="Q253" s="931">
        <v>36350</v>
      </c>
      <c r="R253" s="931">
        <v>1447380.81</v>
      </c>
      <c r="S253" s="2">
        <v>27</v>
      </c>
      <c r="T253" s="2" t="s">
        <v>3</v>
      </c>
      <c r="U253" s="2" t="s">
        <v>73</v>
      </c>
      <c r="V253" s="1139">
        <v>28</v>
      </c>
      <c r="W253" s="1601">
        <v>1447380.81</v>
      </c>
      <c r="X253" s="2">
        <v>3.4461447857142898E-2</v>
      </c>
      <c r="Y253" s="2">
        <v>0.96492054000000005</v>
      </c>
      <c r="Z253" s="2">
        <v>3.5737797777777802E-2</v>
      </c>
      <c r="AA253" s="2" t="s">
        <v>12</v>
      </c>
      <c r="AB253" s="2" t="s">
        <v>284</v>
      </c>
    </row>
    <row r="254" spans="1:28" x14ac:dyDescent="0.35">
      <c r="A254" s="2">
        <v>2022</v>
      </c>
      <c r="B254" s="2" t="s">
        <v>276</v>
      </c>
      <c r="C254" s="2" t="s">
        <v>277</v>
      </c>
      <c r="D254" s="2" t="s">
        <v>1067</v>
      </c>
      <c r="E254" s="2" t="s">
        <v>1068</v>
      </c>
      <c r="F254" s="2" t="s">
        <v>55</v>
      </c>
      <c r="G254" s="2" t="s">
        <v>1066</v>
      </c>
      <c r="H254" s="2" t="s">
        <v>57</v>
      </c>
      <c r="I254" s="2" t="s">
        <v>314</v>
      </c>
      <c r="J254" s="2" t="s">
        <v>59</v>
      </c>
      <c r="K254" s="2" t="s">
        <v>60</v>
      </c>
      <c r="L254" s="2" t="s">
        <v>72</v>
      </c>
      <c r="M254" s="211">
        <v>43726</v>
      </c>
      <c r="N254" s="673">
        <v>44742</v>
      </c>
      <c r="O254" s="931">
        <v>700000</v>
      </c>
      <c r="P254" s="931">
        <v>0</v>
      </c>
      <c r="Q254" s="931">
        <v>0</v>
      </c>
      <c r="R254" s="931">
        <v>700000</v>
      </c>
      <c r="S254" s="2">
        <v>27</v>
      </c>
      <c r="T254" s="2" t="s">
        <v>3</v>
      </c>
      <c r="U254" s="2" t="s">
        <v>73</v>
      </c>
      <c r="V254" s="1140">
        <v>28</v>
      </c>
      <c r="W254" s="1602">
        <v>700000</v>
      </c>
      <c r="X254" s="2">
        <v>3.5714285714285698E-2</v>
      </c>
      <c r="Y254" s="2">
        <v>1</v>
      </c>
      <c r="Z254" s="2">
        <v>3.7037037037037E-2</v>
      </c>
      <c r="AA254" s="2" t="s">
        <v>12</v>
      </c>
      <c r="AB254" s="2" t="s">
        <v>284</v>
      </c>
    </row>
    <row r="255" spans="1:28" x14ac:dyDescent="0.35">
      <c r="A255" s="2">
        <v>2021</v>
      </c>
      <c r="B255" s="2" t="s">
        <v>64</v>
      </c>
      <c r="C255" s="2" t="s">
        <v>65</v>
      </c>
      <c r="D255" s="2" t="s">
        <v>1069</v>
      </c>
      <c r="E255" s="2" t="s">
        <v>1070</v>
      </c>
      <c r="F255" s="2" t="s">
        <v>55</v>
      </c>
      <c r="G255" s="2" t="s">
        <v>1071</v>
      </c>
      <c r="H255" s="2" t="s">
        <v>57</v>
      </c>
      <c r="I255" s="2" t="s">
        <v>1072</v>
      </c>
      <c r="J255" s="2" t="s">
        <v>1073</v>
      </c>
      <c r="K255" s="2" t="s">
        <v>60</v>
      </c>
      <c r="L255" s="2" t="s">
        <v>72</v>
      </c>
      <c r="M255" s="212">
        <v>43038</v>
      </c>
      <c r="N255" s="674">
        <v>44074</v>
      </c>
      <c r="O255" s="931">
        <v>1000000</v>
      </c>
      <c r="P255" s="931">
        <v>609439.36</v>
      </c>
      <c r="Q255" s="931">
        <v>95973.27</v>
      </c>
      <c r="R255" s="931">
        <v>294587.37</v>
      </c>
      <c r="S255" s="2">
        <v>5</v>
      </c>
      <c r="T255" s="2" t="s">
        <v>3</v>
      </c>
      <c r="U255" s="2" t="s">
        <v>73</v>
      </c>
      <c r="V255" s="1141">
        <v>6</v>
      </c>
      <c r="W255" s="1603">
        <v>294587.37</v>
      </c>
      <c r="X255" s="2">
        <v>4.9097895000000003E-2</v>
      </c>
      <c r="Y255" s="2">
        <v>0.29458737000000002</v>
      </c>
      <c r="Z255" s="2">
        <v>5.8917473999999997E-2</v>
      </c>
      <c r="AA255" s="2" t="s">
        <v>12</v>
      </c>
      <c r="AB255" s="2" t="s">
        <v>284</v>
      </c>
    </row>
    <row r="256" spans="1:28" x14ac:dyDescent="0.35">
      <c r="A256" s="2">
        <v>2021</v>
      </c>
      <c r="B256" s="2" t="s">
        <v>64</v>
      </c>
      <c r="C256" s="2" t="s">
        <v>65</v>
      </c>
      <c r="D256" s="2" t="s">
        <v>1074</v>
      </c>
      <c r="E256" s="2" t="s">
        <v>1075</v>
      </c>
      <c r="F256" s="2" t="s">
        <v>55</v>
      </c>
      <c r="G256" s="2" t="s">
        <v>1076</v>
      </c>
      <c r="H256" s="2" t="s">
        <v>57</v>
      </c>
      <c r="I256" s="2" t="s">
        <v>362</v>
      </c>
      <c r="J256" s="2" t="s">
        <v>70</v>
      </c>
      <c r="K256" s="2" t="s">
        <v>71</v>
      </c>
      <c r="L256" s="2" t="s">
        <v>72</v>
      </c>
      <c r="M256" s="213">
        <v>42159</v>
      </c>
      <c r="N256" s="675">
        <v>44073</v>
      </c>
      <c r="O256" s="931">
        <v>2200000</v>
      </c>
      <c r="P256" s="931">
        <v>1678074.8</v>
      </c>
      <c r="Q256" s="931">
        <v>103292.2</v>
      </c>
      <c r="R256" s="931">
        <v>418633</v>
      </c>
      <c r="S256" s="2">
        <v>5</v>
      </c>
      <c r="T256" s="2" t="s">
        <v>3</v>
      </c>
      <c r="U256" s="2" t="s">
        <v>73</v>
      </c>
      <c r="V256" s="1142">
        <v>6</v>
      </c>
      <c r="W256" s="1604">
        <v>418633</v>
      </c>
      <c r="X256" s="2">
        <v>3.1714621212121201E-2</v>
      </c>
      <c r="Y256" s="2">
        <v>0.190287727272727</v>
      </c>
      <c r="Z256" s="2">
        <v>3.8057545454545497E-2</v>
      </c>
      <c r="AA256" s="2" t="s">
        <v>12</v>
      </c>
      <c r="AB256" s="2" t="s">
        <v>284</v>
      </c>
    </row>
    <row r="257" spans="1:28" x14ac:dyDescent="0.35">
      <c r="A257" s="2">
        <v>2020</v>
      </c>
      <c r="B257" s="2" t="s">
        <v>64</v>
      </c>
      <c r="C257" s="2" t="s">
        <v>65</v>
      </c>
      <c r="D257" s="2" t="s">
        <v>1077</v>
      </c>
      <c r="E257" s="2" t="s">
        <v>1078</v>
      </c>
      <c r="F257" s="2" t="s">
        <v>55</v>
      </c>
      <c r="G257" s="2" t="s">
        <v>1079</v>
      </c>
      <c r="H257" s="2" t="s">
        <v>57</v>
      </c>
      <c r="I257" s="2" t="s">
        <v>1080</v>
      </c>
      <c r="J257" s="2" t="s">
        <v>70</v>
      </c>
      <c r="K257" s="2" t="s">
        <v>71</v>
      </c>
      <c r="L257" s="2" t="s">
        <v>72</v>
      </c>
      <c r="M257" s="214">
        <v>42818</v>
      </c>
      <c r="N257" s="676">
        <v>44012</v>
      </c>
      <c r="O257" s="931">
        <v>700000</v>
      </c>
      <c r="P257" s="931">
        <v>544638.66</v>
      </c>
      <c r="Q257" s="931">
        <v>28678.1</v>
      </c>
      <c r="R257" s="931">
        <v>126683.24</v>
      </c>
      <c r="S257" s="2">
        <v>3</v>
      </c>
      <c r="T257" s="2" t="s">
        <v>3</v>
      </c>
      <c r="U257" s="2" t="s">
        <v>73</v>
      </c>
      <c r="V257" s="1143">
        <v>4</v>
      </c>
      <c r="W257" s="1605">
        <v>126683.24</v>
      </c>
      <c r="X257" s="2">
        <v>4.5244014285714299E-2</v>
      </c>
      <c r="Y257" s="2">
        <v>0.180976057142857</v>
      </c>
      <c r="Z257" s="2">
        <v>6.03253523809524E-2</v>
      </c>
      <c r="AA257" s="2" t="s">
        <v>12</v>
      </c>
      <c r="AB257" s="2" t="s">
        <v>284</v>
      </c>
    </row>
    <row r="258" spans="1:28" x14ac:dyDescent="0.35">
      <c r="A258" s="2">
        <v>2021</v>
      </c>
      <c r="B258" s="2" t="s">
        <v>64</v>
      </c>
      <c r="C258" s="2" t="s">
        <v>65</v>
      </c>
      <c r="D258" s="2" t="s">
        <v>1081</v>
      </c>
      <c r="E258" s="2" t="s">
        <v>1082</v>
      </c>
      <c r="F258" s="2" t="s">
        <v>55</v>
      </c>
      <c r="G258" s="2" t="s">
        <v>1083</v>
      </c>
      <c r="H258" s="2" t="s">
        <v>57</v>
      </c>
      <c r="I258" s="2" t="s">
        <v>362</v>
      </c>
      <c r="J258" s="2" t="s">
        <v>70</v>
      </c>
      <c r="K258" s="2" t="s">
        <v>71</v>
      </c>
      <c r="L258" s="2" t="s">
        <v>72</v>
      </c>
      <c r="M258" s="215">
        <v>42957</v>
      </c>
      <c r="N258" s="677">
        <v>44074</v>
      </c>
      <c r="O258" s="931">
        <v>500000</v>
      </c>
      <c r="P258" s="931">
        <v>388534.94</v>
      </c>
      <c r="Q258" s="931">
        <v>0</v>
      </c>
      <c r="R258" s="931">
        <v>111465.06</v>
      </c>
      <c r="S258" s="2">
        <v>5</v>
      </c>
      <c r="T258" s="2" t="s">
        <v>3</v>
      </c>
      <c r="U258" s="2" t="s">
        <v>73</v>
      </c>
      <c r="V258" s="1144">
        <v>6</v>
      </c>
      <c r="W258" s="1606">
        <v>111465.06</v>
      </c>
      <c r="X258" s="2">
        <v>3.7155019999999997E-2</v>
      </c>
      <c r="Y258" s="2">
        <v>0.22293012000000001</v>
      </c>
      <c r="Z258" s="2">
        <v>4.4586024000000002E-2</v>
      </c>
      <c r="AA258" s="2" t="s">
        <v>12</v>
      </c>
      <c r="AB258" s="2" t="s">
        <v>284</v>
      </c>
    </row>
    <row r="259" spans="1:28" x14ac:dyDescent="0.35">
      <c r="A259" s="2">
        <v>2021</v>
      </c>
      <c r="B259" s="2" t="s">
        <v>276</v>
      </c>
      <c r="C259" s="2" t="s">
        <v>277</v>
      </c>
      <c r="D259" s="2" t="s">
        <v>1084</v>
      </c>
      <c r="E259" s="2" t="s">
        <v>1085</v>
      </c>
      <c r="F259" s="2" t="s">
        <v>55</v>
      </c>
      <c r="G259" s="2" t="s">
        <v>1086</v>
      </c>
      <c r="H259" s="2" t="s">
        <v>57</v>
      </c>
      <c r="I259" s="2" t="s">
        <v>385</v>
      </c>
      <c r="J259" s="2" t="s">
        <v>70</v>
      </c>
      <c r="K259" s="2" t="s">
        <v>71</v>
      </c>
      <c r="L259" s="2" t="s">
        <v>72</v>
      </c>
      <c r="M259" s="216">
        <v>43314</v>
      </c>
      <c r="N259" s="678">
        <v>44196</v>
      </c>
      <c r="O259" s="931">
        <v>650000</v>
      </c>
      <c r="P259" s="931">
        <v>358578.8</v>
      </c>
      <c r="Q259" s="931">
        <v>31348.77</v>
      </c>
      <c r="R259" s="931">
        <v>260072.43</v>
      </c>
      <c r="S259" s="2">
        <v>9</v>
      </c>
      <c r="T259" s="2" t="s">
        <v>3</v>
      </c>
      <c r="U259" s="2" t="s">
        <v>73</v>
      </c>
      <c r="V259" s="1145">
        <v>10</v>
      </c>
      <c r="W259" s="1607">
        <v>260072.43</v>
      </c>
      <c r="X259" s="2">
        <v>4.0011143076923099E-2</v>
      </c>
      <c r="Y259" s="2">
        <v>0.400111430769231</v>
      </c>
      <c r="Z259" s="2">
        <v>4.4456825641025599E-2</v>
      </c>
      <c r="AA259" s="2" t="s">
        <v>12</v>
      </c>
      <c r="AB259" s="2" t="s">
        <v>284</v>
      </c>
    </row>
    <row r="260" spans="1:28" x14ac:dyDescent="0.35">
      <c r="A260" s="2">
        <v>2020</v>
      </c>
      <c r="B260" s="2" t="s">
        <v>74</v>
      </c>
      <c r="C260" s="2" t="s">
        <v>75</v>
      </c>
      <c r="D260" s="2" t="s">
        <v>1087</v>
      </c>
      <c r="E260" s="2" t="s">
        <v>1088</v>
      </c>
      <c r="F260" s="2" t="s">
        <v>55</v>
      </c>
      <c r="G260" s="2" t="s">
        <v>1089</v>
      </c>
      <c r="H260" s="2" t="s">
        <v>57</v>
      </c>
      <c r="I260" s="2" t="s">
        <v>381</v>
      </c>
      <c r="J260" s="2" t="s">
        <v>70</v>
      </c>
      <c r="K260" s="2" t="s">
        <v>71</v>
      </c>
      <c r="L260" s="2" t="s">
        <v>72</v>
      </c>
      <c r="M260" s="217">
        <v>43399</v>
      </c>
      <c r="N260" s="679">
        <v>44012</v>
      </c>
      <c r="O260" s="931">
        <v>620000</v>
      </c>
      <c r="P260" s="931">
        <v>504416.58</v>
      </c>
      <c r="Q260" s="931">
        <v>51897</v>
      </c>
      <c r="R260" s="931">
        <v>63686.419999999896</v>
      </c>
      <c r="S260" s="2">
        <v>3</v>
      </c>
      <c r="T260" s="2" t="s">
        <v>3</v>
      </c>
      <c r="U260" s="2" t="s">
        <v>73</v>
      </c>
      <c r="V260" s="1146">
        <v>4</v>
      </c>
      <c r="W260" s="1608">
        <v>63686.42</v>
      </c>
      <c r="X260" s="2">
        <v>2.5680008064516101E-2</v>
      </c>
      <c r="Y260" s="2">
        <v>0.102720032258064</v>
      </c>
      <c r="Z260" s="2">
        <v>3.4240010752688101E-2</v>
      </c>
      <c r="AA260" s="2" t="s">
        <v>12</v>
      </c>
      <c r="AB260" s="2" t="s">
        <v>284</v>
      </c>
    </row>
    <row r="261" spans="1:28" x14ac:dyDescent="0.35">
      <c r="A261" s="2">
        <v>2020</v>
      </c>
      <c r="B261" s="2" t="s">
        <v>74</v>
      </c>
      <c r="C261" s="2" t="s">
        <v>75</v>
      </c>
      <c r="D261" s="2" t="s">
        <v>1090</v>
      </c>
      <c r="E261" s="2" t="s">
        <v>1091</v>
      </c>
      <c r="F261" s="2" t="s">
        <v>55</v>
      </c>
      <c r="G261" s="2" t="s">
        <v>1092</v>
      </c>
      <c r="H261" s="2" t="s">
        <v>57</v>
      </c>
      <c r="I261" s="2" t="s">
        <v>366</v>
      </c>
      <c r="J261" s="2" t="s">
        <v>70</v>
      </c>
      <c r="K261" s="2" t="s">
        <v>71</v>
      </c>
      <c r="L261" s="2" t="s">
        <v>72</v>
      </c>
      <c r="M261" s="218">
        <v>43509</v>
      </c>
      <c r="N261" s="680">
        <v>44012</v>
      </c>
      <c r="O261" s="931">
        <v>300000</v>
      </c>
      <c r="P261" s="931">
        <v>232533.56</v>
      </c>
      <c r="Q261" s="931">
        <v>3712.01</v>
      </c>
      <c r="R261" s="931">
        <v>63754.43</v>
      </c>
      <c r="S261" s="2">
        <v>3</v>
      </c>
      <c r="T261" s="2" t="s">
        <v>3</v>
      </c>
      <c r="U261" s="2" t="s">
        <v>73</v>
      </c>
      <c r="V261" s="1147">
        <v>4</v>
      </c>
      <c r="W261" s="1609">
        <v>63754.43</v>
      </c>
      <c r="X261" s="2">
        <v>5.31286916666667E-2</v>
      </c>
      <c r="Y261" s="2">
        <v>0.21251476666666699</v>
      </c>
      <c r="Z261" s="2">
        <v>7.0838255555555493E-2</v>
      </c>
      <c r="AA261" s="2" t="s">
        <v>12</v>
      </c>
      <c r="AB261" s="2" t="s">
        <v>284</v>
      </c>
    </row>
    <row r="262" spans="1:28" x14ac:dyDescent="0.35">
      <c r="A262" s="2">
        <v>2020</v>
      </c>
      <c r="B262" s="2" t="s">
        <v>292</v>
      </c>
      <c r="C262" s="2" t="s">
        <v>293</v>
      </c>
      <c r="D262" s="2" t="s">
        <v>1093</v>
      </c>
      <c r="E262" s="2" t="s">
        <v>1094</v>
      </c>
      <c r="F262" s="2" t="s">
        <v>55</v>
      </c>
      <c r="G262" s="2" t="s">
        <v>78</v>
      </c>
      <c r="H262" s="2" t="s">
        <v>57</v>
      </c>
      <c r="I262" s="2" t="s">
        <v>79</v>
      </c>
      <c r="J262" s="2" t="s">
        <v>70</v>
      </c>
      <c r="K262" s="2" t="s">
        <v>71</v>
      </c>
      <c r="L262" s="2" t="s">
        <v>72</v>
      </c>
      <c r="M262" s="219">
        <v>43584</v>
      </c>
      <c r="N262" s="681">
        <v>44012</v>
      </c>
      <c r="O262" s="931">
        <v>300000</v>
      </c>
      <c r="P262" s="931">
        <v>235412.77</v>
      </c>
      <c r="Q262" s="931">
        <v>0</v>
      </c>
      <c r="R262" s="931">
        <v>64587.23</v>
      </c>
      <c r="S262" s="2">
        <v>3</v>
      </c>
      <c r="T262" s="2" t="s">
        <v>3</v>
      </c>
      <c r="U262" s="2" t="s">
        <v>73</v>
      </c>
      <c r="V262" s="1148">
        <v>4</v>
      </c>
      <c r="W262" s="1610">
        <v>64587.23</v>
      </c>
      <c r="X262" s="2">
        <v>5.38226916666667E-2</v>
      </c>
      <c r="Y262" s="2">
        <v>0.21529076666666699</v>
      </c>
      <c r="Z262" s="2">
        <v>7.1763588888888896E-2</v>
      </c>
      <c r="AA262" s="2" t="s">
        <v>12</v>
      </c>
      <c r="AB262" s="2" t="s">
        <v>284</v>
      </c>
    </row>
    <row r="263" spans="1:28" x14ac:dyDescent="0.35">
      <c r="A263" s="2">
        <v>2020</v>
      </c>
      <c r="B263" s="2" t="s">
        <v>74</v>
      </c>
      <c r="C263" s="2" t="s">
        <v>75</v>
      </c>
      <c r="D263" s="2" t="s">
        <v>1095</v>
      </c>
      <c r="E263" s="2" t="s">
        <v>1096</v>
      </c>
      <c r="F263" s="2" t="s">
        <v>55</v>
      </c>
      <c r="G263" s="2" t="s">
        <v>1097</v>
      </c>
      <c r="H263" s="2" t="s">
        <v>57</v>
      </c>
      <c r="I263" s="2" t="s">
        <v>1098</v>
      </c>
      <c r="J263" s="2" t="s">
        <v>70</v>
      </c>
      <c r="K263" s="2" t="s">
        <v>71</v>
      </c>
      <c r="L263" s="2" t="s">
        <v>72</v>
      </c>
      <c r="M263" s="220">
        <v>43782</v>
      </c>
      <c r="N263" s="682">
        <v>44012</v>
      </c>
      <c r="O263" s="931">
        <v>150000</v>
      </c>
      <c r="P263" s="931">
        <v>14963.85</v>
      </c>
      <c r="Q263" s="931">
        <v>34582.239999999998</v>
      </c>
      <c r="R263" s="931">
        <v>100453.91</v>
      </c>
      <c r="S263" s="2">
        <v>3</v>
      </c>
      <c r="T263" s="2" t="s">
        <v>3</v>
      </c>
      <c r="U263" s="2" t="s">
        <v>73</v>
      </c>
      <c r="V263" s="1149">
        <v>4</v>
      </c>
      <c r="W263" s="1611">
        <v>25453.91</v>
      </c>
      <c r="X263" s="2">
        <v>4.2423183333333302E-2</v>
      </c>
      <c r="Y263" s="2">
        <v>0.66969273333333301</v>
      </c>
      <c r="Z263" s="2">
        <v>0.22323091111111101</v>
      </c>
      <c r="AA263" s="2" t="s">
        <v>12</v>
      </c>
      <c r="AB263" s="2" t="s">
        <v>284</v>
      </c>
    </row>
    <row r="264" spans="1:28" x14ac:dyDescent="0.35">
      <c r="A264" s="2">
        <v>2021</v>
      </c>
      <c r="B264" s="2" t="s">
        <v>393</v>
      </c>
      <c r="C264" s="2" t="s">
        <v>394</v>
      </c>
      <c r="D264" s="2" t="s">
        <v>1099</v>
      </c>
      <c r="E264" s="2" t="s">
        <v>1100</v>
      </c>
      <c r="F264" s="2" t="s">
        <v>55</v>
      </c>
      <c r="G264" s="2" t="s">
        <v>400</v>
      </c>
      <c r="H264" s="2" t="s">
        <v>57</v>
      </c>
      <c r="I264" s="2" t="s">
        <v>401</v>
      </c>
      <c r="J264" s="2" t="s">
        <v>70</v>
      </c>
      <c r="K264" s="2" t="s">
        <v>71</v>
      </c>
      <c r="L264" s="2" t="s">
        <v>72</v>
      </c>
      <c r="M264" s="221">
        <v>43809</v>
      </c>
      <c r="N264" s="683">
        <v>44377</v>
      </c>
      <c r="O264" s="931">
        <v>300000</v>
      </c>
      <c r="P264" s="931">
        <v>54724.62</v>
      </c>
      <c r="Q264" s="931">
        <v>7400</v>
      </c>
      <c r="R264" s="931">
        <v>237875.38</v>
      </c>
      <c r="S264" s="2">
        <v>15</v>
      </c>
      <c r="T264" s="2" t="s">
        <v>3</v>
      </c>
      <c r="U264" s="2" t="s">
        <v>73</v>
      </c>
      <c r="V264" s="1150">
        <v>16</v>
      </c>
      <c r="W264" s="1612">
        <v>187875.38</v>
      </c>
      <c r="X264" s="2">
        <v>3.91407041666667E-2</v>
      </c>
      <c r="Y264" s="2">
        <v>0.79291793333333305</v>
      </c>
      <c r="Z264" s="2">
        <v>5.2861195555555601E-2</v>
      </c>
      <c r="AA264" s="2" t="s">
        <v>12</v>
      </c>
      <c r="AB264" s="2" t="s">
        <v>284</v>
      </c>
    </row>
    <row r="265" spans="1:28" x14ac:dyDescent="0.35">
      <c r="A265" s="2">
        <v>2020</v>
      </c>
      <c r="B265" s="2" t="s">
        <v>93</v>
      </c>
      <c r="C265" s="2" t="s">
        <v>94</v>
      </c>
      <c r="D265" s="2" t="s">
        <v>1101</v>
      </c>
      <c r="E265" s="2" t="s">
        <v>1102</v>
      </c>
      <c r="F265" s="2" t="s">
        <v>55</v>
      </c>
      <c r="G265" s="2" t="s">
        <v>1103</v>
      </c>
      <c r="H265" s="2" t="s">
        <v>57</v>
      </c>
      <c r="I265" s="2" t="s">
        <v>1104</v>
      </c>
      <c r="J265" s="2" t="s">
        <v>1105</v>
      </c>
      <c r="K265" s="2" t="s">
        <v>92</v>
      </c>
      <c r="L265" s="2" t="s">
        <v>241</v>
      </c>
      <c r="M265" s="222">
        <v>43035</v>
      </c>
      <c r="N265" s="684">
        <v>43921</v>
      </c>
      <c r="O265" s="931">
        <v>200000</v>
      </c>
      <c r="P265" s="931">
        <v>189175.59</v>
      </c>
      <c r="Q265" s="931">
        <v>0</v>
      </c>
      <c r="R265" s="931">
        <v>10824.41</v>
      </c>
      <c r="S265" s="2">
        <v>1</v>
      </c>
      <c r="T265" s="2" t="s">
        <v>3</v>
      </c>
      <c r="U265" s="2" t="s">
        <v>234</v>
      </c>
      <c r="V265" s="1151">
        <v>1</v>
      </c>
      <c r="W265" s="1613">
        <v>10824.41</v>
      </c>
      <c r="X265" s="2">
        <v>5.4122049999999998E-2</v>
      </c>
      <c r="Y265" s="2">
        <v>5.4122049999999998E-2</v>
      </c>
      <c r="Z265" s="2">
        <v>5.4122049999999998E-2</v>
      </c>
      <c r="AA265" s="2" t="s">
        <v>12</v>
      </c>
      <c r="AB265" s="2" t="s">
        <v>284</v>
      </c>
    </row>
    <row r="266" spans="1:28" x14ac:dyDescent="0.35">
      <c r="A266" s="2">
        <v>2020</v>
      </c>
      <c r="B266" s="2" t="s">
        <v>74</v>
      </c>
      <c r="C266" s="2" t="s">
        <v>75</v>
      </c>
      <c r="D266" s="2" t="s">
        <v>1106</v>
      </c>
      <c r="E266" s="2" t="s">
        <v>1107</v>
      </c>
      <c r="F266" s="2" t="s">
        <v>55</v>
      </c>
      <c r="G266" s="2" t="s">
        <v>1108</v>
      </c>
      <c r="H266" s="2" t="s">
        <v>57</v>
      </c>
      <c r="I266" s="2" t="s">
        <v>1109</v>
      </c>
      <c r="J266" s="2" t="s">
        <v>436</v>
      </c>
      <c r="K266" s="2" t="s">
        <v>92</v>
      </c>
      <c r="L266" s="2" t="s">
        <v>590</v>
      </c>
      <c r="M266" s="223">
        <v>43175</v>
      </c>
      <c r="N266" s="685">
        <v>44012</v>
      </c>
      <c r="O266" s="931">
        <v>265000</v>
      </c>
      <c r="P266" s="931">
        <v>213764.27</v>
      </c>
      <c r="Q266" s="931">
        <v>10870</v>
      </c>
      <c r="R266" s="931">
        <v>40365.730000000003</v>
      </c>
      <c r="S266" s="2">
        <v>3</v>
      </c>
      <c r="T266" s="2" t="s">
        <v>3</v>
      </c>
      <c r="U266" s="2" t="s">
        <v>62</v>
      </c>
      <c r="V266" s="1152">
        <v>4</v>
      </c>
      <c r="W266" s="1614">
        <v>40365.730000000003</v>
      </c>
      <c r="X266" s="2">
        <v>3.8080877358490597E-2</v>
      </c>
      <c r="Y266" s="2">
        <v>0.152323509433962</v>
      </c>
      <c r="Z266" s="2">
        <v>5.07745031446541E-2</v>
      </c>
      <c r="AA266" s="2" t="s">
        <v>12</v>
      </c>
      <c r="AB266" s="2" t="s">
        <v>284</v>
      </c>
    </row>
    <row r="267" spans="1:28" x14ac:dyDescent="0.35">
      <c r="A267" s="2">
        <v>2020</v>
      </c>
      <c r="B267" s="2" t="s">
        <v>93</v>
      </c>
      <c r="C267" s="2" t="s">
        <v>94</v>
      </c>
      <c r="D267" s="2" t="s">
        <v>1110</v>
      </c>
      <c r="E267" s="2" t="s">
        <v>1111</v>
      </c>
      <c r="F267" s="2" t="s">
        <v>55</v>
      </c>
      <c r="G267" s="2" t="s">
        <v>1112</v>
      </c>
      <c r="H267" s="2" t="s">
        <v>57</v>
      </c>
      <c r="I267" s="2" t="s">
        <v>1113</v>
      </c>
      <c r="J267" s="2" t="s">
        <v>1105</v>
      </c>
      <c r="K267" s="2" t="s">
        <v>92</v>
      </c>
      <c r="L267" s="2" t="s">
        <v>825</v>
      </c>
      <c r="M267" s="224">
        <v>43041</v>
      </c>
      <c r="N267" s="686">
        <v>44012</v>
      </c>
      <c r="O267" s="931">
        <v>430000</v>
      </c>
      <c r="P267" s="931">
        <v>324474.45</v>
      </c>
      <c r="Q267" s="931">
        <v>69760.19</v>
      </c>
      <c r="R267" s="931">
        <v>35765.360000000001</v>
      </c>
      <c r="S267" s="2">
        <v>3</v>
      </c>
      <c r="T267" s="2" t="s">
        <v>3</v>
      </c>
      <c r="U267" s="2" t="s">
        <v>234</v>
      </c>
      <c r="V267" s="1153">
        <v>4</v>
      </c>
      <c r="W267" s="1615">
        <v>52125.36</v>
      </c>
      <c r="X267" s="2">
        <v>3.0305441860465101E-2</v>
      </c>
      <c r="Y267" s="2">
        <v>8.3175255813953394E-2</v>
      </c>
      <c r="Z267" s="2">
        <v>2.7725085271317802E-2</v>
      </c>
      <c r="AA267" s="2" t="s">
        <v>12</v>
      </c>
      <c r="AB267" s="2" t="s">
        <v>284</v>
      </c>
    </row>
    <row r="268" spans="1:28" x14ac:dyDescent="0.35">
      <c r="A268" s="2">
        <v>2020</v>
      </c>
      <c r="B268" s="2" t="s">
        <v>393</v>
      </c>
      <c r="C268" s="2" t="s">
        <v>394</v>
      </c>
      <c r="D268" s="2" t="s">
        <v>1114</v>
      </c>
      <c r="E268" s="2" t="s">
        <v>1115</v>
      </c>
      <c r="F268" s="2" t="s">
        <v>55</v>
      </c>
      <c r="G268" s="2" t="s">
        <v>1116</v>
      </c>
      <c r="H268" s="2" t="s">
        <v>57</v>
      </c>
      <c r="I268" s="2" t="s">
        <v>435</v>
      </c>
      <c r="J268" s="2" t="s">
        <v>1105</v>
      </c>
      <c r="K268" s="2" t="s">
        <v>92</v>
      </c>
      <c r="L268" s="2" t="s">
        <v>891</v>
      </c>
      <c r="M268" s="225">
        <v>43551</v>
      </c>
      <c r="N268" s="687">
        <v>43982</v>
      </c>
      <c r="O268" s="931">
        <v>100000</v>
      </c>
      <c r="P268" s="931">
        <v>16752.62</v>
      </c>
      <c r="Q268" s="931">
        <v>22740</v>
      </c>
      <c r="R268" s="931">
        <v>60507.38</v>
      </c>
      <c r="S268" s="2">
        <v>2</v>
      </c>
      <c r="T268" s="2" t="s">
        <v>3</v>
      </c>
      <c r="U268" s="2" t="s">
        <v>234</v>
      </c>
      <c r="V268" s="1154">
        <v>3</v>
      </c>
      <c r="W268" s="1616">
        <v>10507.38</v>
      </c>
      <c r="X268" s="2">
        <v>3.5024600000000003E-2</v>
      </c>
      <c r="Y268" s="2">
        <v>0.60507379999999999</v>
      </c>
      <c r="Z268" s="2">
        <v>0.3025369</v>
      </c>
      <c r="AA268" s="2" t="s">
        <v>12</v>
      </c>
      <c r="AB268" s="2" t="s">
        <v>284</v>
      </c>
    </row>
    <row r="269" spans="1:28" x14ac:dyDescent="0.35">
      <c r="A269" s="2">
        <v>2022</v>
      </c>
      <c r="B269" s="2" t="s">
        <v>276</v>
      </c>
      <c r="C269" s="2" t="s">
        <v>277</v>
      </c>
      <c r="D269" s="2" t="s">
        <v>1117</v>
      </c>
      <c r="E269" s="2" t="s">
        <v>1118</v>
      </c>
      <c r="F269" s="2" t="s">
        <v>55</v>
      </c>
      <c r="G269" s="2" t="s">
        <v>434</v>
      </c>
      <c r="H269" s="2" t="s">
        <v>57</v>
      </c>
      <c r="I269" s="2" t="s">
        <v>435</v>
      </c>
      <c r="J269" s="2" t="s">
        <v>436</v>
      </c>
      <c r="K269" s="2" t="s">
        <v>92</v>
      </c>
      <c r="L269" s="2" t="s">
        <v>437</v>
      </c>
      <c r="M269" s="226">
        <v>43690</v>
      </c>
      <c r="N269" s="688">
        <v>44742</v>
      </c>
      <c r="O269" s="931">
        <v>1500000</v>
      </c>
      <c r="P269" s="931">
        <v>183930.85</v>
      </c>
      <c r="Q269" s="931">
        <v>106640</v>
      </c>
      <c r="R269" s="931">
        <v>1209429.1499999999</v>
      </c>
      <c r="S269" s="2">
        <v>27</v>
      </c>
      <c r="T269" s="2" t="s">
        <v>3</v>
      </c>
      <c r="U269" s="2" t="s">
        <v>62</v>
      </c>
      <c r="V269" s="1155">
        <v>28</v>
      </c>
      <c r="W269" s="1617">
        <v>1209429.1499999999</v>
      </c>
      <c r="X269" s="2">
        <v>2.8795932142857101E-2</v>
      </c>
      <c r="Y269" s="2">
        <v>0.80628610000000001</v>
      </c>
      <c r="Z269" s="2">
        <v>2.9862448148148101E-2</v>
      </c>
      <c r="AA269" s="2" t="s">
        <v>12</v>
      </c>
      <c r="AB269" s="2" t="s">
        <v>284</v>
      </c>
    </row>
    <row r="270" spans="1:28" x14ac:dyDescent="0.35">
      <c r="A270" s="2">
        <v>2021</v>
      </c>
      <c r="B270" s="2" t="s">
        <v>393</v>
      </c>
      <c r="C270" s="2" t="s">
        <v>394</v>
      </c>
      <c r="D270" s="2" t="s">
        <v>1119</v>
      </c>
      <c r="E270" s="2" t="s">
        <v>1120</v>
      </c>
      <c r="F270" s="2" t="s">
        <v>55</v>
      </c>
      <c r="G270" s="2" t="s">
        <v>1121</v>
      </c>
      <c r="H270" s="2" t="s">
        <v>57</v>
      </c>
      <c r="I270" s="2" t="s">
        <v>1122</v>
      </c>
      <c r="J270" s="2" t="s">
        <v>1105</v>
      </c>
      <c r="K270" s="2" t="s">
        <v>92</v>
      </c>
      <c r="L270" s="2" t="s">
        <v>472</v>
      </c>
      <c r="M270" s="227">
        <v>43707</v>
      </c>
      <c r="N270" s="689">
        <v>44165</v>
      </c>
      <c r="O270" s="931">
        <v>107000</v>
      </c>
      <c r="P270" s="931">
        <v>58218.02</v>
      </c>
      <c r="Q270" s="931">
        <v>9490.2199999999993</v>
      </c>
      <c r="R270" s="931">
        <v>39291.760000000002</v>
      </c>
      <c r="S270" s="2">
        <v>8</v>
      </c>
      <c r="T270" s="2" t="s">
        <v>3</v>
      </c>
      <c r="U270" s="2" t="s">
        <v>234</v>
      </c>
      <c r="V270" s="1156">
        <v>9</v>
      </c>
      <c r="W270" s="1618">
        <v>39291.760000000002</v>
      </c>
      <c r="X270" s="2">
        <v>4.08014122533749E-2</v>
      </c>
      <c r="Y270" s="2">
        <v>0.367212710280374</v>
      </c>
      <c r="Z270" s="2">
        <v>4.5901588785046701E-2</v>
      </c>
      <c r="AA270" s="2" t="s">
        <v>12</v>
      </c>
      <c r="AB270" s="2" t="s">
        <v>284</v>
      </c>
    </row>
    <row r="271" spans="1:28" x14ac:dyDescent="0.35">
      <c r="A271" s="2">
        <v>2021</v>
      </c>
      <c r="B271" s="2" t="s">
        <v>276</v>
      </c>
      <c r="C271" s="2" t="s">
        <v>277</v>
      </c>
      <c r="D271" s="2" t="s">
        <v>1123</v>
      </c>
      <c r="E271" s="2" t="s">
        <v>1124</v>
      </c>
      <c r="F271" s="2" t="s">
        <v>55</v>
      </c>
      <c r="G271" s="2" t="s">
        <v>1125</v>
      </c>
      <c r="H271" s="2" t="s">
        <v>57</v>
      </c>
      <c r="I271" s="2" t="s">
        <v>1126</v>
      </c>
      <c r="J271" s="2" t="s">
        <v>465</v>
      </c>
      <c r="K271" s="2" t="s">
        <v>100</v>
      </c>
      <c r="L271" s="2" t="s">
        <v>215</v>
      </c>
      <c r="M271" s="228">
        <v>43591</v>
      </c>
      <c r="N271" s="690">
        <v>44135</v>
      </c>
      <c r="O271" s="931">
        <v>200000</v>
      </c>
      <c r="P271" s="931">
        <v>84671.01</v>
      </c>
      <c r="Q271" s="931">
        <v>33074.879999999997</v>
      </c>
      <c r="R271" s="931">
        <v>82254.11</v>
      </c>
      <c r="S271" s="2">
        <v>7</v>
      </c>
      <c r="T271" s="2" t="s">
        <v>3</v>
      </c>
      <c r="U271" s="2" t="s">
        <v>110</v>
      </c>
      <c r="V271" s="1157">
        <v>8</v>
      </c>
      <c r="W271" s="1619">
        <v>82254.11</v>
      </c>
      <c r="X271" s="2">
        <v>5.1408818750000002E-2</v>
      </c>
      <c r="Y271" s="2">
        <v>0.41127055000000001</v>
      </c>
      <c r="Z271" s="2">
        <v>5.8752935714285699E-2</v>
      </c>
      <c r="AA271" s="2" t="s">
        <v>12</v>
      </c>
      <c r="AB271" s="2" t="s">
        <v>284</v>
      </c>
    </row>
    <row r="272" spans="1:28" x14ac:dyDescent="0.35">
      <c r="A272" s="2">
        <v>2022</v>
      </c>
      <c r="B272" s="2" t="s">
        <v>897</v>
      </c>
      <c r="C272" s="2" t="s">
        <v>898</v>
      </c>
      <c r="D272" s="2" t="s">
        <v>1127</v>
      </c>
      <c r="E272" s="2" t="s">
        <v>1128</v>
      </c>
      <c r="F272" s="2" t="s">
        <v>55</v>
      </c>
      <c r="G272" s="2" t="s">
        <v>1129</v>
      </c>
      <c r="H272" s="2" t="s">
        <v>57</v>
      </c>
      <c r="I272" s="2" t="s">
        <v>1130</v>
      </c>
      <c r="J272" s="2" t="s">
        <v>471</v>
      </c>
      <c r="K272" s="2" t="s">
        <v>108</v>
      </c>
      <c r="L272" s="2" t="s">
        <v>849</v>
      </c>
      <c r="M272" s="229">
        <v>43847</v>
      </c>
      <c r="N272" s="691">
        <v>44592</v>
      </c>
      <c r="O272" s="931">
        <v>200683.46</v>
      </c>
      <c r="P272" s="931">
        <v>2504.17</v>
      </c>
      <c r="Q272" s="931">
        <v>6360</v>
      </c>
      <c r="R272" s="931">
        <v>191819.29</v>
      </c>
      <c r="S272" s="2">
        <v>22</v>
      </c>
      <c r="T272" s="2" t="s">
        <v>3</v>
      </c>
      <c r="U272" s="2" t="s">
        <v>234</v>
      </c>
      <c r="V272" s="1158">
        <v>23</v>
      </c>
      <c r="W272" s="1620">
        <v>191583.27</v>
      </c>
      <c r="X272" s="2">
        <v>4.1506696123857698E-2</v>
      </c>
      <c r="Y272" s="2">
        <v>0.95583009182719902</v>
      </c>
      <c r="Z272" s="2">
        <v>4.3446822355781803E-2</v>
      </c>
      <c r="AA272" s="2" t="s">
        <v>12</v>
      </c>
      <c r="AB272" s="2" t="s">
        <v>284</v>
      </c>
    </row>
    <row r="273" spans="1:28" x14ac:dyDescent="0.35">
      <c r="A273" s="2">
        <v>2022</v>
      </c>
      <c r="B273" s="2" t="s">
        <v>111</v>
      </c>
      <c r="C273" s="2" t="s">
        <v>112</v>
      </c>
      <c r="D273" s="2" t="s">
        <v>1131</v>
      </c>
      <c r="E273" s="2" t="s">
        <v>1132</v>
      </c>
      <c r="F273" s="2" t="s">
        <v>55</v>
      </c>
      <c r="G273" s="2" t="s">
        <v>1133</v>
      </c>
      <c r="H273" s="2" t="s">
        <v>57</v>
      </c>
      <c r="I273" s="2" t="s">
        <v>1134</v>
      </c>
      <c r="J273" s="2" t="s">
        <v>1135</v>
      </c>
      <c r="K273" s="2" t="s">
        <v>108</v>
      </c>
      <c r="L273" s="2" t="s">
        <v>1023</v>
      </c>
      <c r="M273" s="230">
        <v>43866</v>
      </c>
      <c r="N273" s="692">
        <v>44439</v>
      </c>
      <c r="O273" s="931">
        <v>200000</v>
      </c>
      <c r="P273" s="931">
        <v>0</v>
      </c>
      <c r="Q273" s="931">
        <v>0</v>
      </c>
      <c r="R273" s="931">
        <v>200000</v>
      </c>
      <c r="S273" s="2">
        <v>17</v>
      </c>
      <c r="T273" s="2" t="s">
        <v>3</v>
      </c>
      <c r="U273" s="2" t="s">
        <v>266</v>
      </c>
      <c r="V273" s="1159">
        <v>18</v>
      </c>
      <c r="W273" s="1621">
        <v>100000</v>
      </c>
      <c r="X273" s="2">
        <v>2.7777777777777801E-2</v>
      </c>
      <c r="Y273" s="2">
        <v>1</v>
      </c>
      <c r="Z273" s="2">
        <v>5.8823529411764698E-2</v>
      </c>
      <c r="AA273" s="2" t="s">
        <v>12</v>
      </c>
      <c r="AB273" s="2" t="s">
        <v>284</v>
      </c>
    </row>
    <row r="274" spans="1:28" x14ac:dyDescent="0.35">
      <c r="A274" s="2">
        <v>2020</v>
      </c>
      <c r="B274" s="2" t="s">
        <v>292</v>
      </c>
      <c r="C274" s="2" t="s">
        <v>293</v>
      </c>
      <c r="D274" s="2" t="s">
        <v>1136</v>
      </c>
      <c r="E274" s="2" t="s">
        <v>1137</v>
      </c>
      <c r="F274" s="2" t="s">
        <v>55</v>
      </c>
      <c r="G274" s="2" t="s">
        <v>1138</v>
      </c>
      <c r="H274" s="2" t="s">
        <v>57</v>
      </c>
      <c r="I274" s="2" t="s">
        <v>1139</v>
      </c>
      <c r="J274" s="2" t="s">
        <v>1140</v>
      </c>
      <c r="K274" s="2" t="s">
        <v>600</v>
      </c>
      <c r="L274" s="2" t="s">
        <v>557</v>
      </c>
      <c r="M274" s="231">
        <v>43762</v>
      </c>
      <c r="N274" s="693">
        <v>43951</v>
      </c>
      <c r="O274" s="931">
        <v>363732</v>
      </c>
      <c r="P274" s="931">
        <v>117383.1</v>
      </c>
      <c r="Q274" s="931">
        <v>216027</v>
      </c>
      <c r="R274" s="931">
        <v>30321.9</v>
      </c>
      <c r="S274" s="2">
        <v>1</v>
      </c>
      <c r="T274" s="2" t="s">
        <v>3</v>
      </c>
      <c r="U274" s="2" t="s">
        <v>62</v>
      </c>
      <c r="V274" s="1160">
        <v>2</v>
      </c>
      <c r="W274" s="1622">
        <v>30321.9</v>
      </c>
      <c r="X274" s="2">
        <v>4.1681650225990602E-2</v>
      </c>
      <c r="Y274" s="2">
        <v>8.3363300451981204E-2</v>
      </c>
      <c r="Z274" s="2">
        <v>8.3363300451981204E-2</v>
      </c>
      <c r="AA274" s="2" t="s">
        <v>12</v>
      </c>
      <c r="AB274" s="2" t="s">
        <v>284</v>
      </c>
    </row>
    <row r="275" spans="1:28" x14ac:dyDescent="0.35">
      <c r="A275" s="2">
        <v>2021</v>
      </c>
      <c r="B275" s="2" t="s">
        <v>276</v>
      </c>
      <c r="C275" s="2" t="s">
        <v>277</v>
      </c>
      <c r="D275" s="2" t="s">
        <v>1141</v>
      </c>
      <c r="E275" s="2" t="s">
        <v>1142</v>
      </c>
      <c r="F275" s="2" t="s">
        <v>55</v>
      </c>
      <c r="G275" s="2" t="s">
        <v>1143</v>
      </c>
      <c r="H275" s="2" t="s">
        <v>57</v>
      </c>
      <c r="I275" s="2" t="s">
        <v>1139</v>
      </c>
      <c r="J275" s="2" t="s">
        <v>1140</v>
      </c>
      <c r="K275" s="2" t="s">
        <v>600</v>
      </c>
      <c r="L275" s="2" t="s">
        <v>454</v>
      </c>
      <c r="M275" s="232">
        <v>43880</v>
      </c>
      <c r="N275" s="694">
        <v>44196</v>
      </c>
      <c r="O275" s="931">
        <v>200000</v>
      </c>
      <c r="P275" s="931">
        <v>0</v>
      </c>
      <c r="Q275" s="931">
        <v>142269</v>
      </c>
      <c r="R275" s="931">
        <v>57731</v>
      </c>
      <c r="S275" s="2">
        <v>9</v>
      </c>
      <c r="T275" s="2" t="s">
        <v>3</v>
      </c>
      <c r="U275" s="2" t="s">
        <v>62</v>
      </c>
      <c r="V275" s="1161">
        <v>10</v>
      </c>
      <c r="W275" s="1623">
        <v>57731</v>
      </c>
      <c r="X275" s="2">
        <v>2.8865499999999999E-2</v>
      </c>
      <c r="Y275" s="2">
        <v>0.28865499999999999</v>
      </c>
      <c r="Z275" s="2">
        <v>3.2072777777777797E-2</v>
      </c>
      <c r="AA275" s="2" t="s">
        <v>12</v>
      </c>
      <c r="AB275" s="2" t="s">
        <v>284</v>
      </c>
    </row>
    <row r="276" spans="1:28" x14ac:dyDescent="0.35">
      <c r="A276" s="2">
        <v>2021</v>
      </c>
      <c r="B276" s="2" t="s">
        <v>74</v>
      </c>
      <c r="C276" s="2" t="s">
        <v>75</v>
      </c>
      <c r="D276" s="2" t="s">
        <v>1144</v>
      </c>
      <c r="E276" s="2" t="s">
        <v>1145</v>
      </c>
      <c r="F276" s="2" t="s">
        <v>55</v>
      </c>
      <c r="G276" s="2" t="s">
        <v>1146</v>
      </c>
      <c r="H276" s="2" t="s">
        <v>57</v>
      </c>
      <c r="I276" s="2" t="s">
        <v>1147</v>
      </c>
      <c r="J276" s="2" t="s">
        <v>134</v>
      </c>
      <c r="K276" s="2" t="s">
        <v>135</v>
      </c>
      <c r="L276" s="2" t="s">
        <v>146</v>
      </c>
      <c r="M276" s="233">
        <v>43157</v>
      </c>
      <c r="N276" s="695">
        <v>44074</v>
      </c>
      <c r="O276" s="931">
        <v>250000</v>
      </c>
      <c r="P276" s="931">
        <v>190208.4</v>
      </c>
      <c r="Q276" s="931">
        <v>0</v>
      </c>
      <c r="R276" s="931">
        <v>59791.6</v>
      </c>
      <c r="S276" s="2">
        <v>5</v>
      </c>
      <c r="T276" s="2" t="s">
        <v>3</v>
      </c>
      <c r="U276" s="2" t="s">
        <v>62</v>
      </c>
      <c r="V276" s="1162">
        <v>6</v>
      </c>
      <c r="W276" s="1624">
        <v>59791.6</v>
      </c>
      <c r="X276" s="2">
        <v>3.9861066666666702E-2</v>
      </c>
      <c r="Y276" s="2">
        <v>0.2391664</v>
      </c>
      <c r="Z276" s="2">
        <v>4.7833279999999999E-2</v>
      </c>
      <c r="AA276" s="2" t="s">
        <v>12</v>
      </c>
      <c r="AB276" s="2" t="s">
        <v>284</v>
      </c>
    </row>
    <row r="277" spans="1:28" x14ac:dyDescent="0.35">
      <c r="A277" s="2">
        <v>2021</v>
      </c>
      <c r="B277" s="2" t="s">
        <v>292</v>
      </c>
      <c r="C277" s="2" t="s">
        <v>293</v>
      </c>
      <c r="D277" s="2" t="s">
        <v>1148</v>
      </c>
      <c r="E277" s="2" t="s">
        <v>1149</v>
      </c>
      <c r="F277" s="2" t="s">
        <v>55</v>
      </c>
      <c r="G277" s="2" t="s">
        <v>1150</v>
      </c>
      <c r="H277" s="2" t="s">
        <v>57</v>
      </c>
      <c r="I277" s="2" t="s">
        <v>512</v>
      </c>
      <c r="J277" s="2" t="s">
        <v>151</v>
      </c>
      <c r="K277" s="2" t="s">
        <v>152</v>
      </c>
      <c r="L277" s="2" t="s">
        <v>1151</v>
      </c>
      <c r="M277" s="234">
        <v>43096</v>
      </c>
      <c r="N277" s="696">
        <v>44043</v>
      </c>
      <c r="O277" s="931">
        <v>681785</v>
      </c>
      <c r="P277" s="931">
        <v>494265.06</v>
      </c>
      <c r="Q277" s="931">
        <v>54902.22</v>
      </c>
      <c r="R277" s="931">
        <v>132617.72</v>
      </c>
      <c r="S277" s="2">
        <v>4</v>
      </c>
      <c r="T277" s="2" t="s">
        <v>2</v>
      </c>
      <c r="U277" s="2" t="s">
        <v>62</v>
      </c>
      <c r="V277" s="1163">
        <v>5</v>
      </c>
      <c r="W277" s="1625">
        <v>132617.72</v>
      </c>
      <c r="X277" s="2">
        <v>3.8903091150435998E-2</v>
      </c>
      <c r="Y277" s="2">
        <v>0.19451545575217999</v>
      </c>
      <c r="Z277" s="2">
        <v>4.8628863938044997E-2</v>
      </c>
      <c r="AA277" s="2" t="s">
        <v>12</v>
      </c>
      <c r="AB277" s="2" t="s">
        <v>284</v>
      </c>
    </row>
    <row r="278" spans="1:28" x14ac:dyDescent="0.35">
      <c r="A278" s="2">
        <v>2020</v>
      </c>
      <c r="B278" s="2" t="s">
        <v>74</v>
      </c>
      <c r="C278" s="2" t="s">
        <v>75</v>
      </c>
      <c r="D278" s="2" t="s">
        <v>1152</v>
      </c>
      <c r="E278" s="2" t="s">
        <v>1153</v>
      </c>
      <c r="F278" s="2" t="s">
        <v>55</v>
      </c>
      <c r="G278" s="2" t="s">
        <v>1154</v>
      </c>
      <c r="H278" s="2" t="s">
        <v>57</v>
      </c>
      <c r="I278" s="2" t="s">
        <v>1155</v>
      </c>
      <c r="J278" s="2" t="s">
        <v>151</v>
      </c>
      <c r="K278" s="2" t="s">
        <v>152</v>
      </c>
      <c r="L278" s="2" t="s">
        <v>1156</v>
      </c>
      <c r="M278" s="235">
        <v>43242</v>
      </c>
      <c r="N278" s="697">
        <v>43980</v>
      </c>
      <c r="O278" s="931">
        <v>368000</v>
      </c>
      <c r="P278" s="931">
        <v>294262.71000000002</v>
      </c>
      <c r="Q278" s="931">
        <v>45578</v>
      </c>
      <c r="R278" s="931">
        <v>28159.29</v>
      </c>
      <c r="S278" s="2">
        <v>2</v>
      </c>
      <c r="T278" s="2" t="s">
        <v>2</v>
      </c>
      <c r="U278" s="2" t="s">
        <v>62</v>
      </c>
      <c r="V278" s="1164">
        <v>3</v>
      </c>
      <c r="W278" s="1626">
        <v>28159.29</v>
      </c>
      <c r="X278" s="2">
        <v>2.5506603260869599E-2</v>
      </c>
      <c r="Y278" s="2">
        <v>7.6519809782608597E-2</v>
      </c>
      <c r="Z278" s="2">
        <v>3.8259904891304299E-2</v>
      </c>
      <c r="AA278" s="2" t="s">
        <v>12</v>
      </c>
      <c r="AB278" s="2" t="s">
        <v>284</v>
      </c>
    </row>
    <row r="279" spans="1:28" x14ac:dyDescent="0.35">
      <c r="A279" s="2">
        <v>2021</v>
      </c>
      <c r="B279" s="2" t="s">
        <v>292</v>
      </c>
      <c r="C279" s="2" t="s">
        <v>293</v>
      </c>
      <c r="D279" s="2" t="s">
        <v>1157</v>
      </c>
      <c r="E279" s="2" t="s">
        <v>1158</v>
      </c>
      <c r="F279" s="2" t="s">
        <v>55</v>
      </c>
      <c r="G279" s="2" t="s">
        <v>1159</v>
      </c>
      <c r="H279" s="2" t="s">
        <v>57</v>
      </c>
      <c r="I279" s="2" t="s">
        <v>1160</v>
      </c>
      <c r="J279" s="2" t="s">
        <v>151</v>
      </c>
      <c r="K279" s="2" t="s">
        <v>152</v>
      </c>
      <c r="L279" s="2" t="s">
        <v>1161</v>
      </c>
      <c r="M279" s="236">
        <v>43362</v>
      </c>
      <c r="N279" s="698">
        <v>44043</v>
      </c>
      <c r="O279" s="931">
        <v>400000</v>
      </c>
      <c r="P279" s="931">
        <v>206944.09</v>
      </c>
      <c r="Q279" s="931">
        <v>121464.23</v>
      </c>
      <c r="R279" s="931">
        <v>71591.679999999993</v>
      </c>
      <c r="S279" s="2">
        <v>4</v>
      </c>
      <c r="T279" s="2" t="s">
        <v>2</v>
      </c>
      <c r="U279" s="2" t="s">
        <v>62</v>
      </c>
      <c r="V279" s="1165">
        <v>5</v>
      </c>
      <c r="W279" s="1627">
        <v>71591.679999999993</v>
      </c>
      <c r="X279" s="2">
        <v>3.5795840000000002E-2</v>
      </c>
      <c r="Y279" s="2">
        <v>0.1789792</v>
      </c>
      <c r="Z279" s="2">
        <v>4.4744800000000001E-2</v>
      </c>
      <c r="AA279" s="2" t="s">
        <v>12</v>
      </c>
      <c r="AB279" s="2" t="s">
        <v>284</v>
      </c>
    </row>
    <row r="280" spans="1:28" x14ac:dyDescent="0.35">
      <c r="A280" s="2">
        <v>2021</v>
      </c>
      <c r="B280" s="2" t="s">
        <v>74</v>
      </c>
      <c r="C280" s="2" t="s">
        <v>75</v>
      </c>
      <c r="D280" s="2" t="s">
        <v>1162</v>
      </c>
      <c r="E280" s="2" t="s">
        <v>1163</v>
      </c>
      <c r="F280" s="2" t="s">
        <v>55</v>
      </c>
      <c r="G280" s="2" t="s">
        <v>1164</v>
      </c>
      <c r="H280" s="2" t="s">
        <v>57</v>
      </c>
      <c r="I280" s="2" t="s">
        <v>157</v>
      </c>
      <c r="J280" s="2" t="s">
        <v>158</v>
      </c>
      <c r="K280" s="2" t="s">
        <v>152</v>
      </c>
      <c r="L280" s="2" t="s">
        <v>61</v>
      </c>
      <c r="M280" s="237">
        <v>43398</v>
      </c>
      <c r="N280" s="699">
        <v>44074</v>
      </c>
      <c r="O280" s="931">
        <v>1000000</v>
      </c>
      <c r="P280" s="931">
        <v>540643.27</v>
      </c>
      <c r="Q280" s="931">
        <v>193623.75</v>
      </c>
      <c r="R280" s="931">
        <v>265732.98</v>
      </c>
      <c r="S280" s="2">
        <v>5</v>
      </c>
      <c r="T280" s="2" t="s">
        <v>2</v>
      </c>
      <c r="U280" s="2" t="s">
        <v>62</v>
      </c>
      <c r="V280" s="1166">
        <v>6</v>
      </c>
      <c r="W280" s="1628">
        <v>265732.98</v>
      </c>
      <c r="X280" s="2">
        <v>4.4288830000000001E-2</v>
      </c>
      <c r="Y280" s="2">
        <v>0.26573298000000001</v>
      </c>
      <c r="Z280" s="2">
        <v>5.3146595999999997E-2</v>
      </c>
      <c r="AA280" s="2" t="s">
        <v>12</v>
      </c>
      <c r="AB280" s="2" t="s">
        <v>284</v>
      </c>
    </row>
    <row r="281" spans="1:28" x14ac:dyDescent="0.35">
      <c r="A281" s="2">
        <v>2020</v>
      </c>
      <c r="B281" s="2" t="s">
        <v>292</v>
      </c>
      <c r="C281" s="2" t="s">
        <v>293</v>
      </c>
      <c r="D281" s="2" t="s">
        <v>1165</v>
      </c>
      <c r="E281" s="2" t="s">
        <v>1166</v>
      </c>
      <c r="F281" s="2" t="s">
        <v>55</v>
      </c>
      <c r="G281" s="2" t="s">
        <v>1167</v>
      </c>
      <c r="H281" s="2" t="s">
        <v>57</v>
      </c>
      <c r="I281" s="2" t="s">
        <v>1168</v>
      </c>
      <c r="J281" s="2" t="s">
        <v>151</v>
      </c>
      <c r="K281" s="2" t="s">
        <v>152</v>
      </c>
      <c r="L281" s="2" t="s">
        <v>1169</v>
      </c>
      <c r="M281" s="238">
        <v>43646</v>
      </c>
      <c r="N281" s="700">
        <v>44012</v>
      </c>
      <c r="O281" s="931">
        <v>230000</v>
      </c>
      <c r="P281" s="931">
        <v>191532.7</v>
      </c>
      <c r="Q281" s="931">
        <v>10957.26</v>
      </c>
      <c r="R281" s="931">
        <v>27510.04</v>
      </c>
      <c r="S281" s="2">
        <v>3</v>
      </c>
      <c r="T281" s="2" t="s">
        <v>2</v>
      </c>
      <c r="U281" s="2" t="s">
        <v>62</v>
      </c>
      <c r="V281" s="1167">
        <v>4</v>
      </c>
      <c r="W281" s="1629">
        <v>27510.04</v>
      </c>
      <c r="X281" s="2">
        <v>2.99022173913043E-2</v>
      </c>
      <c r="Y281" s="2">
        <v>0.119608869565217</v>
      </c>
      <c r="Z281" s="2">
        <v>3.9869623188405798E-2</v>
      </c>
      <c r="AA281" s="2" t="s">
        <v>12</v>
      </c>
      <c r="AB281" s="2" t="s">
        <v>284</v>
      </c>
    </row>
    <row r="282" spans="1:28" x14ac:dyDescent="0.35">
      <c r="A282" s="2">
        <v>2021</v>
      </c>
      <c r="B282" s="2" t="s">
        <v>292</v>
      </c>
      <c r="C282" s="2" t="s">
        <v>293</v>
      </c>
      <c r="D282" s="2" t="s">
        <v>1170</v>
      </c>
      <c r="E282" s="2" t="s">
        <v>1171</v>
      </c>
      <c r="F282" s="2" t="s">
        <v>55</v>
      </c>
      <c r="G282" s="2" t="s">
        <v>1172</v>
      </c>
      <c r="H282" s="2" t="s">
        <v>57</v>
      </c>
      <c r="I282" s="2" t="s">
        <v>544</v>
      </c>
      <c r="J282" s="2" t="s">
        <v>158</v>
      </c>
      <c r="K282" s="2" t="s">
        <v>152</v>
      </c>
      <c r="L282" s="2" t="s">
        <v>61</v>
      </c>
      <c r="M282" s="239">
        <v>42200</v>
      </c>
      <c r="N282" s="701">
        <v>44043</v>
      </c>
      <c r="O282" s="931">
        <v>3054028</v>
      </c>
      <c r="P282" s="931">
        <v>1961395.9</v>
      </c>
      <c r="Q282" s="931">
        <v>608685.77</v>
      </c>
      <c r="R282" s="931">
        <v>483946.33</v>
      </c>
      <c r="S282" s="2">
        <v>4</v>
      </c>
      <c r="T282" s="2" t="s">
        <v>2</v>
      </c>
      <c r="U282" s="2" t="s">
        <v>62</v>
      </c>
      <c r="V282" s="1168">
        <v>5</v>
      </c>
      <c r="W282" s="1630">
        <v>483946.33</v>
      </c>
      <c r="X282" s="2">
        <v>3.1692330915106197E-2</v>
      </c>
      <c r="Y282" s="2">
        <v>0.15846165457553099</v>
      </c>
      <c r="Z282" s="2">
        <v>3.9615413643882803E-2</v>
      </c>
      <c r="AA282" s="2" t="s">
        <v>12</v>
      </c>
      <c r="AB282" s="2" t="s">
        <v>284</v>
      </c>
    </row>
    <row r="283" spans="1:28" x14ac:dyDescent="0.35">
      <c r="A283" s="2">
        <v>2021</v>
      </c>
      <c r="B283" s="2" t="s">
        <v>292</v>
      </c>
      <c r="C283" s="2" t="s">
        <v>293</v>
      </c>
      <c r="D283" s="2" t="s">
        <v>1173</v>
      </c>
      <c r="E283" s="2" t="s">
        <v>1174</v>
      </c>
      <c r="F283" s="2" t="s">
        <v>55</v>
      </c>
      <c r="G283" s="2" t="s">
        <v>547</v>
      </c>
      <c r="H283" s="2" t="s">
        <v>57</v>
      </c>
      <c r="I283" s="2" t="s">
        <v>544</v>
      </c>
      <c r="J283" s="2" t="s">
        <v>158</v>
      </c>
      <c r="K283" s="2" t="s">
        <v>152</v>
      </c>
      <c r="L283" s="2" t="s">
        <v>61</v>
      </c>
      <c r="M283" s="240">
        <v>42207</v>
      </c>
      <c r="N283" s="702">
        <v>44043</v>
      </c>
      <c r="O283" s="931">
        <v>555055</v>
      </c>
      <c r="P283" s="931">
        <v>400952.26</v>
      </c>
      <c r="Q283" s="931">
        <v>26896</v>
      </c>
      <c r="R283" s="931">
        <v>127206.74</v>
      </c>
      <c r="S283" s="2">
        <v>4</v>
      </c>
      <c r="T283" s="2" t="s">
        <v>2</v>
      </c>
      <c r="U283" s="2" t="s">
        <v>62</v>
      </c>
      <c r="V283" s="1169">
        <v>5</v>
      </c>
      <c r="W283" s="1631">
        <v>127206.74</v>
      </c>
      <c r="X283" s="2">
        <v>4.5835724387673298E-2</v>
      </c>
      <c r="Y283" s="2">
        <v>0.229178621938366</v>
      </c>
      <c r="Z283" s="2">
        <v>5.7294655484591603E-2</v>
      </c>
      <c r="AA283" s="2" t="s">
        <v>12</v>
      </c>
      <c r="AB283" s="2" t="s">
        <v>284</v>
      </c>
    </row>
    <row r="284" spans="1:28" x14ac:dyDescent="0.35">
      <c r="A284" s="2">
        <v>2021</v>
      </c>
      <c r="B284" s="2" t="s">
        <v>292</v>
      </c>
      <c r="C284" s="2" t="s">
        <v>293</v>
      </c>
      <c r="D284" s="2" t="s">
        <v>1175</v>
      </c>
      <c r="E284" s="2" t="s">
        <v>1176</v>
      </c>
      <c r="F284" s="2" t="s">
        <v>55</v>
      </c>
      <c r="G284" s="2" t="s">
        <v>1177</v>
      </c>
      <c r="H284" s="2" t="s">
        <v>57</v>
      </c>
      <c r="I284" s="2" t="s">
        <v>544</v>
      </c>
      <c r="J284" s="2" t="s">
        <v>158</v>
      </c>
      <c r="K284" s="2" t="s">
        <v>152</v>
      </c>
      <c r="L284" s="2" t="s">
        <v>557</v>
      </c>
      <c r="M284" s="241">
        <v>42667</v>
      </c>
      <c r="N284" s="703">
        <v>44043</v>
      </c>
      <c r="O284" s="931">
        <v>3055556</v>
      </c>
      <c r="P284" s="931">
        <v>1763221.91</v>
      </c>
      <c r="Q284" s="931">
        <v>795617.91</v>
      </c>
      <c r="R284" s="931">
        <v>496716.18</v>
      </c>
      <c r="S284" s="2">
        <v>4</v>
      </c>
      <c r="T284" s="2" t="s">
        <v>2</v>
      </c>
      <c r="U284" s="2" t="s">
        <v>62</v>
      </c>
      <c r="V284" s="1170">
        <v>5</v>
      </c>
      <c r="W284" s="1632">
        <v>496716.18</v>
      </c>
      <c r="X284" s="2">
        <v>3.25123270527524E-2</v>
      </c>
      <c r="Y284" s="2">
        <v>0.16256163526376199</v>
      </c>
      <c r="Z284" s="2">
        <v>4.0640408815940499E-2</v>
      </c>
      <c r="AA284" s="2" t="s">
        <v>12</v>
      </c>
      <c r="AB284" s="2" t="s">
        <v>284</v>
      </c>
    </row>
    <row r="285" spans="1:28" x14ac:dyDescent="0.35">
      <c r="A285" s="2">
        <v>2021</v>
      </c>
      <c r="B285" s="2" t="s">
        <v>292</v>
      </c>
      <c r="C285" s="2" t="s">
        <v>293</v>
      </c>
      <c r="D285" s="2" t="s">
        <v>1178</v>
      </c>
      <c r="E285" s="2" t="s">
        <v>1179</v>
      </c>
      <c r="F285" s="2" t="s">
        <v>55</v>
      </c>
      <c r="G285" s="2" t="s">
        <v>1180</v>
      </c>
      <c r="H285" s="2" t="s">
        <v>57</v>
      </c>
      <c r="I285" s="2" t="s">
        <v>1181</v>
      </c>
      <c r="J285" s="2" t="s">
        <v>158</v>
      </c>
      <c r="K285" s="2" t="s">
        <v>152</v>
      </c>
      <c r="L285" s="2" t="s">
        <v>172</v>
      </c>
      <c r="M285" s="242">
        <v>43493</v>
      </c>
      <c r="N285" s="704">
        <v>44043</v>
      </c>
      <c r="O285" s="931">
        <v>400000</v>
      </c>
      <c r="P285" s="931">
        <v>267826.96000000002</v>
      </c>
      <c r="Q285" s="931">
        <v>42326.76</v>
      </c>
      <c r="R285" s="931">
        <v>89846.28</v>
      </c>
      <c r="S285" s="2">
        <v>4</v>
      </c>
      <c r="T285" s="2" t="s">
        <v>2</v>
      </c>
      <c r="U285" s="2" t="s">
        <v>62</v>
      </c>
      <c r="V285" s="1171">
        <v>5</v>
      </c>
      <c r="W285" s="1633">
        <v>89846.28</v>
      </c>
      <c r="X285" s="2">
        <v>4.492314E-2</v>
      </c>
      <c r="Y285" s="2">
        <v>0.2246157</v>
      </c>
      <c r="Z285" s="2">
        <v>5.6153925E-2</v>
      </c>
      <c r="AA285" s="2" t="s">
        <v>12</v>
      </c>
      <c r="AB285" s="2" t="s">
        <v>284</v>
      </c>
    </row>
    <row r="286" spans="1:28" x14ac:dyDescent="0.35">
      <c r="A286" s="2">
        <v>2020</v>
      </c>
      <c r="B286" s="2" t="s">
        <v>292</v>
      </c>
      <c r="C286" s="2" t="s">
        <v>293</v>
      </c>
      <c r="D286" s="2" t="s">
        <v>1182</v>
      </c>
      <c r="E286" s="2" t="s">
        <v>1183</v>
      </c>
      <c r="F286" s="2" t="s">
        <v>55</v>
      </c>
      <c r="G286" s="2" t="s">
        <v>1184</v>
      </c>
      <c r="H286" s="2" t="s">
        <v>57</v>
      </c>
      <c r="I286" s="2" t="s">
        <v>1185</v>
      </c>
      <c r="J286" s="2" t="s">
        <v>158</v>
      </c>
      <c r="K286" s="2" t="s">
        <v>152</v>
      </c>
      <c r="L286" s="2" t="s">
        <v>146</v>
      </c>
      <c r="M286" s="243">
        <v>43571</v>
      </c>
      <c r="N286" s="705">
        <v>44012</v>
      </c>
      <c r="O286" s="931">
        <v>400000</v>
      </c>
      <c r="P286" s="931">
        <v>200768.78</v>
      </c>
      <c r="Q286" s="931">
        <v>149389.95000000001</v>
      </c>
      <c r="R286" s="931">
        <v>49841.27</v>
      </c>
      <c r="S286" s="2">
        <v>3</v>
      </c>
      <c r="T286" s="2" t="s">
        <v>2</v>
      </c>
      <c r="U286" s="2" t="s">
        <v>62</v>
      </c>
      <c r="V286" s="1172">
        <v>4</v>
      </c>
      <c r="W286" s="1634">
        <v>49841.27</v>
      </c>
      <c r="X286" s="2">
        <v>3.1150793749999999E-2</v>
      </c>
      <c r="Y286" s="2">
        <v>0.124603175</v>
      </c>
      <c r="Z286" s="2">
        <v>4.1534391666666698E-2</v>
      </c>
      <c r="AA286" s="2" t="s">
        <v>12</v>
      </c>
      <c r="AB286" s="2" t="s">
        <v>284</v>
      </c>
    </row>
    <row r="287" spans="1:28" x14ac:dyDescent="0.35">
      <c r="A287" s="2">
        <v>2021</v>
      </c>
      <c r="B287" s="2" t="s">
        <v>74</v>
      </c>
      <c r="C287" s="2" t="s">
        <v>75</v>
      </c>
      <c r="D287" s="2" t="s">
        <v>1186</v>
      </c>
      <c r="E287" s="2" t="s">
        <v>1187</v>
      </c>
      <c r="F287" s="2" t="s">
        <v>55</v>
      </c>
      <c r="G287" s="2" t="s">
        <v>581</v>
      </c>
      <c r="H287" s="2" t="s">
        <v>57</v>
      </c>
      <c r="I287" s="2" t="s">
        <v>176</v>
      </c>
      <c r="J287" s="2" t="s">
        <v>158</v>
      </c>
      <c r="K287" s="2" t="s">
        <v>152</v>
      </c>
      <c r="L287" s="2" t="s">
        <v>86</v>
      </c>
      <c r="M287" s="244">
        <v>43711</v>
      </c>
      <c r="N287" s="706">
        <v>44074</v>
      </c>
      <c r="O287" s="931">
        <v>150000</v>
      </c>
      <c r="P287" s="931">
        <v>37714.85</v>
      </c>
      <c r="Q287" s="931">
        <v>87230.56</v>
      </c>
      <c r="R287" s="931">
        <v>25054.59</v>
      </c>
      <c r="S287" s="2">
        <v>5</v>
      </c>
      <c r="T287" s="2" t="s">
        <v>2</v>
      </c>
      <c r="U287" s="2" t="s">
        <v>62</v>
      </c>
      <c r="V287" s="1173">
        <v>6</v>
      </c>
      <c r="W287" s="1635">
        <v>25054.59</v>
      </c>
      <c r="X287" s="2">
        <v>2.7838433333333301E-2</v>
      </c>
      <c r="Y287" s="2">
        <v>0.1670306</v>
      </c>
      <c r="Z287" s="2">
        <v>3.3406119999999997E-2</v>
      </c>
      <c r="AA287" s="2" t="s">
        <v>12</v>
      </c>
      <c r="AB287" s="2" t="s">
        <v>284</v>
      </c>
    </row>
    <row r="288" spans="1:28" x14ac:dyDescent="0.35">
      <c r="A288" s="2">
        <v>2021</v>
      </c>
      <c r="B288" s="2" t="s">
        <v>292</v>
      </c>
      <c r="C288" s="2" t="s">
        <v>293</v>
      </c>
      <c r="D288" s="2" t="s">
        <v>1188</v>
      </c>
      <c r="E288" s="2" t="s">
        <v>1189</v>
      </c>
      <c r="F288" s="2" t="s">
        <v>55</v>
      </c>
      <c r="G288" s="2" t="s">
        <v>1190</v>
      </c>
      <c r="H288" s="2" t="s">
        <v>57</v>
      </c>
      <c r="I288" s="2" t="s">
        <v>171</v>
      </c>
      <c r="J288" s="2" t="s">
        <v>158</v>
      </c>
      <c r="K288" s="2" t="s">
        <v>152</v>
      </c>
      <c r="L288" s="2" t="s">
        <v>172</v>
      </c>
      <c r="M288" s="245">
        <v>43711</v>
      </c>
      <c r="N288" s="707">
        <v>44043</v>
      </c>
      <c r="O288" s="931">
        <v>200000</v>
      </c>
      <c r="P288" s="931">
        <v>114184.95</v>
      </c>
      <c r="Q288" s="931">
        <v>58860.82</v>
      </c>
      <c r="R288" s="931">
        <v>26954.23</v>
      </c>
      <c r="S288" s="2">
        <v>4</v>
      </c>
      <c r="T288" s="2" t="s">
        <v>2</v>
      </c>
      <c r="U288" s="2" t="s">
        <v>62</v>
      </c>
      <c r="V288" s="1174">
        <v>5</v>
      </c>
      <c r="W288" s="1636">
        <v>26954.23</v>
      </c>
      <c r="X288" s="2">
        <v>2.6954229999999999E-2</v>
      </c>
      <c r="Y288" s="2">
        <v>0.13477115000000001</v>
      </c>
      <c r="Z288" s="2">
        <v>3.3692787500000002E-2</v>
      </c>
      <c r="AA288" s="2" t="s">
        <v>12</v>
      </c>
      <c r="AB288" s="2" t="s">
        <v>284</v>
      </c>
    </row>
    <row r="289" spans="1:28" x14ac:dyDescent="0.35">
      <c r="A289" s="2">
        <v>2021</v>
      </c>
      <c r="B289" s="2" t="s">
        <v>292</v>
      </c>
      <c r="C289" s="2" t="s">
        <v>293</v>
      </c>
      <c r="D289" s="2" t="s">
        <v>1191</v>
      </c>
      <c r="E289" s="2" t="s">
        <v>1192</v>
      </c>
      <c r="F289" s="2" t="s">
        <v>55</v>
      </c>
      <c r="G289" s="2" t="s">
        <v>1193</v>
      </c>
      <c r="H289" s="2" t="s">
        <v>57</v>
      </c>
      <c r="I289" s="2" t="s">
        <v>539</v>
      </c>
      <c r="J289" s="2" t="s">
        <v>151</v>
      </c>
      <c r="K289" s="2" t="s">
        <v>152</v>
      </c>
      <c r="L289" s="2" t="s">
        <v>1194</v>
      </c>
      <c r="M289" s="246">
        <v>43776</v>
      </c>
      <c r="N289" s="708">
        <v>44043</v>
      </c>
      <c r="O289" s="931">
        <v>650000</v>
      </c>
      <c r="P289" s="931">
        <v>80808.12</v>
      </c>
      <c r="Q289" s="931">
        <v>467814.47</v>
      </c>
      <c r="R289" s="931">
        <v>101377.41</v>
      </c>
      <c r="S289" s="2">
        <v>4</v>
      </c>
      <c r="T289" s="2" t="s">
        <v>2</v>
      </c>
      <c r="U289" s="2" t="s">
        <v>62</v>
      </c>
      <c r="V289" s="1175">
        <v>5</v>
      </c>
      <c r="W289" s="1637">
        <v>101377.41</v>
      </c>
      <c r="X289" s="2">
        <v>3.1193049230769199E-2</v>
      </c>
      <c r="Y289" s="2">
        <v>0.15596524615384599</v>
      </c>
      <c r="Z289" s="2">
        <v>3.8991311538461602E-2</v>
      </c>
      <c r="AA289" s="2" t="s">
        <v>12</v>
      </c>
      <c r="AB289" s="2" t="s">
        <v>284</v>
      </c>
    </row>
    <row r="290" spans="1:28" x14ac:dyDescent="0.35">
      <c r="A290" s="2">
        <v>2021</v>
      </c>
      <c r="B290" s="2" t="s">
        <v>74</v>
      </c>
      <c r="C290" s="2" t="s">
        <v>75</v>
      </c>
      <c r="D290" s="2" t="s">
        <v>1195</v>
      </c>
      <c r="E290" s="2" t="s">
        <v>1196</v>
      </c>
      <c r="F290" s="2" t="s">
        <v>55</v>
      </c>
      <c r="G290" s="2" t="s">
        <v>553</v>
      </c>
      <c r="H290" s="2" t="s">
        <v>57</v>
      </c>
      <c r="I290" s="2" t="s">
        <v>544</v>
      </c>
      <c r="J290" s="2" t="s">
        <v>158</v>
      </c>
      <c r="K290" s="2" t="s">
        <v>152</v>
      </c>
      <c r="L290" s="2" t="s">
        <v>61</v>
      </c>
      <c r="M290" s="247">
        <v>43776</v>
      </c>
      <c r="N290" s="709">
        <v>44074</v>
      </c>
      <c r="O290" s="931">
        <v>200000</v>
      </c>
      <c r="P290" s="931">
        <v>34121.089999999997</v>
      </c>
      <c r="Q290" s="931">
        <v>120775</v>
      </c>
      <c r="R290" s="931">
        <v>45103.91</v>
      </c>
      <c r="S290" s="2">
        <v>5</v>
      </c>
      <c r="T290" s="2" t="s">
        <v>2</v>
      </c>
      <c r="U290" s="2" t="s">
        <v>62</v>
      </c>
      <c r="V290" s="1176">
        <v>6</v>
      </c>
      <c r="W290" s="1638">
        <v>45103.91</v>
      </c>
      <c r="X290" s="2">
        <v>3.7586591666666697E-2</v>
      </c>
      <c r="Y290" s="2">
        <v>0.22551955000000001</v>
      </c>
      <c r="Z290" s="2">
        <v>4.5103909999999997E-2</v>
      </c>
      <c r="AA290" s="2" t="s">
        <v>12</v>
      </c>
      <c r="AB290" s="2" t="s">
        <v>284</v>
      </c>
    </row>
    <row r="291" spans="1:28" x14ac:dyDescent="0.35">
      <c r="A291" s="2">
        <v>2021</v>
      </c>
      <c r="B291" s="2" t="s">
        <v>111</v>
      </c>
      <c r="C291" s="2" t="s">
        <v>112</v>
      </c>
      <c r="D291" s="2" t="s">
        <v>1197</v>
      </c>
      <c r="E291" s="2" t="s">
        <v>1198</v>
      </c>
      <c r="F291" s="2" t="s">
        <v>55</v>
      </c>
      <c r="G291" s="2" t="s">
        <v>1199</v>
      </c>
      <c r="H291" s="2" t="s">
        <v>57</v>
      </c>
      <c r="I291" s="2" t="s">
        <v>167</v>
      </c>
      <c r="J291" s="2" t="s">
        <v>158</v>
      </c>
      <c r="K291" s="2" t="s">
        <v>152</v>
      </c>
      <c r="L291" s="2" t="s">
        <v>1200</v>
      </c>
      <c r="M291" s="248">
        <v>43803</v>
      </c>
      <c r="N291" s="710">
        <v>44347</v>
      </c>
      <c r="O291" s="931">
        <v>500000</v>
      </c>
      <c r="P291" s="931">
        <v>3076.25</v>
      </c>
      <c r="Q291" s="931">
        <v>14173.75</v>
      </c>
      <c r="R291" s="931">
        <v>482750</v>
      </c>
      <c r="S291" s="2">
        <v>14</v>
      </c>
      <c r="T291" s="2" t="s">
        <v>2</v>
      </c>
      <c r="U291" s="2" t="s">
        <v>62</v>
      </c>
      <c r="V291" s="1177">
        <v>15</v>
      </c>
      <c r="W291" s="1639">
        <v>232750</v>
      </c>
      <c r="X291" s="2">
        <v>3.1033333333333302E-2</v>
      </c>
      <c r="Y291" s="2">
        <v>0.96550000000000002</v>
      </c>
      <c r="Z291" s="2">
        <v>6.89642857142857E-2</v>
      </c>
      <c r="AA291" s="2" t="s">
        <v>12</v>
      </c>
      <c r="AB291" s="2" t="s">
        <v>284</v>
      </c>
    </row>
    <row r="292" spans="1:28" x14ac:dyDescent="0.35">
      <c r="A292" s="2">
        <v>2020</v>
      </c>
      <c r="B292" s="2" t="s">
        <v>74</v>
      </c>
      <c r="C292" s="2" t="s">
        <v>75</v>
      </c>
      <c r="D292" s="2" t="s">
        <v>1201</v>
      </c>
      <c r="E292" s="2" t="s">
        <v>1202</v>
      </c>
      <c r="F292" s="2" t="s">
        <v>55</v>
      </c>
      <c r="G292" s="2" t="s">
        <v>1203</v>
      </c>
      <c r="H292" s="2" t="s">
        <v>57</v>
      </c>
      <c r="I292" s="2" t="s">
        <v>1204</v>
      </c>
      <c r="J292" s="2" t="s">
        <v>1205</v>
      </c>
      <c r="K292" s="2" t="s">
        <v>128</v>
      </c>
      <c r="L292" s="2" t="s">
        <v>691</v>
      </c>
      <c r="M292" s="249">
        <v>43388</v>
      </c>
      <c r="N292" s="711">
        <v>43951</v>
      </c>
      <c r="O292" s="931">
        <v>150000</v>
      </c>
      <c r="P292" s="931">
        <v>138394.42000000001</v>
      </c>
      <c r="Q292" s="931">
        <v>3000</v>
      </c>
      <c r="R292" s="931">
        <v>8605.5799999999908</v>
      </c>
      <c r="S292" s="2">
        <v>1</v>
      </c>
      <c r="T292" s="2" t="s">
        <v>3</v>
      </c>
      <c r="U292" s="2" t="s">
        <v>190</v>
      </c>
      <c r="V292" s="1178">
        <v>2</v>
      </c>
      <c r="W292" s="1640">
        <v>8605.58</v>
      </c>
      <c r="X292" s="2">
        <v>2.8685266666666698E-2</v>
      </c>
      <c r="Y292" s="2">
        <v>5.73705333333333E-2</v>
      </c>
      <c r="Z292" s="2">
        <v>5.73705333333333E-2</v>
      </c>
      <c r="AA292" s="2" t="s">
        <v>12</v>
      </c>
      <c r="AB292" s="2" t="s">
        <v>284</v>
      </c>
    </row>
    <row r="293" spans="1:28" x14ac:dyDescent="0.35">
      <c r="A293" s="2">
        <v>2020</v>
      </c>
      <c r="B293" s="2" t="s">
        <v>64</v>
      </c>
      <c r="C293" s="2" t="s">
        <v>65</v>
      </c>
      <c r="D293" s="2" t="s">
        <v>1206</v>
      </c>
      <c r="E293" s="2" t="s">
        <v>1207</v>
      </c>
      <c r="F293" s="2" t="s">
        <v>55</v>
      </c>
      <c r="G293" s="2" t="s">
        <v>1208</v>
      </c>
      <c r="H293" s="2" t="s">
        <v>57</v>
      </c>
      <c r="I293" s="2" t="s">
        <v>1209</v>
      </c>
      <c r="J293" s="2" t="s">
        <v>188</v>
      </c>
      <c r="K293" s="2" t="s">
        <v>152</v>
      </c>
      <c r="L293" s="2" t="s">
        <v>1210</v>
      </c>
      <c r="M293" s="250">
        <v>43189</v>
      </c>
      <c r="N293" s="712">
        <v>44012</v>
      </c>
      <c r="O293" s="931">
        <v>750000</v>
      </c>
      <c r="P293" s="931">
        <v>378717.94</v>
      </c>
      <c r="Q293" s="931">
        <v>287782.88</v>
      </c>
      <c r="R293" s="931">
        <v>83499.179999999906</v>
      </c>
      <c r="S293" s="2">
        <v>3</v>
      </c>
      <c r="T293" s="2" t="s">
        <v>2</v>
      </c>
      <c r="U293" s="2" t="s">
        <v>190</v>
      </c>
      <c r="V293" s="1179">
        <v>4</v>
      </c>
      <c r="W293" s="1641">
        <v>83499.179999999993</v>
      </c>
      <c r="X293" s="2">
        <v>2.783306E-2</v>
      </c>
      <c r="Y293" s="2">
        <v>0.11133224</v>
      </c>
      <c r="Z293" s="2">
        <v>3.7110746666666597E-2</v>
      </c>
      <c r="AA293" s="2" t="s">
        <v>12</v>
      </c>
      <c r="AB293" s="2" t="s">
        <v>284</v>
      </c>
    </row>
    <row r="294" spans="1:28" x14ac:dyDescent="0.35">
      <c r="A294" s="2">
        <v>2020</v>
      </c>
      <c r="B294" s="2" t="s">
        <v>64</v>
      </c>
      <c r="C294" s="2" t="s">
        <v>65</v>
      </c>
      <c r="D294" s="2" t="s">
        <v>1211</v>
      </c>
      <c r="E294" s="2" t="s">
        <v>666</v>
      </c>
      <c r="F294" s="2" t="s">
        <v>55</v>
      </c>
      <c r="G294" s="2" t="s">
        <v>667</v>
      </c>
      <c r="H294" s="2" t="s">
        <v>57</v>
      </c>
      <c r="I294" s="2" t="s">
        <v>646</v>
      </c>
      <c r="J294" s="2" t="s">
        <v>188</v>
      </c>
      <c r="K294" s="2" t="s">
        <v>152</v>
      </c>
      <c r="L294" s="2" t="s">
        <v>647</v>
      </c>
      <c r="M294" s="251">
        <v>43319</v>
      </c>
      <c r="N294" s="713">
        <v>44012</v>
      </c>
      <c r="O294" s="931">
        <v>100000</v>
      </c>
      <c r="P294" s="931">
        <v>51656.35</v>
      </c>
      <c r="Q294" s="931">
        <v>35430.04</v>
      </c>
      <c r="R294" s="931">
        <v>12913.61</v>
      </c>
      <c r="S294" s="2">
        <v>3</v>
      </c>
      <c r="T294" s="2" t="s">
        <v>2</v>
      </c>
      <c r="U294" s="2" t="s">
        <v>190</v>
      </c>
      <c r="V294" s="1180">
        <v>4</v>
      </c>
      <c r="W294" s="1642">
        <v>12913.61</v>
      </c>
      <c r="X294" s="2">
        <v>3.2284025000000001E-2</v>
      </c>
      <c r="Y294" s="2">
        <v>0.1291361</v>
      </c>
      <c r="Z294" s="2">
        <v>4.3045366666666703E-2</v>
      </c>
      <c r="AA294" s="2" t="s">
        <v>12</v>
      </c>
      <c r="AB294" s="2" t="s">
        <v>284</v>
      </c>
    </row>
    <row r="295" spans="1:28" x14ac:dyDescent="0.35">
      <c r="A295" s="2">
        <v>2021</v>
      </c>
      <c r="B295" s="2" t="s">
        <v>74</v>
      </c>
      <c r="C295" s="2" t="s">
        <v>75</v>
      </c>
      <c r="D295" s="2" t="s">
        <v>1212</v>
      </c>
      <c r="E295" s="2" t="s">
        <v>1213</v>
      </c>
      <c r="F295" s="2" t="s">
        <v>55</v>
      </c>
      <c r="G295" s="2" t="s">
        <v>1214</v>
      </c>
      <c r="H295" s="2" t="s">
        <v>57</v>
      </c>
      <c r="I295" s="2" t="s">
        <v>194</v>
      </c>
      <c r="J295" s="2" t="s">
        <v>188</v>
      </c>
      <c r="K295" s="2" t="s">
        <v>152</v>
      </c>
      <c r="L295" s="2" t="s">
        <v>1215</v>
      </c>
      <c r="M295" s="252">
        <v>43361</v>
      </c>
      <c r="N295" s="714">
        <v>44074</v>
      </c>
      <c r="O295" s="931">
        <v>500000</v>
      </c>
      <c r="P295" s="931">
        <v>328382.73</v>
      </c>
      <c r="Q295" s="931">
        <v>94953.75</v>
      </c>
      <c r="R295" s="931">
        <v>76663.520000000004</v>
      </c>
      <c r="S295" s="2">
        <v>5</v>
      </c>
      <c r="T295" s="2" t="s">
        <v>2</v>
      </c>
      <c r="U295" s="2" t="s">
        <v>190</v>
      </c>
      <c r="V295" s="1181">
        <v>6</v>
      </c>
      <c r="W295" s="1643">
        <v>76663.520000000004</v>
      </c>
      <c r="X295" s="2">
        <v>2.5554506666666699E-2</v>
      </c>
      <c r="Y295" s="2">
        <v>0.15332704</v>
      </c>
      <c r="Z295" s="2">
        <v>3.0665408000000002E-2</v>
      </c>
      <c r="AA295" s="2" t="s">
        <v>12</v>
      </c>
      <c r="AB295" s="2" t="s">
        <v>284</v>
      </c>
    </row>
    <row r="296" spans="1:28" x14ac:dyDescent="0.35">
      <c r="A296" s="2">
        <v>2020</v>
      </c>
      <c r="B296" s="2" t="s">
        <v>74</v>
      </c>
      <c r="C296" s="2" t="s">
        <v>75</v>
      </c>
      <c r="D296" s="2" t="s">
        <v>1216</v>
      </c>
      <c r="E296" s="2" t="s">
        <v>1217</v>
      </c>
      <c r="F296" s="2" t="s">
        <v>55</v>
      </c>
      <c r="G296" s="2" t="s">
        <v>1218</v>
      </c>
      <c r="H296" s="2" t="s">
        <v>57</v>
      </c>
      <c r="I296" s="2" t="s">
        <v>200</v>
      </c>
      <c r="J296" s="2" t="s">
        <v>188</v>
      </c>
      <c r="K296" s="2" t="s">
        <v>152</v>
      </c>
      <c r="L296" s="2" t="s">
        <v>1219</v>
      </c>
      <c r="M296" s="253">
        <v>43504</v>
      </c>
      <c r="N296" s="715">
        <v>44012</v>
      </c>
      <c r="O296" s="931">
        <v>200000</v>
      </c>
      <c r="P296" s="931">
        <v>31553.66</v>
      </c>
      <c r="Q296" s="931">
        <v>146700</v>
      </c>
      <c r="R296" s="931">
        <v>21746.34</v>
      </c>
      <c r="S296" s="2">
        <v>3</v>
      </c>
      <c r="T296" s="2" t="s">
        <v>2</v>
      </c>
      <c r="U296" s="2" t="s">
        <v>190</v>
      </c>
      <c r="V296" s="1182">
        <v>4</v>
      </c>
      <c r="W296" s="1644">
        <v>21746.34</v>
      </c>
      <c r="X296" s="2">
        <v>2.7182925E-2</v>
      </c>
      <c r="Y296" s="2">
        <v>0.1087317</v>
      </c>
      <c r="Z296" s="2">
        <v>3.6243900000000003E-2</v>
      </c>
      <c r="AA296" s="2" t="s">
        <v>12</v>
      </c>
      <c r="AB296" s="2" t="s">
        <v>284</v>
      </c>
    </row>
    <row r="297" spans="1:28" x14ac:dyDescent="0.35">
      <c r="A297" s="2">
        <v>2021</v>
      </c>
      <c r="B297" s="2" t="s">
        <v>74</v>
      </c>
      <c r="C297" s="2" t="s">
        <v>75</v>
      </c>
      <c r="D297" s="2" t="s">
        <v>1220</v>
      </c>
      <c r="E297" s="2" t="s">
        <v>1221</v>
      </c>
      <c r="F297" s="2" t="s">
        <v>55</v>
      </c>
      <c r="G297" s="2" t="s">
        <v>1222</v>
      </c>
      <c r="H297" s="2" t="s">
        <v>57</v>
      </c>
      <c r="I297" s="2" t="s">
        <v>1223</v>
      </c>
      <c r="J297" s="2" t="s">
        <v>188</v>
      </c>
      <c r="K297" s="2" t="s">
        <v>152</v>
      </c>
      <c r="L297" s="2" t="s">
        <v>651</v>
      </c>
      <c r="M297" s="254">
        <v>43522</v>
      </c>
      <c r="N297" s="716">
        <v>44043</v>
      </c>
      <c r="O297" s="931">
        <v>500000</v>
      </c>
      <c r="P297" s="931">
        <v>204087.31</v>
      </c>
      <c r="Q297" s="931">
        <v>218020.06</v>
      </c>
      <c r="R297" s="931">
        <v>77892.63</v>
      </c>
      <c r="S297" s="2">
        <v>4</v>
      </c>
      <c r="T297" s="2" t="s">
        <v>2</v>
      </c>
      <c r="U297" s="2" t="s">
        <v>190</v>
      </c>
      <c r="V297" s="1183">
        <v>5</v>
      </c>
      <c r="W297" s="1645">
        <v>77892.63</v>
      </c>
      <c r="X297" s="2">
        <v>3.1157052000000001E-2</v>
      </c>
      <c r="Y297" s="2">
        <v>0.15578526000000001</v>
      </c>
      <c r="Z297" s="2">
        <v>3.8946315000000002E-2</v>
      </c>
      <c r="AA297" s="2" t="s">
        <v>12</v>
      </c>
      <c r="AB297" s="2" t="s">
        <v>284</v>
      </c>
    </row>
    <row r="298" spans="1:28" x14ac:dyDescent="0.35">
      <c r="A298" s="2">
        <v>2022</v>
      </c>
      <c r="B298" s="2" t="s">
        <v>111</v>
      </c>
      <c r="C298" s="2" t="s">
        <v>112</v>
      </c>
      <c r="D298" s="2" t="s">
        <v>1224</v>
      </c>
      <c r="E298" s="2" t="s">
        <v>1225</v>
      </c>
      <c r="F298" s="2" t="s">
        <v>55</v>
      </c>
      <c r="G298" s="2" t="s">
        <v>1226</v>
      </c>
      <c r="H298" s="2" t="s">
        <v>57</v>
      </c>
      <c r="I298" s="2" t="s">
        <v>194</v>
      </c>
      <c r="J298" s="2" t="s">
        <v>188</v>
      </c>
      <c r="K298" s="2" t="s">
        <v>152</v>
      </c>
      <c r="L298" s="2" t="s">
        <v>1227</v>
      </c>
      <c r="M298" s="255">
        <v>43699</v>
      </c>
      <c r="N298" s="717">
        <v>44561</v>
      </c>
      <c r="O298" s="931">
        <v>500000</v>
      </c>
      <c r="P298" s="931">
        <v>124484.48</v>
      </c>
      <c r="Q298" s="931">
        <v>12360</v>
      </c>
      <c r="R298" s="931">
        <v>363155.52</v>
      </c>
      <c r="S298" s="2">
        <v>21</v>
      </c>
      <c r="T298" s="2" t="s">
        <v>2</v>
      </c>
      <c r="U298" s="2" t="s">
        <v>190</v>
      </c>
      <c r="V298" s="1184">
        <v>22</v>
      </c>
      <c r="W298" s="1646">
        <v>363155.52</v>
      </c>
      <c r="X298" s="2">
        <v>3.3014138181818198E-2</v>
      </c>
      <c r="Y298" s="2">
        <v>0.72631104000000002</v>
      </c>
      <c r="Z298" s="2">
        <v>3.4586239999999997E-2</v>
      </c>
      <c r="AA298" s="2" t="s">
        <v>12</v>
      </c>
      <c r="AB298" s="2" t="s">
        <v>284</v>
      </c>
    </row>
    <row r="299" spans="1:28" x14ac:dyDescent="0.35">
      <c r="A299" s="2">
        <v>2020</v>
      </c>
      <c r="B299" s="2" t="s">
        <v>74</v>
      </c>
      <c r="C299" s="2" t="s">
        <v>75</v>
      </c>
      <c r="D299" s="2" t="s">
        <v>1228</v>
      </c>
      <c r="E299" s="2" t="s">
        <v>1229</v>
      </c>
      <c r="F299" s="2" t="s">
        <v>55</v>
      </c>
      <c r="G299" s="2" t="s">
        <v>1230</v>
      </c>
      <c r="H299" s="2" t="s">
        <v>57</v>
      </c>
      <c r="I299" s="2" t="s">
        <v>1231</v>
      </c>
      <c r="J299" s="2" t="s">
        <v>188</v>
      </c>
      <c r="K299" s="2" t="s">
        <v>152</v>
      </c>
      <c r="L299" s="2" t="s">
        <v>1232</v>
      </c>
      <c r="M299" s="256">
        <v>43773</v>
      </c>
      <c r="N299" s="718">
        <v>43982</v>
      </c>
      <c r="O299" s="931">
        <v>200000</v>
      </c>
      <c r="P299" s="931">
        <v>46089.89</v>
      </c>
      <c r="Q299" s="931">
        <v>127116.3</v>
      </c>
      <c r="R299" s="931">
        <v>26793.81</v>
      </c>
      <c r="S299" s="2">
        <v>2</v>
      </c>
      <c r="T299" s="2" t="s">
        <v>2</v>
      </c>
      <c r="U299" s="2" t="s">
        <v>190</v>
      </c>
      <c r="V299" s="1185">
        <v>3</v>
      </c>
      <c r="W299" s="1647">
        <v>26793.81</v>
      </c>
      <c r="X299" s="2">
        <v>4.4656349999999997E-2</v>
      </c>
      <c r="Y299" s="2">
        <v>0.13396905000000001</v>
      </c>
      <c r="Z299" s="2">
        <v>6.6984525000000003E-2</v>
      </c>
      <c r="AA299" s="2" t="s">
        <v>12</v>
      </c>
      <c r="AB299" s="2" t="s">
        <v>284</v>
      </c>
    </row>
    <row r="300" spans="1:28" x14ac:dyDescent="0.35">
      <c r="A300" s="2">
        <v>2020</v>
      </c>
      <c r="B300" s="2" t="s">
        <v>93</v>
      </c>
      <c r="C300" s="2" t="s">
        <v>94</v>
      </c>
      <c r="D300" s="2" t="s">
        <v>1233</v>
      </c>
      <c r="E300" s="2" t="s">
        <v>1234</v>
      </c>
      <c r="F300" s="2" t="s">
        <v>55</v>
      </c>
      <c r="G300" s="2" t="s">
        <v>1235</v>
      </c>
      <c r="H300" s="2" t="s">
        <v>57</v>
      </c>
      <c r="I300" s="2" t="s">
        <v>1236</v>
      </c>
      <c r="J300" s="2" t="s">
        <v>225</v>
      </c>
      <c r="K300" s="2" t="s">
        <v>226</v>
      </c>
      <c r="L300" s="2" t="s">
        <v>651</v>
      </c>
      <c r="M300" s="257">
        <v>42569</v>
      </c>
      <c r="N300" s="719">
        <v>44012</v>
      </c>
      <c r="O300" s="931">
        <v>250000.89</v>
      </c>
      <c r="P300" s="931">
        <v>211161.39</v>
      </c>
      <c r="Q300" s="931">
        <v>2842.34</v>
      </c>
      <c r="R300" s="931">
        <v>35997.160000000003</v>
      </c>
      <c r="S300" s="2">
        <v>3</v>
      </c>
      <c r="T300" s="2" t="s">
        <v>3</v>
      </c>
      <c r="U300" s="2" t="s">
        <v>190</v>
      </c>
      <c r="V300" s="1186">
        <v>4</v>
      </c>
      <c r="W300" s="1648">
        <v>35997.160000000003</v>
      </c>
      <c r="X300" s="2">
        <v>3.5997031850566602E-2</v>
      </c>
      <c r="Y300" s="2">
        <v>0.14398812740226599</v>
      </c>
      <c r="Z300" s="2">
        <v>4.7996042467422201E-2</v>
      </c>
      <c r="AA300" s="2" t="s">
        <v>12</v>
      </c>
      <c r="AB300" s="2" t="s">
        <v>284</v>
      </c>
    </row>
    <row r="301" spans="1:28" x14ac:dyDescent="0.35">
      <c r="A301" s="2">
        <v>2021</v>
      </c>
      <c r="B301" s="2" t="s">
        <v>74</v>
      </c>
      <c r="C301" s="2" t="s">
        <v>75</v>
      </c>
      <c r="D301" s="2" t="s">
        <v>1237</v>
      </c>
      <c r="E301" s="2" t="s">
        <v>1238</v>
      </c>
      <c r="F301" s="2" t="s">
        <v>55</v>
      </c>
      <c r="G301" s="2" t="s">
        <v>1239</v>
      </c>
      <c r="H301" s="2" t="s">
        <v>57</v>
      </c>
      <c r="I301" s="2" t="s">
        <v>1240</v>
      </c>
      <c r="J301" s="2" t="s">
        <v>1241</v>
      </c>
      <c r="K301" s="2" t="s">
        <v>71</v>
      </c>
      <c r="L301" s="2" t="s">
        <v>72</v>
      </c>
      <c r="M301" s="258">
        <v>43411</v>
      </c>
      <c r="N301" s="720">
        <v>44074</v>
      </c>
      <c r="O301" s="931">
        <v>525000</v>
      </c>
      <c r="P301" s="931">
        <v>374067.91</v>
      </c>
      <c r="Q301" s="931">
        <v>62704</v>
      </c>
      <c r="R301" s="931">
        <v>88228.09</v>
      </c>
      <c r="S301" s="2">
        <v>5</v>
      </c>
      <c r="T301" s="2" t="s">
        <v>3</v>
      </c>
      <c r="U301" s="2" t="s">
        <v>73</v>
      </c>
      <c r="V301" s="1187">
        <v>6</v>
      </c>
      <c r="W301" s="1649">
        <v>88228.09</v>
      </c>
      <c r="X301" s="2">
        <v>2.8008917460317501E-2</v>
      </c>
      <c r="Y301" s="2">
        <v>0.168053504761905</v>
      </c>
      <c r="Z301" s="2">
        <v>3.3610700952381001E-2</v>
      </c>
      <c r="AA301" s="2" t="s">
        <v>12</v>
      </c>
      <c r="AB301" s="2" t="s">
        <v>284</v>
      </c>
    </row>
    <row r="302" spans="1:28" x14ac:dyDescent="0.35">
      <c r="A302" s="2">
        <v>2020</v>
      </c>
      <c r="B302" s="2" t="s">
        <v>64</v>
      </c>
      <c r="C302" s="2" t="s">
        <v>65</v>
      </c>
      <c r="D302" s="2" t="s">
        <v>1242</v>
      </c>
      <c r="E302" s="2" t="s">
        <v>1243</v>
      </c>
      <c r="F302" s="2" t="s">
        <v>55</v>
      </c>
      <c r="G302" s="2" t="s">
        <v>1244</v>
      </c>
      <c r="H302" s="2" t="s">
        <v>57</v>
      </c>
      <c r="I302" s="2" t="s">
        <v>1245</v>
      </c>
      <c r="J302" s="2" t="s">
        <v>1246</v>
      </c>
      <c r="K302" s="2" t="s">
        <v>71</v>
      </c>
      <c r="L302" s="2" t="s">
        <v>72</v>
      </c>
      <c r="M302" s="259">
        <v>43265</v>
      </c>
      <c r="N302" s="721">
        <v>44012</v>
      </c>
      <c r="O302" s="931">
        <v>1200000</v>
      </c>
      <c r="P302" s="931">
        <v>951801.01</v>
      </c>
      <c r="Q302" s="931">
        <v>30835</v>
      </c>
      <c r="R302" s="931">
        <v>217363.99</v>
      </c>
      <c r="S302" s="2">
        <v>3</v>
      </c>
      <c r="T302" s="2" t="s">
        <v>3</v>
      </c>
      <c r="U302" s="2" t="s">
        <v>73</v>
      </c>
      <c r="V302" s="1188">
        <v>4</v>
      </c>
      <c r="W302" s="1650">
        <v>217363.99</v>
      </c>
      <c r="X302" s="2">
        <v>4.52841645833333E-2</v>
      </c>
      <c r="Y302" s="2">
        <v>0.18113665833333301</v>
      </c>
      <c r="Z302" s="2">
        <v>6.0378886111111099E-2</v>
      </c>
      <c r="AA302" s="2" t="s">
        <v>12</v>
      </c>
      <c r="AB302" s="2" t="s">
        <v>284</v>
      </c>
    </row>
    <row r="303" spans="1:28" x14ac:dyDescent="0.35">
      <c r="A303" s="2">
        <v>2020</v>
      </c>
      <c r="B303" s="2" t="s">
        <v>74</v>
      </c>
      <c r="C303" s="2" t="s">
        <v>75</v>
      </c>
      <c r="D303" s="2" t="s">
        <v>1247</v>
      </c>
      <c r="E303" s="2" t="s">
        <v>1248</v>
      </c>
      <c r="F303" s="2" t="s">
        <v>55</v>
      </c>
      <c r="G303" s="2" t="s">
        <v>1249</v>
      </c>
      <c r="H303" s="2" t="s">
        <v>57</v>
      </c>
      <c r="I303" s="2" t="s">
        <v>1250</v>
      </c>
      <c r="J303" s="2" t="s">
        <v>1251</v>
      </c>
      <c r="K303" s="2" t="s">
        <v>135</v>
      </c>
      <c r="L303" s="2" t="s">
        <v>635</v>
      </c>
      <c r="M303" s="260">
        <v>43578</v>
      </c>
      <c r="N303" s="722">
        <v>44012</v>
      </c>
      <c r="O303" s="931">
        <v>250000</v>
      </c>
      <c r="P303" s="931">
        <v>55742.03</v>
      </c>
      <c r="Q303" s="931">
        <v>151255</v>
      </c>
      <c r="R303" s="931">
        <v>43002.97</v>
      </c>
      <c r="S303" s="2">
        <v>3</v>
      </c>
      <c r="T303" s="2" t="s">
        <v>3</v>
      </c>
      <c r="U303" s="2" t="s">
        <v>110</v>
      </c>
      <c r="V303" s="1189">
        <v>4</v>
      </c>
      <c r="W303" s="1651">
        <v>43002.97</v>
      </c>
      <c r="X303" s="2">
        <v>4.3002970000000001E-2</v>
      </c>
      <c r="Y303" s="2">
        <v>0.17201188000000001</v>
      </c>
      <c r="Z303" s="2">
        <v>5.7337293333333303E-2</v>
      </c>
      <c r="AA303" s="2" t="s">
        <v>12</v>
      </c>
      <c r="AB303" s="2" t="s">
        <v>284</v>
      </c>
    </row>
    <row r="304" spans="1:28" x14ac:dyDescent="0.35">
      <c r="A304" s="2">
        <v>2021</v>
      </c>
      <c r="B304" s="2" t="s">
        <v>296</v>
      </c>
      <c r="C304" s="2" t="s">
        <v>297</v>
      </c>
      <c r="D304" s="2" t="s">
        <v>1252</v>
      </c>
      <c r="E304" s="2" t="s">
        <v>1253</v>
      </c>
      <c r="F304" s="2" t="s">
        <v>55</v>
      </c>
      <c r="G304" s="2" t="s">
        <v>1254</v>
      </c>
      <c r="H304" s="2" t="s">
        <v>57</v>
      </c>
      <c r="I304" s="2" t="s">
        <v>1255</v>
      </c>
      <c r="J304" s="2" t="s">
        <v>1251</v>
      </c>
      <c r="K304" s="2" t="s">
        <v>135</v>
      </c>
      <c r="L304" s="2" t="s">
        <v>425</v>
      </c>
      <c r="M304" s="261">
        <v>43670</v>
      </c>
      <c r="N304" s="723">
        <v>44255</v>
      </c>
      <c r="O304" s="931">
        <v>670000</v>
      </c>
      <c r="P304" s="931">
        <v>19761.25</v>
      </c>
      <c r="Q304" s="931">
        <v>3184.42</v>
      </c>
      <c r="R304" s="931">
        <v>647054.32999999996</v>
      </c>
      <c r="S304" s="2">
        <v>11</v>
      </c>
      <c r="T304" s="2" t="s">
        <v>3</v>
      </c>
      <c r="U304" s="2" t="s">
        <v>110</v>
      </c>
      <c r="V304" s="1190">
        <v>12</v>
      </c>
      <c r="W304" s="1652">
        <v>312054.33</v>
      </c>
      <c r="X304" s="2">
        <v>3.8812727611940302E-2</v>
      </c>
      <c r="Y304" s="2">
        <v>0.96575273134328399</v>
      </c>
      <c r="Z304" s="2">
        <v>8.7795702849389395E-2</v>
      </c>
      <c r="AA304" s="2" t="s">
        <v>12</v>
      </c>
      <c r="AB304" s="2" t="s">
        <v>284</v>
      </c>
    </row>
    <row r="305" spans="1:28" x14ac:dyDescent="0.35">
      <c r="A305" s="2">
        <v>2021</v>
      </c>
      <c r="B305" s="2" t="s">
        <v>296</v>
      </c>
      <c r="C305" s="2" t="s">
        <v>297</v>
      </c>
      <c r="D305" s="2" t="s">
        <v>1256</v>
      </c>
      <c r="E305" s="2" t="s">
        <v>1257</v>
      </c>
      <c r="F305" s="2" t="s">
        <v>55</v>
      </c>
      <c r="G305" s="2" t="s">
        <v>1258</v>
      </c>
      <c r="H305" s="2" t="s">
        <v>57</v>
      </c>
      <c r="I305" s="2" t="s">
        <v>1259</v>
      </c>
      <c r="J305" s="2" t="s">
        <v>1260</v>
      </c>
      <c r="K305" s="2" t="s">
        <v>128</v>
      </c>
      <c r="L305" s="2" t="s">
        <v>1261</v>
      </c>
      <c r="M305" s="262">
        <v>43819</v>
      </c>
      <c r="N305" s="724">
        <v>44253</v>
      </c>
      <c r="O305" s="931">
        <v>800000</v>
      </c>
      <c r="P305" s="931">
        <v>25194.5</v>
      </c>
      <c r="Q305" s="931">
        <v>22159.5</v>
      </c>
      <c r="R305" s="931">
        <v>752646</v>
      </c>
      <c r="S305" s="2">
        <v>11</v>
      </c>
      <c r="T305" s="2" t="s">
        <v>3</v>
      </c>
      <c r="U305" s="2" t="s">
        <v>110</v>
      </c>
      <c r="V305" s="1191">
        <v>12</v>
      </c>
      <c r="W305" s="1653">
        <v>352646</v>
      </c>
      <c r="X305" s="2">
        <v>3.6733958333333303E-2</v>
      </c>
      <c r="Y305" s="2">
        <v>0.94080750000000002</v>
      </c>
      <c r="Z305" s="2">
        <v>8.5527954545454504E-2</v>
      </c>
      <c r="AA305" s="2" t="s">
        <v>12</v>
      </c>
      <c r="AB305" s="2" t="s">
        <v>284</v>
      </c>
    </row>
    <row r="306" spans="1:28" x14ac:dyDescent="0.35">
      <c r="A306" s="2">
        <v>2021</v>
      </c>
      <c r="B306" s="2" t="s">
        <v>64</v>
      </c>
      <c r="C306" s="2" t="s">
        <v>65</v>
      </c>
      <c r="D306" s="2" t="s">
        <v>1262</v>
      </c>
      <c r="E306" s="2" t="s">
        <v>1263</v>
      </c>
      <c r="F306" s="2" t="s">
        <v>55</v>
      </c>
      <c r="G306" s="2" t="s">
        <v>1264</v>
      </c>
      <c r="H306" s="2" t="s">
        <v>57</v>
      </c>
      <c r="I306" s="2" t="s">
        <v>1265</v>
      </c>
      <c r="J306" s="2" t="s">
        <v>214</v>
      </c>
      <c r="K306" s="2" t="s">
        <v>152</v>
      </c>
      <c r="L306" s="2" t="s">
        <v>215</v>
      </c>
      <c r="M306" s="263">
        <v>43146</v>
      </c>
      <c r="N306" s="725">
        <v>44074</v>
      </c>
      <c r="O306" s="931">
        <v>400000</v>
      </c>
      <c r="P306" s="931">
        <v>283947.61</v>
      </c>
      <c r="Q306" s="931">
        <v>6470</v>
      </c>
      <c r="R306" s="931">
        <v>109582.39</v>
      </c>
      <c r="S306" s="2">
        <v>5</v>
      </c>
      <c r="T306" s="2" t="s">
        <v>2</v>
      </c>
      <c r="U306" s="2" t="s">
        <v>110</v>
      </c>
      <c r="V306" s="1192">
        <v>6</v>
      </c>
      <c r="W306" s="1654">
        <v>109582.39</v>
      </c>
      <c r="X306" s="2">
        <v>4.56593291666667E-2</v>
      </c>
      <c r="Y306" s="2">
        <v>0.27395597500000002</v>
      </c>
      <c r="Z306" s="2">
        <v>5.4791195000000001E-2</v>
      </c>
      <c r="AA306" s="2" t="s">
        <v>12</v>
      </c>
      <c r="AB306" s="2" t="s">
        <v>284</v>
      </c>
    </row>
    <row r="307" spans="1:28" x14ac:dyDescent="0.35">
      <c r="A307" s="2">
        <v>2021</v>
      </c>
      <c r="B307" s="2" t="s">
        <v>64</v>
      </c>
      <c r="C307" s="2" t="s">
        <v>65</v>
      </c>
      <c r="D307" s="2" t="s">
        <v>1266</v>
      </c>
      <c r="E307" s="2" t="s">
        <v>1267</v>
      </c>
      <c r="F307" s="2" t="s">
        <v>55</v>
      </c>
      <c r="G307" s="2" t="s">
        <v>1268</v>
      </c>
      <c r="H307" s="2" t="s">
        <v>57</v>
      </c>
      <c r="I307" s="2" t="s">
        <v>721</v>
      </c>
      <c r="J307" s="2" t="s">
        <v>214</v>
      </c>
      <c r="K307" s="2" t="s">
        <v>152</v>
      </c>
      <c r="L307" s="2" t="s">
        <v>117</v>
      </c>
      <c r="M307" s="264">
        <v>43207</v>
      </c>
      <c r="N307" s="726">
        <v>44074</v>
      </c>
      <c r="O307" s="931">
        <v>2500000</v>
      </c>
      <c r="P307" s="931">
        <v>1208151.74</v>
      </c>
      <c r="Q307" s="931">
        <v>755322.81</v>
      </c>
      <c r="R307" s="931">
        <v>536525.44999999995</v>
      </c>
      <c r="S307" s="2">
        <v>5</v>
      </c>
      <c r="T307" s="2" t="s">
        <v>2</v>
      </c>
      <c r="U307" s="2" t="s">
        <v>110</v>
      </c>
      <c r="V307" s="1193">
        <v>6</v>
      </c>
      <c r="W307" s="1655">
        <v>536525.44999999995</v>
      </c>
      <c r="X307" s="2">
        <v>3.5768363333333303E-2</v>
      </c>
      <c r="Y307" s="2">
        <v>0.21461018000000001</v>
      </c>
      <c r="Z307" s="2">
        <v>4.2922035999999997E-2</v>
      </c>
      <c r="AA307" s="2" t="s">
        <v>12</v>
      </c>
      <c r="AB307" s="2" t="s">
        <v>284</v>
      </c>
    </row>
    <row r="308" spans="1:28" x14ac:dyDescent="0.35">
      <c r="A308" s="2">
        <v>2021</v>
      </c>
      <c r="B308" s="2" t="s">
        <v>296</v>
      </c>
      <c r="C308" s="2" t="s">
        <v>297</v>
      </c>
      <c r="D308" s="2" t="s">
        <v>1269</v>
      </c>
      <c r="E308" s="2" t="s">
        <v>1270</v>
      </c>
      <c r="F308" s="2" t="s">
        <v>55</v>
      </c>
      <c r="G308" s="2" t="s">
        <v>1271</v>
      </c>
      <c r="H308" s="2" t="s">
        <v>57</v>
      </c>
      <c r="I308" s="2" t="s">
        <v>742</v>
      </c>
      <c r="J308" s="2" t="s">
        <v>127</v>
      </c>
      <c r="K308" s="2" t="s">
        <v>152</v>
      </c>
      <c r="L308" s="2" t="s">
        <v>1060</v>
      </c>
      <c r="M308" s="265">
        <v>43371</v>
      </c>
      <c r="N308" s="727">
        <v>44196</v>
      </c>
      <c r="O308" s="931">
        <v>300000</v>
      </c>
      <c r="P308" s="931">
        <v>133123.78</v>
      </c>
      <c r="Q308" s="931">
        <v>80142.23</v>
      </c>
      <c r="R308" s="931">
        <v>86733.99</v>
      </c>
      <c r="S308" s="2">
        <v>9</v>
      </c>
      <c r="T308" s="2" t="s">
        <v>2</v>
      </c>
      <c r="U308" s="2" t="s">
        <v>110</v>
      </c>
      <c r="V308" s="1194">
        <v>10</v>
      </c>
      <c r="W308" s="1656">
        <v>86733.99</v>
      </c>
      <c r="X308" s="2">
        <v>2.8911329999999999E-2</v>
      </c>
      <c r="Y308" s="2">
        <v>0.28911330000000002</v>
      </c>
      <c r="Z308" s="2">
        <v>3.2123699999999998E-2</v>
      </c>
      <c r="AA308" s="2" t="s">
        <v>12</v>
      </c>
      <c r="AB308" s="2" t="s">
        <v>284</v>
      </c>
    </row>
    <row r="309" spans="1:28" x14ac:dyDescent="0.35">
      <c r="A309" s="2">
        <v>2021</v>
      </c>
      <c r="B309" s="2" t="s">
        <v>296</v>
      </c>
      <c r="C309" s="2" t="s">
        <v>297</v>
      </c>
      <c r="D309" s="2" t="s">
        <v>1272</v>
      </c>
      <c r="E309" s="2" t="s">
        <v>1273</v>
      </c>
      <c r="F309" s="2" t="s">
        <v>55</v>
      </c>
      <c r="G309" s="2" t="s">
        <v>1274</v>
      </c>
      <c r="H309" s="2" t="s">
        <v>57</v>
      </c>
      <c r="I309" s="2" t="s">
        <v>1275</v>
      </c>
      <c r="J309" s="2" t="s">
        <v>214</v>
      </c>
      <c r="K309" s="2" t="s">
        <v>152</v>
      </c>
      <c r="L309" s="2" t="s">
        <v>117</v>
      </c>
      <c r="M309" s="266">
        <v>43402</v>
      </c>
      <c r="N309" s="728">
        <v>44255</v>
      </c>
      <c r="O309" s="931">
        <v>1500000</v>
      </c>
      <c r="P309" s="931">
        <v>629364.47</v>
      </c>
      <c r="Q309" s="931">
        <v>97259.520000000004</v>
      </c>
      <c r="R309" s="931">
        <v>773376.01</v>
      </c>
      <c r="S309" s="2">
        <v>11</v>
      </c>
      <c r="T309" s="2" t="s">
        <v>2</v>
      </c>
      <c r="U309" s="2" t="s">
        <v>110</v>
      </c>
      <c r="V309" s="1195">
        <v>12</v>
      </c>
      <c r="W309" s="1657">
        <v>773376.01</v>
      </c>
      <c r="X309" s="2">
        <v>4.2965333888888901E-2</v>
      </c>
      <c r="Y309" s="2">
        <v>0.51558400666666704</v>
      </c>
      <c r="Z309" s="2">
        <v>4.6871273333333303E-2</v>
      </c>
      <c r="AA309" s="2" t="s">
        <v>12</v>
      </c>
      <c r="AB309" s="2" t="s">
        <v>284</v>
      </c>
    </row>
    <row r="310" spans="1:28" x14ac:dyDescent="0.35">
      <c r="A310" s="2">
        <v>2021</v>
      </c>
      <c r="B310" s="2" t="s">
        <v>292</v>
      </c>
      <c r="C310" s="2" t="s">
        <v>293</v>
      </c>
      <c r="D310" s="2" t="s">
        <v>1276</v>
      </c>
      <c r="E310" s="2" t="s">
        <v>1277</v>
      </c>
      <c r="F310" s="2" t="s">
        <v>55</v>
      </c>
      <c r="G310" s="2" t="s">
        <v>1278</v>
      </c>
      <c r="H310" s="2" t="s">
        <v>57</v>
      </c>
      <c r="I310" s="2" t="s">
        <v>709</v>
      </c>
      <c r="J310" s="2" t="s">
        <v>214</v>
      </c>
      <c r="K310" s="2" t="s">
        <v>152</v>
      </c>
      <c r="L310" s="2" t="s">
        <v>1279</v>
      </c>
      <c r="M310" s="267">
        <v>43514</v>
      </c>
      <c r="N310" s="729">
        <v>44043</v>
      </c>
      <c r="O310" s="931">
        <v>200000</v>
      </c>
      <c r="P310" s="931">
        <v>148317.37</v>
      </c>
      <c r="Q310" s="931">
        <v>20453.240000000002</v>
      </c>
      <c r="R310" s="931">
        <v>31229.39</v>
      </c>
      <c r="S310" s="2">
        <v>4</v>
      </c>
      <c r="T310" s="2" t="s">
        <v>2</v>
      </c>
      <c r="U310" s="2" t="s">
        <v>110</v>
      </c>
      <c r="V310" s="1196">
        <v>5</v>
      </c>
      <c r="W310" s="1658">
        <v>31229.39</v>
      </c>
      <c r="X310" s="2">
        <v>3.1229389999999999E-2</v>
      </c>
      <c r="Y310" s="2">
        <v>0.15614695000000001</v>
      </c>
      <c r="Z310" s="2">
        <v>3.9036737500000002E-2</v>
      </c>
      <c r="AA310" s="2" t="s">
        <v>12</v>
      </c>
      <c r="AB310" s="2" t="s">
        <v>284</v>
      </c>
    </row>
    <row r="311" spans="1:28" x14ac:dyDescent="0.35">
      <c r="A311" s="2">
        <v>2022</v>
      </c>
      <c r="B311" s="2" t="s">
        <v>111</v>
      </c>
      <c r="C311" s="2" t="s">
        <v>112</v>
      </c>
      <c r="D311" s="2" t="s">
        <v>1280</v>
      </c>
      <c r="E311" s="2" t="s">
        <v>1281</v>
      </c>
      <c r="F311" s="2" t="s">
        <v>55</v>
      </c>
      <c r="G311" s="2" t="s">
        <v>1282</v>
      </c>
      <c r="H311" s="2" t="s">
        <v>57</v>
      </c>
      <c r="I311" s="2" t="s">
        <v>709</v>
      </c>
      <c r="J311" s="2" t="s">
        <v>758</v>
      </c>
      <c r="K311" s="2" t="s">
        <v>152</v>
      </c>
      <c r="L311" s="2" t="s">
        <v>109</v>
      </c>
      <c r="M311" s="268">
        <v>43586</v>
      </c>
      <c r="N311" s="730">
        <v>44469</v>
      </c>
      <c r="O311" s="931">
        <v>1100000</v>
      </c>
      <c r="P311" s="931">
        <v>236564.44</v>
      </c>
      <c r="Q311" s="931">
        <v>149673.99</v>
      </c>
      <c r="R311" s="931">
        <v>713761.57</v>
      </c>
      <c r="S311" s="2">
        <v>18</v>
      </c>
      <c r="T311" s="2" t="s">
        <v>2</v>
      </c>
      <c r="U311" s="2" t="s">
        <v>110</v>
      </c>
      <c r="V311" s="1197">
        <v>19</v>
      </c>
      <c r="W311" s="1659">
        <v>713761.57</v>
      </c>
      <c r="X311" s="2">
        <v>3.4151271291866001E-2</v>
      </c>
      <c r="Y311" s="2">
        <v>0.64887415454545505</v>
      </c>
      <c r="Z311" s="2">
        <v>3.6048564141414101E-2</v>
      </c>
      <c r="AA311" s="2" t="s">
        <v>12</v>
      </c>
      <c r="AB311" s="2" t="s">
        <v>284</v>
      </c>
    </row>
    <row r="312" spans="1:28" x14ac:dyDescent="0.35">
      <c r="A312" s="2">
        <v>2020</v>
      </c>
      <c r="B312" s="2" t="s">
        <v>74</v>
      </c>
      <c r="C312" s="2" t="s">
        <v>75</v>
      </c>
      <c r="D312" s="2" t="s">
        <v>1283</v>
      </c>
      <c r="E312" s="2" t="s">
        <v>1284</v>
      </c>
      <c r="F312" s="2" t="s">
        <v>55</v>
      </c>
      <c r="G312" s="2" t="s">
        <v>726</v>
      </c>
      <c r="H312" s="2" t="s">
        <v>57</v>
      </c>
      <c r="I312" s="2" t="s">
        <v>709</v>
      </c>
      <c r="J312" s="2" t="s">
        <v>214</v>
      </c>
      <c r="K312" s="2" t="s">
        <v>152</v>
      </c>
      <c r="L312" s="2" t="s">
        <v>466</v>
      </c>
      <c r="M312" s="269">
        <v>43592</v>
      </c>
      <c r="N312" s="731">
        <v>44012</v>
      </c>
      <c r="O312" s="931">
        <v>200000</v>
      </c>
      <c r="P312" s="931">
        <v>40295.65</v>
      </c>
      <c r="Q312" s="931">
        <v>119775.01</v>
      </c>
      <c r="R312" s="931">
        <v>39929.339999999997</v>
      </c>
      <c r="S312" s="2">
        <v>3</v>
      </c>
      <c r="T312" s="2" t="s">
        <v>2</v>
      </c>
      <c r="U312" s="2" t="s">
        <v>110</v>
      </c>
      <c r="V312" s="1198">
        <v>4</v>
      </c>
      <c r="W312" s="1660">
        <v>39929.339999999997</v>
      </c>
      <c r="X312" s="2">
        <v>4.9911675000000003E-2</v>
      </c>
      <c r="Y312" s="2">
        <v>0.19964670000000001</v>
      </c>
      <c r="Z312" s="2">
        <v>6.6548899999999994E-2</v>
      </c>
      <c r="AA312" s="2" t="s">
        <v>12</v>
      </c>
      <c r="AB312" s="2" t="s">
        <v>284</v>
      </c>
    </row>
    <row r="313" spans="1:28" x14ac:dyDescent="0.35">
      <c r="A313" s="2">
        <v>2021</v>
      </c>
      <c r="B313" s="2" t="s">
        <v>296</v>
      </c>
      <c r="C313" s="2" t="s">
        <v>297</v>
      </c>
      <c r="D313" s="2" t="s">
        <v>1285</v>
      </c>
      <c r="E313" s="2" t="s">
        <v>1286</v>
      </c>
      <c r="F313" s="2" t="s">
        <v>55</v>
      </c>
      <c r="G313" s="2" t="s">
        <v>1278</v>
      </c>
      <c r="H313" s="2" t="s">
        <v>57</v>
      </c>
      <c r="I313" s="2" t="s">
        <v>709</v>
      </c>
      <c r="J313" s="2" t="s">
        <v>214</v>
      </c>
      <c r="K313" s="2" t="s">
        <v>152</v>
      </c>
      <c r="L313" s="2" t="s">
        <v>1279</v>
      </c>
      <c r="M313" s="270">
        <v>43846</v>
      </c>
      <c r="N313" s="732">
        <v>44255</v>
      </c>
      <c r="O313" s="931">
        <v>200000</v>
      </c>
      <c r="P313" s="931">
        <v>0</v>
      </c>
      <c r="Q313" s="931">
        <v>0</v>
      </c>
      <c r="R313" s="931">
        <v>200000</v>
      </c>
      <c r="S313" s="2">
        <v>11</v>
      </c>
      <c r="T313" s="2" t="s">
        <v>2</v>
      </c>
      <c r="U313" s="2" t="s">
        <v>110</v>
      </c>
      <c r="V313" s="1199">
        <v>12</v>
      </c>
      <c r="W313" s="1661">
        <v>100000</v>
      </c>
      <c r="X313" s="2">
        <v>4.1666666666666699E-2</v>
      </c>
      <c r="Y313" s="2">
        <v>1</v>
      </c>
      <c r="Z313" s="2">
        <v>9.0909090909090898E-2</v>
      </c>
      <c r="AA313" s="2" t="s">
        <v>12</v>
      </c>
      <c r="AB313" s="2" t="s">
        <v>284</v>
      </c>
    </row>
    <row r="314" spans="1:28" x14ac:dyDescent="0.35">
      <c r="A314" s="2">
        <v>2021</v>
      </c>
      <c r="B314" s="2" t="s">
        <v>296</v>
      </c>
      <c r="C314" s="2" t="s">
        <v>297</v>
      </c>
      <c r="D314" s="2" t="s">
        <v>1287</v>
      </c>
      <c r="E314" s="2" t="s">
        <v>1288</v>
      </c>
      <c r="F314" s="2" t="s">
        <v>55</v>
      </c>
      <c r="G314" s="2" t="s">
        <v>708</v>
      </c>
      <c r="H314" s="2" t="s">
        <v>57</v>
      </c>
      <c r="I314" s="2" t="s">
        <v>709</v>
      </c>
      <c r="J314" s="2" t="s">
        <v>214</v>
      </c>
      <c r="K314" s="2" t="s">
        <v>152</v>
      </c>
      <c r="L314" s="2" t="s">
        <v>466</v>
      </c>
      <c r="M314" s="271">
        <v>43850</v>
      </c>
      <c r="N314" s="733">
        <v>44255</v>
      </c>
      <c r="O314" s="931">
        <v>1675000</v>
      </c>
      <c r="P314" s="931">
        <v>6763.68</v>
      </c>
      <c r="Q314" s="931">
        <v>0</v>
      </c>
      <c r="R314" s="931">
        <v>1668236.32</v>
      </c>
      <c r="S314" s="2">
        <v>11</v>
      </c>
      <c r="T314" s="2" t="s">
        <v>2</v>
      </c>
      <c r="U314" s="2" t="s">
        <v>110</v>
      </c>
      <c r="V314" s="1200">
        <v>12</v>
      </c>
      <c r="W314" s="1662">
        <v>830736.32</v>
      </c>
      <c r="X314" s="2">
        <v>4.13301651741294E-2</v>
      </c>
      <c r="Y314" s="2">
        <v>0.995961982089552</v>
      </c>
      <c r="Z314" s="2">
        <v>9.0541998371777496E-2</v>
      </c>
      <c r="AA314" s="2" t="s">
        <v>12</v>
      </c>
      <c r="AB314" s="2" t="s">
        <v>284</v>
      </c>
    </row>
    <row r="315" spans="1:28" x14ac:dyDescent="0.35">
      <c r="A315" s="2">
        <v>2021</v>
      </c>
      <c r="B315" s="2" t="s">
        <v>296</v>
      </c>
      <c r="C315" s="2" t="s">
        <v>297</v>
      </c>
      <c r="D315" s="2" t="s">
        <v>1289</v>
      </c>
      <c r="E315" s="2" t="s">
        <v>1290</v>
      </c>
      <c r="F315" s="2" t="s">
        <v>55</v>
      </c>
      <c r="G315" s="2" t="s">
        <v>708</v>
      </c>
      <c r="H315" s="2" t="s">
        <v>57</v>
      </c>
      <c r="I315" s="2" t="s">
        <v>709</v>
      </c>
      <c r="J315" s="2" t="s">
        <v>214</v>
      </c>
      <c r="K315" s="2" t="s">
        <v>152</v>
      </c>
      <c r="L315" s="2" t="s">
        <v>466</v>
      </c>
      <c r="M315" s="272">
        <v>43870</v>
      </c>
      <c r="N315" s="734">
        <v>44255</v>
      </c>
      <c r="O315" s="931">
        <v>1700000</v>
      </c>
      <c r="P315" s="931">
        <v>1861.76</v>
      </c>
      <c r="Q315" s="931">
        <v>0</v>
      </c>
      <c r="R315" s="931">
        <v>1698138.24</v>
      </c>
      <c r="S315" s="2">
        <v>11</v>
      </c>
      <c r="T315" s="2" t="s">
        <v>2</v>
      </c>
      <c r="U315" s="2" t="s">
        <v>110</v>
      </c>
      <c r="V315" s="1201">
        <v>12</v>
      </c>
      <c r="W315" s="1663">
        <v>848138.23999999999</v>
      </c>
      <c r="X315" s="2">
        <v>4.1575403921568603E-2</v>
      </c>
      <c r="Y315" s="2">
        <v>0.99890484705882399</v>
      </c>
      <c r="Z315" s="2">
        <v>9.0809531550802097E-2</v>
      </c>
      <c r="AA315" s="2" t="s">
        <v>12</v>
      </c>
      <c r="AB315" s="2" t="s">
        <v>284</v>
      </c>
    </row>
    <row r="316" spans="1:28" x14ac:dyDescent="0.35">
      <c r="A316" s="2">
        <v>2020</v>
      </c>
      <c r="B316" s="2" t="s">
        <v>64</v>
      </c>
      <c r="C316" s="2" t="s">
        <v>65</v>
      </c>
      <c r="D316" s="2" t="s">
        <v>1291</v>
      </c>
      <c r="E316" s="2" t="s">
        <v>1292</v>
      </c>
      <c r="F316" s="2" t="s">
        <v>55</v>
      </c>
      <c r="G316" s="2" t="s">
        <v>1293</v>
      </c>
      <c r="H316" s="2" t="s">
        <v>57</v>
      </c>
      <c r="I316" s="2" t="s">
        <v>219</v>
      </c>
      <c r="J316" s="2" t="s">
        <v>70</v>
      </c>
      <c r="K316" s="2" t="s">
        <v>152</v>
      </c>
      <c r="L316" s="2" t="s">
        <v>72</v>
      </c>
      <c r="M316" s="273">
        <v>42156</v>
      </c>
      <c r="N316" s="735">
        <v>44012</v>
      </c>
      <c r="O316" s="931">
        <v>1350000</v>
      </c>
      <c r="P316" s="931">
        <v>1042243.93</v>
      </c>
      <c r="Q316" s="931">
        <v>82584.5</v>
      </c>
      <c r="R316" s="931">
        <v>225171.57</v>
      </c>
      <c r="S316" s="2">
        <v>3</v>
      </c>
      <c r="T316" s="2" t="s">
        <v>2</v>
      </c>
      <c r="U316" s="2" t="s">
        <v>73</v>
      </c>
      <c r="V316" s="1202">
        <v>4</v>
      </c>
      <c r="W316" s="1664">
        <v>225171.57</v>
      </c>
      <c r="X316" s="2">
        <v>4.1698438888888897E-2</v>
      </c>
      <c r="Y316" s="2">
        <v>0.16679375555555501</v>
      </c>
      <c r="Z316" s="2">
        <v>5.5597918518518502E-2</v>
      </c>
      <c r="AA316" s="2" t="s">
        <v>12</v>
      </c>
      <c r="AB316" s="2" t="s">
        <v>284</v>
      </c>
    </row>
    <row r="317" spans="1:28" x14ac:dyDescent="0.35">
      <c r="A317" s="2">
        <v>2021</v>
      </c>
      <c r="B317" s="2" t="s">
        <v>235</v>
      </c>
      <c r="C317" s="2" t="s">
        <v>236</v>
      </c>
      <c r="D317" s="2" t="s">
        <v>1294</v>
      </c>
      <c r="E317" s="2" t="s">
        <v>1295</v>
      </c>
      <c r="F317" s="2" t="s">
        <v>55</v>
      </c>
      <c r="G317" s="2" t="s">
        <v>1296</v>
      </c>
      <c r="H317" s="2" t="s">
        <v>57</v>
      </c>
      <c r="I317" s="2" t="s">
        <v>753</v>
      </c>
      <c r="J317" s="2" t="s">
        <v>220</v>
      </c>
      <c r="K317" s="2" t="s">
        <v>152</v>
      </c>
      <c r="L317" s="2" t="s">
        <v>72</v>
      </c>
      <c r="M317" s="274">
        <v>43138</v>
      </c>
      <c r="N317" s="736">
        <v>44347</v>
      </c>
      <c r="O317" s="931">
        <v>4775000</v>
      </c>
      <c r="P317" s="931">
        <v>1842951.17</v>
      </c>
      <c r="Q317" s="931">
        <v>142972</v>
      </c>
      <c r="R317" s="931">
        <v>2789076.83</v>
      </c>
      <c r="S317" s="2">
        <v>14</v>
      </c>
      <c r="T317" s="2" t="s">
        <v>2</v>
      </c>
      <c r="U317" s="2" t="s">
        <v>73</v>
      </c>
      <c r="V317" s="1203">
        <v>15</v>
      </c>
      <c r="W317" s="1665">
        <v>2789076.83</v>
      </c>
      <c r="X317" s="2">
        <v>3.8939990645724301E-2</v>
      </c>
      <c r="Y317" s="2">
        <v>0.58409985968586398</v>
      </c>
      <c r="Z317" s="2">
        <v>4.1721418548990301E-2</v>
      </c>
      <c r="AA317" s="2" t="s">
        <v>12</v>
      </c>
      <c r="AB317" s="2" t="s">
        <v>284</v>
      </c>
    </row>
    <row r="318" spans="1:28" x14ac:dyDescent="0.35">
      <c r="A318" s="2">
        <v>2021</v>
      </c>
      <c r="B318" s="2" t="s">
        <v>111</v>
      </c>
      <c r="C318" s="2" t="s">
        <v>112</v>
      </c>
      <c r="D318" s="2" t="s">
        <v>1297</v>
      </c>
      <c r="E318" s="2" t="s">
        <v>1298</v>
      </c>
      <c r="F318" s="2" t="s">
        <v>55</v>
      </c>
      <c r="G318" s="2" t="s">
        <v>1299</v>
      </c>
      <c r="H318" s="2" t="s">
        <v>57</v>
      </c>
      <c r="I318" s="2" t="s">
        <v>1300</v>
      </c>
      <c r="J318" s="2" t="s">
        <v>758</v>
      </c>
      <c r="K318" s="2" t="s">
        <v>152</v>
      </c>
      <c r="L318" s="2" t="s">
        <v>109</v>
      </c>
      <c r="M318" s="275">
        <v>43803</v>
      </c>
      <c r="N318" s="737">
        <v>44377</v>
      </c>
      <c r="O318" s="931">
        <v>750000</v>
      </c>
      <c r="P318" s="931">
        <v>0</v>
      </c>
      <c r="Q318" s="931">
        <v>0</v>
      </c>
      <c r="R318" s="931">
        <v>750000</v>
      </c>
      <c r="S318" s="2">
        <v>15</v>
      </c>
      <c r="T318" s="2" t="s">
        <v>2</v>
      </c>
      <c r="U318" s="2" t="s">
        <v>110</v>
      </c>
      <c r="V318" s="1204">
        <v>16</v>
      </c>
      <c r="W318" s="1666">
        <v>375000</v>
      </c>
      <c r="X318" s="2">
        <v>3.125E-2</v>
      </c>
      <c r="Y318" s="2">
        <v>1</v>
      </c>
      <c r="Z318" s="2">
        <v>6.6666666666666693E-2</v>
      </c>
      <c r="AA318" s="2" t="s">
        <v>12</v>
      </c>
      <c r="AB318" s="2" t="s">
        <v>284</v>
      </c>
    </row>
    <row r="319" spans="1:28" x14ac:dyDescent="0.35">
      <c r="A319" s="2">
        <v>2020</v>
      </c>
      <c r="B319" s="2" t="s">
        <v>64</v>
      </c>
      <c r="C319" s="2" t="s">
        <v>65</v>
      </c>
      <c r="D319" s="2" t="s">
        <v>1301</v>
      </c>
      <c r="E319" s="2" t="s">
        <v>1302</v>
      </c>
      <c r="F319" s="2" t="s">
        <v>55</v>
      </c>
      <c r="G319" s="2" t="s">
        <v>815</v>
      </c>
      <c r="H319" s="2" t="s">
        <v>57</v>
      </c>
      <c r="I319" s="2" t="s">
        <v>811</v>
      </c>
      <c r="J319" s="2" t="s">
        <v>232</v>
      </c>
      <c r="K319" s="2" t="s">
        <v>152</v>
      </c>
      <c r="L319" s="2" t="s">
        <v>816</v>
      </c>
      <c r="M319" s="276">
        <v>42912</v>
      </c>
      <c r="N319" s="738">
        <v>44012</v>
      </c>
      <c r="O319" s="931">
        <v>800000</v>
      </c>
      <c r="P319" s="931">
        <v>469723.6</v>
      </c>
      <c r="Q319" s="931">
        <v>206594</v>
      </c>
      <c r="R319" s="931">
        <v>123682.4</v>
      </c>
      <c r="S319" s="2">
        <v>3</v>
      </c>
      <c r="T319" s="2" t="s">
        <v>2</v>
      </c>
      <c r="U319" s="2" t="s">
        <v>234</v>
      </c>
      <c r="V319" s="1205">
        <v>4</v>
      </c>
      <c r="W319" s="1667">
        <v>123682.4</v>
      </c>
      <c r="X319" s="2">
        <v>3.8650749999999998E-2</v>
      </c>
      <c r="Y319" s="2">
        <v>0.15460299999999999</v>
      </c>
      <c r="Z319" s="2">
        <v>5.15343333333333E-2</v>
      </c>
      <c r="AA319" s="2" t="s">
        <v>12</v>
      </c>
      <c r="AB319" s="2" t="s">
        <v>284</v>
      </c>
    </row>
    <row r="320" spans="1:28" x14ac:dyDescent="0.35">
      <c r="A320" s="2">
        <v>2020</v>
      </c>
      <c r="B320" s="2" t="s">
        <v>64</v>
      </c>
      <c r="C320" s="2" t="s">
        <v>65</v>
      </c>
      <c r="D320" s="2" t="s">
        <v>1303</v>
      </c>
      <c r="E320" s="2" t="s">
        <v>1304</v>
      </c>
      <c r="F320" s="2" t="s">
        <v>55</v>
      </c>
      <c r="G320" s="2" t="s">
        <v>823</v>
      </c>
      <c r="H320" s="2" t="s">
        <v>57</v>
      </c>
      <c r="I320" s="2" t="s">
        <v>824</v>
      </c>
      <c r="J320" s="2" t="s">
        <v>232</v>
      </c>
      <c r="K320" s="2" t="s">
        <v>152</v>
      </c>
      <c r="L320" s="2" t="s">
        <v>825</v>
      </c>
      <c r="M320" s="277">
        <v>43135</v>
      </c>
      <c r="N320" s="739">
        <v>43966</v>
      </c>
      <c r="O320" s="931">
        <v>1245000</v>
      </c>
      <c r="P320" s="931">
        <v>422857.15</v>
      </c>
      <c r="Q320" s="931">
        <v>629150</v>
      </c>
      <c r="R320" s="931">
        <v>192992.85</v>
      </c>
      <c r="S320" s="2">
        <v>2</v>
      </c>
      <c r="T320" s="2" t="s">
        <v>2</v>
      </c>
      <c r="U320" s="2" t="s">
        <v>234</v>
      </c>
      <c r="V320" s="1206">
        <v>3</v>
      </c>
      <c r="W320" s="1668">
        <v>192992.85</v>
      </c>
      <c r="X320" s="2">
        <v>5.16714457831325E-2</v>
      </c>
      <c r="Y320" s="2">
        <v>0.15501433734939801</v>
      </c>
      <c r="Z320" s="2">
        <v>7.7507168674698798E-2</v>
      </c>
      <c r="AA320" s="2" t="s">
        <v>12</v>
      </c>
      <c r="AB320" s="2" t="s">
        <v>284</v>
      </c>
    </row>
    <row r="321" spans="1:28" x14ac:dyDescent="0.35">
      <c r="A321" s="2">
        <v>2021</v>
      </c>
      <c r="B321" s="2" t="s">
        <v>292</v>
      </c>
      <c r="C321" s="2" t="s">
        <v>293</v>
      </c>
      <c r="D321" s="2" t="s">
        <v>1305</v>
      </c>
      <c r="E321" s="2" t="s">
        <v>1306</v>
      </c>
      <c r="F321" s="2" t="s">
        <v>55</v>
      </c>
      <c r="G321" s="2" t="s">
        <v>1307</v>
      </c>
      <c r="H321" s="2" t="s">
        <v>57</v>
      </c>
      <c r="I321" s="2" t="s">
        <v>1308</v>
      </c>
      <c r="J321" s="2" t="s">
        <v>232</v>
      </c>
      <c r="K321" s="2" t="s">
        <v>152</v>
      </c>
      <c r="L321" s="2" t="s">
        <v>1309</v>
      </c>
      <c r="M321" s="278">
        <v>43154</v>
      </c>
      <c r="N321" s="740">
        <v>44043</v>
      </c>
      <c r="O321" s="931">
        <v>500000</v>
      </c>
      <c r="P321" s="931">
        <v>375164.88</v>
      </c>
      <c r="Q321" s="931">
        <v>56530.5</v>
      </c>
      <c r="R321" s="931">
        <v>68304.62</v>
      </c>
      <c r="S321" s="2">
        <v>4</v>
      </c>
      <c r="T321" s="2" t="s">
        <v>2</v>
      </c>
      <c r="U321" s="2" t="s">
        <v>234</v>
      </c>
      <c r="V321" s="1207">
        <v>5</v>
      </c>
      <c r="W321" s="1669">
        <v>68304.62</v>
      </c>
      <c r="X321" s="2">
        <v>2.7321847999999999E-2</v>
      </c>
      <c r="Y321" s="2">
        <v>0.13660923999999999</v>
      </c>
      <c r="Z321" s="2">
        <v>3.4152309999999998E-2</v>
      </c>
      <c r="AA321" s="2" t="s">
        <v>12</v>
      </c>
      <c r="AB321" s="2" t="s">
        <v>284</v>
      </c>
    </row>
    <row r="322" spans="1:28" x14ac:dyDescent="0.35">
      <c r="A322" s="2">
        <v>2021</v>
      </c>
      <c r="B322" s="2" t="s">
        <v>74</v>
      </c>
      <c r="C322" s="2" t="s">
        <v>75</v>
      </c>
      <c r="D322" s="2" t="s">
        <v>1310</v>
      </c>
      <c r="E322" s="2" t="s">
        <v>1311</v>
      </c>
      <c r="F322" s="2" t="s">
        <v>55</v>
      </c>
      <c r="G322" s="2" t="s">
        <v>1312</v>
      </c>
      <c r="H322" s="2" t="s">
        <v>57</v>
      </c>
      <c r="I322" s="2" t="s">
        <v>910</v>
      </c>
      <c r="J322" s="2" t="s">
        <v>232</v>
      </c>
      <c r="K322" s="2" t="s">
        <v>152</v>
      </c>
      <c r="L322" s="2" t="s">
        <v>1313</v>
      </c>
      <c r="M322" s="279">
        <v>43524</v>
      </c>
      <c r="N322" s="741">
        <v>44074</v>
      </c>
      <c r="O322" s="931">
        <v>250000</v>
      </c>
      <c r="P322" s="931">
        <v>51428.73</v>
      </c>
      <c r="Q322" s="931">
        <v>8164.38</v>
      </c>
      <c r="R322" s="931">
        <v>190406.89</v>
      </c>
      <c r="S322" s="2">
        <v>5</v>
      </c>
      <c r="T322" s="2" t="s">
        <v>2</v>
      </c>
      <c r="U322" s="2" t="s">
        <v>234</v>
      </c>
      <c r="V322" s="1208">
        <v>6</v>
      </c>
      <c r="W322" s="1670">
        <v>65406.89</v>
      </c>
      <c r="X322" s="2">
        <v>4.3604593333333302E-2</v>
      </c>
      <c r="Y322" s="2">
        <v>0.76162755999999998</v>
      </c>
      <c r="Z322" s="2">
        <v>0.152325512</v>
      </c>
      <c r="AA322" s="2" t="s">
        <v>12</v>
      </c>
      <c r="AB322" s="2" t="s">
        <v>284</v>
      </c>
    </row>
    <row r="323" spans="1:28" x14ac:dyDescent="0.35">
      <c r="A323" s="2">
        <v>2021</v>
      </c>
      <c r="B323" s="2" t="s">
        <v>64</v>
      </c>
      <c r="C323" s="2" t="s">
        <v>65</v>
      </c>
      <c r="D323" s="2" t="s">
        <v>1314</v>
      </c>
      <c r="E323" s="2" t="s">
        <v>1315</v>
      </c>
      <c r="F323" s="2" t="s">
        <v>55</v>
      </c>
      <c r="G323" s="2" t="s">
        <v>1316</v>
      </c>
      <c r="H323" s="2" t="s">
        <v>57</v>
      </c>
      <c r="I323" s="2" t="s">
        <v>833</v>
      </c>
      <c r="J323" s="2" t="s">
        <v>232</v>
      </c>
      <c r="K323" s="2" t="s">
        <v>152</v>
      </c>
      <c r="L323" s="2" t="s">
        <v>914</v>
      </c>
      <c r="M323" s="280">
        <v>43577</v>
      </c>
      <c r="N323" s="742">
        <v>44074</v>
      </c>
      <c r="O323" s="931">
        <v>400000</v>
      </c>
      <c r="P323" s="931">
        <v>200905.89</v>
      </c>
      <c r="Q323" s="931">
        <v>87477</v>
      </c>
      <c r="R323" s="931">
        <v>111617.11</v>
      </c>
      <c r="S323" s="2">
        <v>5</v>
      </c>
      <c r="T323" s="2" t="s">
        <v>2</v>
      </c>
      <c r="U323" s="2" t="s">
        <v>234</v>
      </c>
      <c r="V323" s="1209">
        <v>6</v>
      </c>
      <c r="W323" s="1671">
        <v>111617.11</v>
      </c>
      <c r="X323" s="2">
        <v>4.6507129166666702E-2</v>
      </c>
      <c r="Y323" s="2">
        <v>0.27904277500000002</v>
      </c>
      <c r="Z323" s="2">
        <v>5.5808555000000003E-2</v>
      </c>
      <c r="AA323" s="2" t="s">
        <v>12</v>
      </c>
      <c r="AB323" s="2" t="s">
        <v>284</v>
      </c>
    </row>
    <row r="324" spans="1:28" x14ac:dyDescent="0.35">
      <c r="A324" s="2">
        <v>2021</v>
      </c>
      <c r="B324" s="2" t="s">
        <v>74</v>
      </c>
      <c r="C324" s="2" t="s">
        <v>75</v>
      </c>
      <c r="D324" s="2" t="s">
        <v>1317</v>
      </c>
      <c r="E324" s="2" t="s">
        <v>1318</v>
      </c>
      <c r="F324" s="2" t="s">
        <v>55</v>
      </c>
      <c r="G324" s="2" t="s">
        <v>1319</v>
      </c>
      <c r="H324" s="2" t="s">
        <v>57</v>
      </c>
      <c r="I324" s="2" t="s">
        <v>1320</v>
      </c>
      <c r="J324" s="2" t="s">
        <v>232</v>
      </c>
      <c r="K324" s="2" t="s">
        <v>152</v>
      </c>
      <c r="L324" s="2" t="s">
        <v>247</v>
      </c>
      <c r="M324" s="281">
        <v>43635</v>
      </c>
      <c r="N324" s="743">
        <v>44074</v>
      </c>
      <c r="O324" s="931">
        <v>500000</v>
      </c>
      <c r="P324" s="931">
        <v>215972.29</v>
      </c>
      <c r="Q324" s="931">
        <v>136241.20000000001</v>
      </c>
      <c r="R324" s="931">
        <v>147786.51</v>
      </c>
      <c r="S324" s="2">
        <v>5</v>
      </c>
      <c r="T324" s="2" t="s">
        <v>2</v>
      </c>
      <c r="U324" s="2" t="s">
        <v>234</v>
      </c>
      <c r="V324" s="1210">
        <v>6</v>
      </c>
      <c r="W324" s="1672">
        <v>147786.51</v>
      </c>
      <c r="X324" s="2">
        <v>4.9262170000000001E-2</v>
      </c>
      <c r="Y324" s="2">
        <v>0.29557302000000002</v>
      </c>
      <c r="Z324" s="2">
        <v>5.9114604000000001E-2</v>
      </c>
      <c r="AA324" s="2" t="s">
        <v>12</v>
      </c>
      <c r="AB324" s="2" t="s">
        <v>284</v>
      </c>
    </row>
    <row r="325" spans="1:28" x14ac:dyDescent="0.35">
      <c r="A325" s="2">
        <v>2021</v>
      </c>
      <c r="B325" s="2" t="s">
        <v>292</v>
      </c>
      <c r="C325" s="2" t="s">
        <v>293</v>
      </c>
      <c r="D325" s="2" t="s">
        <v>1321</v>
      </c>
      <c r="E325" s="2" t="s">
        <v>1322</v>
      </c>
      <c r="F325" s="2" t="s">
        <v>55</v>
      </c>
      <c r="G325" s="2" t="s">
        <v>1323</v>
      </c>
      <c r="H325" s="2" t="s">
        <v>57</v>
      </c>
      <c r="I325" s="2" t="s">
        <v>910</v>
      </c>
      <c r="J325" s="2" t="s">
        <v>232</v>
      </c>
      <c r="K325" s="2" t="s">
        <v>152</v>
      </c>
      <c r="L325" s="2" t="s">
        <v>354</v>
      </c>
      <c r="M325" s="282">
        <v>43689</v>
      </c>
      <c r="N325" s="744">
        <v>44043</v>
      </c>
      <c r="O325" s="931">
        <v>100000</v>
      </c>
      <c r="P325" s="931">
        <v>22640.94</v>
      </c>
      <c r="Q325" s="931">
        <v>52814.65</v>
      </c>
      <c r="R325" s="931">
        <v>24544.41</v>
      </c>
      <c r="S325" s="2">
        <v>4</v>
      </c>
      <c r="T325" s="2" t="s">
        <v>2</v>
      </c>
      <c r="U325" s="2" t="s">
        <v>234</v>
      </c>
      <c r="V325" s="1211">
        <v>5</v>
      </c>
      <c r="W325" s="1673">
        <v>24544.41</v>
      </c>
      <c r="X325" s="2">
        <v>4.9088819999999998E-2</v>
      </c>
      <c r="Y325" s="2">
        <v>0.2454441</v>
      </c>
      <c r="Z325" s="2">
        <v>6.1361025E-2</v>
      </c>
      <c r="AA325" s="2" t="s">
        <v>12</v>
      </c>
      <c r="AB325" s="2" t="s">
        <v>284</v>
      </c>
    </row>
    <row r="326" spans="1:28" x14ac:dyDescent="0.35">
      <c r="A326" s="2">
        <v>2021</v>
      </c>
      <c r="B326" s="2" t="s">
        <v>897</v>
      </c>
      <c r="C326" s="2" t="s">
        <v>898</v>
      </c>
      <c r="D326" s="2" t="s">
        <v>1324</v>
      </c>
      <c r="E326" s="2" t="s">
        <v>1325</v>
      </c>
      <c r="F326" s="2" t="s">
        <v>55</v>
      </c>
      <c r="G326" s="2" t="s">
        <v>1326</v>
      </c>
      <c r="H326" s="2" t="s">
        <v>57</v>
      </c>
      <c r="I326" s="2" t="s">
        <v>1327</v>
      </c>
      <c r="J326" s="2" t="s">
        <v>232</v>
      </c>
      <c r="K326" s="2" t="s">
        <v>152</v>
      </c>
      <c r="L326" s="2" t="s">
        <v>354</v>
      </c>
      <c r="M326" s="283">
        <v>43770</v>
      </c>
      <c r="N326" s="745">
        <v>44377</v>
      </c>
      <c r="O326" s="931">
        <v>600013.36</v>
      </c>
      <c r="P326" s="931">
        <v>64969</v>
      </c>
      <c r="Q326" s="931">
        <v>239452.88</v>
      </c>
      <c r="R326" s="931">
        <v>295591.48</v>
      </c>
      <c r="S326" s="2">
        <v>15</v>
      </c>
      <c r="T326" s="2" t="s">
        <v>2</v>
      </c>
      <c r="U326" s="2" t="s">
        <v>234</v>
      </c>
      <c r="V326" s="1212">
        <v>16</v>
      </c>
      <c r="W326" s="1674">
        <v>297997.82</v>
      </c>
      <c r="X326" s="2">
        <v>3.1040748409335399E-2</v>
      </c>
      <c r="Y326" s="2">
        <v>0.49264149718266298</v>
      </c>
      <c r="Z326" s="2">
        <v>3.2842766478844203E-2</v>
      </c>
      <c r="AA326" s="2" t="s">
        <v>12</v>
      </c>
      <c r="AB326" s="2" t="s">
        <v>284</v>
      </c>
    </row>
    <row r="327" spans="1:28" x14ac:dyDescent="0.35">
      <c r="A327" s="2">
        <v>2022</v>
      </c>
      <c r="B327" s="2" t="s">
        <v>897</v>
      </c>
      <c r="C327" s="2" t="s">
        <v>898</v>
      </c>
      <c r="D327" s="2" t="s">
        <v>1328</v>
      </c>
      <c r="E327" s="2" t="s">
        <v>1329</v>
      </c>
      <c r="F327" s="2" t="s">
        <v>55</v>
      </c>
      <c r="G327" s="2" t="s">
        <v>1330</v>
      </c>
      <c r="H327" s="2" t="s">
        <v>57</v>
      </c>
      <c r="I327" s="2" t="s">
        <v>1331</v>
      </c>
      <c r="J327" s="2" t="s">
        <v>232</v>
      </c>
      <c r="K327" s="2" t="s">
        <v>152</v>
      </c>
      <c r="L327" s="2" t="s">
        <v>354</v>
      </c>
      <c r="M327" s="284">
        <v>43830</v>
      </c>
      <c r="N327" s="746">
        <v>44500</v>
      </c>
      <c r="O327" s="931">
        <v>300986.39</v>
      </c>
      <c r="P327" s="931">
        <v>0</v>
      </c>
      <c r="Q327" s="931">
        <v>0</v>
      </c>
      <c r="R327" s="931">
        <v>300986.39</v>
      </c>
      <c r="S327" s="2">
        <v>19</v>
      </c>
      <c r="T327" s="2" t="s">
        <v>2</v>
      </c>
      <c r="U327" s="2" t="s">
        <v>234</v>
      </c>
      <c r="V327" s="1213">
        <v>20</v>
      </c>
      <c r="W327" s="1675">
        <v>302356.06</v>
      </c>
      <c r="X327" s="2">
        <v>5.0227530221549202E-2</v>
      </c>
      <c r="Y327" s="2">
        <v>1</v>
      </c>
      <c r="Z327" s="2">
        <v>5.2631578947368397E-2</v>
      </c>
      <c r="AA327" s="2" t="s">
        <v>12</v>
      </c>
      <c r="AB327" s="2" t="s">
        <v>284</v>
      </c>
    </row>
    <row r="328" spans="1:28" x14ac:dyDescent="0.35">
      <c r="A328" s="2">
        <v>2020</v>
      </c>
      <c r="B328" s="2" t="s">
        <v>93</v>
      </c>
      <c r="C328" s="2" t="s">
        <v>94</v>
      </c>
      <c r="D328" s="2" t="s">
        <v>1332</v>
      </c>
      <c r="E328" s="2" t="s">
        <v>1333</v>
      </c>
      <c r="F328" s="2" t="s">
        <v>55</v>
      </c>
      <c r="G328" s="2" t="s">
        <v>878</v>
      </c>
      <c r="H328" s="2" t="s">
        <v>57</v>
      </c>
      <c r="I328" s="2" t="s">
        <v>879</v>
      </c>
      <c r="J328" s="2" t="s">
        <v>232</v>
      </c>
      <c r="K328" s="2" t="s">
        <v>152</v>
      </c>
      <c r="L328" s="2" t="s">
        <v>880</v>
      </c>
      <c r="M328" s="285">
        <v>43818</v>
      </c>
      <c r="N328" s="747">
        <v>44012</v>
      </c>
      <c r="O328" s="931">
        <v>100000</v>
      </c>
      <c r="P328" s="931">
        <v>56549.51</v>
      </c>
      <c r="Q328" s="931">
        <v>27111</v>
      </c>
      <c r="R328" s="931">
        <v>16339.49</v>
      </c>
      <c r="S328" s="2">
        <v>3</v>
      </c>
      <c r="T328" s="2" t="s">
        <v>2</v>
      </c>
      <c r="U328" s="2" t="s">
        <v>234</v>
      </c>
      <c r="V328" s="1214">
        <v>4</v>
      </c>
      <c r="W328" s="1676">
        <v>16339.49</v>
      </c>
      <c r="X328" s="2">
        <v>4.0848725000000002E-2</v>
      </c>
      <c r="Y328" s="2">
        <v>0.16339490000000001</v>
      </c>
      <c r="Z328" s="2">
        <v>5.44649666666666E-2</v>
      </c>
      <c r="AA328" s="2" t="s">
        <v>12</v>
      </c>
      <c r="AB328" s="2" t="s">
        <v>284</v>
      </c>
    </row>
    <row r="329" spans="1:28" x14ac:dyDescent="0.35">
      <c r="A329" s="2">
        <v>2020</v>
      </c>
      <c r="B329" s="2" t="s">
        <v>296</v>
      </c>
      <c r="C329" s="2" t="s">
        <v>297</v>
      </c>
      <c r="D329" s="2" t="s">
        <v>1334</v>
      </c>
      <c r="E329" s="2" t="s">
        <v>1335</v>
      </c>
      <c r="F329" s="2" t="s">
        <v>55</v>
      </c>
      <c r="G329" s="2" t="s">
        <v>1336</v>
      </c>
      <c r="H329" s="2" t="s">
        <v>57</v>
      </c>
      <c r="I329" s="2" t="s">
        <v>258</v>
      </c>
      <c r="J329" s="2" t="s">
        <v>953</v>
      </c>
      <c r="K329" s="2" t="s">
        <v>152</v>
      </c>
      <c r="L329" s="2" t="s">
        <v>324</v>
      </c>
      <c r="M329" s="286">
        <v>43052</v>
      </c>
      <c r="N329" s="748">
        <v>43997</v>
      </c>
      <c r="O329" s="931">
        <v>200000</v>
      </c>
      <c r="P329" s="931">
        <v>87259.34</v>
      </c>
      <c r="Q329" s="931">
        <v>83993</v>
      </c>
      <c r="R329" s="931">
        <v>28747.66</v>
      </c>
      <c r="S329" s="2">
        <v>3</v>
      </c>
      <c r="T329" s="2" t="s">
        <v>2</v>
      </c>
      <c r="U329" s="2" t="s">
        <v>266</v>
      </c>
      <c r="V329" s="1215">
        <v>4</v>
      </c>
      <c r="W329" s="1677">
        <v>28747.66</v>
      </c>
      <c r="X329" s="2">
        <v>3.5934575000000003E-2</v>
      </c>
      <c r="Y329" s="2">
        <v>0.14373830000000001</v>
      </c>
      <c r="Z329" s="2">
        <v>4.7912766666666697E-2</v>
      </c>
      <c r="AA329" s="2" t="s">
        <v>12</v>
      </c>
      <c r="AB329" s="2" t="s">
        <v>284</v>
      </c>
    </row>
    <row r="330" spans="1:28" x14ac:dyDescent="0.35">
      <c r="A330" s="2">
        <v>2020</v>
      </c>
      <c r="B330" s="2" t="s">
        <v>74</v>
      </c>
      <c r="C330" s="2" t="s">
        <v>75</v>
      </c>
      <c r="D330" s="2" t="s">
        <v>1337</v>
      </c>
      <c r="E330" s="2" t="s">
        <v>1338</v>
      </c>
      <c r="F330" s="2" t="s">
        <v>55</v>
      </c>
      <c r="G330" s="2" t="s">
        <v>1339</v>
      </c>
      <c r="H330" s="2" t="s">
        <v>57</v>
      </c>
      <c r="I330" s="2" t="s">
        <v>258</v>
      </c>
      <c r="J330" s="2" t="s">
        <v>253</v>
      </c>
      <c r="K330" s="2" t="s">
        <v>152</v>
      </c>
      <c r="L330" s="2" t="s">
        <v>271</v>
      </c>
      <c r="M330" s="287">
        <v>43175</v>
      </c>
      <c r="N330" s="749">
        <v>43982</v>
      </c>
      <c r="O330" s="931">
        <v>350000</v>
      </c>
      <c r="P330" s="931">
        <v>301011</v>
      </c>
      <c r="Q330" s="931">
        <v>1700.3</v>
      </c>
      <c r="R330" s="931">
        <v>47288.7</v>
      </c>
      <c r="S330" s="2">
        <v>2</v>
      </c>
      <c r="T330" s="2" t="s">
        <v>2</v>
      </c>
      <c r="U330" s="2" t="s">
        <v>102</v>
      </c>
      <c r="V330" s="1216">
        <v>3</v>
      </c>
      <c r="W330" s="1678">
        <v>47288.7</v>
      </c>
      <c r="X330" s="2">
        <v>4.5036857142857101E-2</v>
      </c>
      <c r="Y330" s="2">
        <v>0.135110571428571</v>
      </c>
      <c r="Z330" s="2">
        <v>6.7555285714285707E-2</v>
      </c>
      <c r="AA330" s="2" t="s">
        <v>12</v>
      </c>
      <c r="AB330" s="2" t="s">
        <v>284</v>
      </c>
    </row>
    <row r="331" spans="1:28" x14ac:dyDescent="0.35">
      <c r="A331" s="2">
        <v>2020</v>
      </c>
      <c r="B331" s="2" t="s">
        <v>93</v>
      </c>
      <c r="C331" s="2" t="s">
        <v>94</v>
      </c>
      <c r="D331" s="2" t="s">
        <v>1340</v>
      </c>
      <c r="E331" s="2" t="s">
        <v>1341</v>
      </c>
      <c r="F331" s="2" t="s">
        <v>55</v>
      </c>
      <c r="G331" s="2" t="s">
        <v>952</v>
      </c>
      <c r="H331" s="2" t="s">
        <v>57</v>
      </c>
      <c r="I331" s="2" t="s">
        <v>258</v>
      </c>
      <c r="J331" s="2" t="s">
        <v>953</v>
      </c>
      <c r="K331" s="2" t="s">
        <v>152</v>
      </c>
      <c r="L331" s="2" t="s">
        <v>326</v>
      </c>
      <c r="M331" s="288">
        <v>43215</v>
      </c>
      <c r="N331" s="750">
        <v>43997</v>
      </c>
      <c r="O331" s="931">
        <v>500000</v>
      </c>
      <c r="P331" s="931">
        <v>339095.87</v>
      </c>
      <c r="Q331" s="931">
        <v>91423.94</v>
      </c>
      <c r="R331" s="931">
        <v>69480.19</v>
      </c>
      <c r="S331" s="2">
        <v>3</v>
      </c>
      <c r="T331" s="2" t="s">
        <v>2</v>
      </c>
      <c r="U331" s="2" t="s">
        <v>266</v>
      </c>
      <c r="V331" s="1217">
        <v>4</v>
      </c>
      <c r="W331" s="1679">
        <v>69480.19</v>
      </c>
      <c r="X331" s="2">
        <v>3.4740094999999999E-2</v>
      </c>
      <c r="Y331" s="2">
        <v>0.13896037999999999</v>
      </c>
      <c r="Z331" s="2">
        <v>4.6320126666666697E-2</v>
      </c>
      <c r="AA331" s="2" t="s">
        <v>12</v>
      </c>
      <c r="AB331" s="2" t="s">
        <v>284</v>
      </c>
    </row>
    <row r="332" spans="1:28" x14ac:dyDescent="0.35">
      <c r="A332" s="2">
        <v>2020</v>
      </c>
      <c r="B332" s="2" t="s">
        <v>64</v>
      </c>
      <c r="C332" s="2" t="s">
        <v>65</v>
      </c>
      <c r="D332" s="2" t="s">
        <v>1342</v>
      </c>
      <c r="E332" s="2" t="s">
        <v>1343</v>
      </c>
      <c r="F332" s="2" t="s">
        <v>55</v>
      </c>
      <c r="G332" s="2" t="s">
        <v>1336</v>
      </c>
      <c r="H332" s="2" t="s">
        <v>57</v>
      </c>
      <c r="I332" s="2" t="s">
        <v>258</v>
      </c>
      <c r="J332" s="2" t="s">
        <v>953</v>
      </c>
      <c r="K332" s="2" t="s">
        <v>152</v>
      </c>
      <c r="L332" s="2" t="s">
        <v>324</v>
      </c>
      <c r="M332" s="289">
        <v>43213</v>
      </c>
      <c r="N332" s="751">
        <v>44012</v>
      </c>
      <c r="O332" s="931">
        <v>500000</v>
      </c>
      <c r="P332" s="931">
        <v>324620.62</v>
      </c>
      <c r="Q332" s="931">
        <v>93655.03</v>
      </c>
      <c r="R332" s="931">
        <v>81724.350000000006</v>
      </c>
      <c r="S332" s="2">
        <v>3</v>
      </c>
      <c r="T332" s="2" t="s">
        <v>2</v>
      </c>
      <c r="U332" s="2" t="s">
        <v>266</v>
      </c>
      <c r="V332" s="1218">
        <v>4</v>
      </c>
      <c r="W332" s="1680">
        <v>81724.350000000006</v>
      </c>
      <c r="X332" s="2">
        <v>4.0862175000000001E-2</v>
      </c>
      <c r="Y332" s="2">
        <v>0.1634487</v>
      </c>
      <c r="Z332" s="2">
        <v>5.4482900000000001E-2</v>
      </c>
      <c r="AA332" s="2" t="s">
        <v>12</v>
      </c>
      <c r="AB332" s="2" t="s">
        <v>284</v>
      </c>
    </row>
    <row r="333" spans="1:28" x14ac:dyDescent="0.35">
      <c r="A333" s="2">
        <v>2020</v>
      </c>
      <c r="B333" s="2" t="s">
        <v>74</v>
      </c>
      <c r="C333" s="2" t="s">
        <v>75</v>
      </c>
      <c r="D333" s="2" t="s">
        <v>1344</v>
      </c>
      <c r="E333" s="2" t="s">
        <v>1345</v>
      </c>
      <c r="F333" s="2" t="s">
        <v>55</v>
      </c>
      <c r="G333" s="2" t="s">
        <v>1346</v>
      </c>
      <c r="H333" s="2" t="s">
        <v>57</v>
      </c>
      <c r="I333" s="2" t="s">
        <v>948</v>
      </c>
      <c r="J333" s="2" t="s">
        <v>253</v>
      </c>
      <c r="K333" s="2" t="s">
        <v>152</v>
      </c>
      <c r="L333" s="2" t="s">
        <v>259</v>
      </c>
      <c r="M333" s="290">
        <v>43229</v>
      </c>
      <c r="N333" s="752">
        <v>44012</v>
      </c>
      <c r="O333" s="931">
        <v>500000</v>
      </c>
      <c r="P333" s="931">
        <v>384285.94</v>
      </c>
      <c r="Q333" s="931">
        <v>10457.5</v>
      </c>
      <c r="R333" s="931">
        <v>105256.56</v>
      </c>
      <c r="S333" s="2">
        <v>3</v>
      </c>
      <c r="T333" s="2" t="s">
        <v>2</v>
      </c>
      <c r="U333" s="2" t="s">
        <v>102</v>
      </c>
      <c r="V333" s="1219">
        <v>4</v>
      </c>
      <c r="W333" s="1681">
        <v>105256.56</v>
      </c>
      <c r="X333" s="2">
        <v>5.262828E-2</v>
      </c>
      <c r="Y333" s="2">
        <v>0.21051312</v>
      </c>
      <c r="Z333" s="2">
        <v>7.0171040000000004E-2</v>
      </c>
      <c r="AA333" s="2" t="s">
        <v>12</v>
      </c>
      <c r="AB333" s="2" t="s">
        <v>284</v>
      </c>
    </row>
    <row r="334" spans="1:28" x14ac:dyDescent="0.35">
      <c r="A334" s="2">
        <v>2021</v>
      </c>
      <c r="B334" s="2" t="s">
        <v>74</v>
      </c>
      <c r="C334" s="2" t="s">
        <v>75</v>
      </c>
      <c r="D334" s="2" t="s">
        <v>1347</v>
      </c>
      <c r="E334" s="2" t="s">
        <v>1348</v>
      </c>
      <c r="F334" s="2" t="s">
        <v>55</v>
      </c>
      <c r="G334" s="2" t="s">
        <v>257</v>
      </c>
      <c r="H334" s="2" t="s">
        <v>57</v>
      </c>
      <c r="I334" s="2" t="s">
        <v>943</v>
      </c>
      <c r="J334" s="2" t="s">
        <v>253</v>
      </c>
      <c r="K334" s="2" t="s">
        <v>152</v>
      </c>
      <c r="L334" s="2" t="s">
        <v>259</v>
      </c>
      <c r="M334" s="291">
        <v>43374</v>
      </c>
      <c r="N334" s="753">
        <v>44074</v>
      </c>
      <c r="O334" s="931">
        <v>350000</v>
      </c>
      <c r="P334" s="931">
        <v>211141.17</v>
      </c>
      <c r="Q334" s="931">
        <v>37673.46</v>
      </c>
      <c r="R334" s="931">
        <v>101185.37</v>
      </c>
      <c r="S334" s="2">
        <v>5</v>
      </c>
      <c r="T334" s="2" t="s">
        <v>2</v>
      </c>
      <c r="U334" s="2" t="s">
        <v>102</v>
      </c>
      <c r="V334" s="1220">
        <v>6</v>
      </c>
      <c r="W334" s="1682">
        <v>101185.37</v>
      </c>
      <c r="X334" s="2">
        <v>4.8183509523809502E-2</v>
      </c>
      <c r="Y334" s="2">
        <v>0.289101057142857</v>
      </c>
      <c r="Z334" s="2">
        <v>5.7820211428571397E-2</v>
      </c>
      <c r="AA334" s="2" t="s">
        <v>12</v>
      </c>
      <c r="AB334" s="2" t="s">
        <v>284</v>
      </c>
    </row>
    <row r="335" spans="1:28" x14ac:dyDescent="0.35">
      <c r="A335" s="2">
        <v>2021</v>
      </c>
      <c r="B335" s="2" t="s">
        <v>74</v>
      </c>
      <c r="C335" s="2" t="s">
        <v>75</v>
      </c>
      <c r="D335" s="2" t="s">
        <v>1349</v>
      </c>
      <c r="E335" s="2" t="s">
        <v>1350</v>
      </c>
      <c r="F335" s="2" t="s">
        <v>55</v>
      </c>
      <c r="G335" s="2" t="s">
        <v>1351</v>
      </c>
      <c r="H335" s="2" t="s">
        <v>57</v>
      </c>
      <c r="I335" s="2" t="s">
        <v>948</v>
      </c>
      <c r="J335" s="2" t="s">
        <v>253</v>
      </c>
      <c r="K335" s="2" t="s">
        <v>152</v>
      </c>
      <c r="L335" s="2" t="s">
        <v>1352</v>
      </c>
      <c r="M335" s="292">
        <v>43404</v>
      </c>
      <c r="N335" s="754">
        <v>44074</v>
      </c>
      <c r="O335" s="931">
        <v>600000</v>
      </c>
      <c r="P335" s="931">
        <v>402715.62</v>
      </c>
      <c r="Q335" s="931">
        <v>8231</v>
      </c>
      <c r="R335" s="931">
        <v>189053.38</v>
      </c>
      <c r="S335" s="2">
        <v>5</v>
      </c>
      <c r="T335" s="2" t="s">
        <v>2</v>
      </c>
      <c r="U335" s="2" t="s">
        <v>102</v>
      </c>
      <c r="V335" s="1221">
        <v>6</v>
      </c>
      <c r="W335" s="1683">
        <v>189053.38</v>
      </c>
      <c r="X335" s="2">
        <v>5.2514827777777801E-2</v>
      </c>
      <c r="Y335" s="2">
        <v>0.31508896666666703</v>
      </c>
      <c r="Z335" s="2">
        <v>6.3017793333333294E-2</v>
      </c>
      <c r="AA335" s="2" t="s">
        <v>12</v>
      </c>
      <c r="AB335" s="2" t="s">
        <v>284</v>
      </c>
    </row>
    <row r="336" spans="1:28" x14ac:dyDescent="0.35">
      <c r="A336" s="2">
        <v>2020</v>
      </c>
      <c r="B336" s="2" t="s">
        <v>74</v>
      </c>
      <c r="C336" s="2" t="s">
        <v>75</v>
      </c>
      <c r="D336" s="2" t="s">
        <v>1353</v>
      </c>
      <c r="E336" s="2" t="s">
        <v>1354</v>
      </c>
      <c r="F336" s="2" t="s">
        <v>55</v>
      </c>
      <c r="G336" s="2" t="s">
        <v>1355</v>
      </c>
      <c r="H336" s="2" t="s">
        <v>57</v>
      </c>
      <c r="I336" s="2" t="s">
        <v>1356</v>
      </c>
      <c r="J336" s="2" t="s">
        <v>253</v>
      </c>
      <c r="K336" s="2" t="s">
        <v>152</v>
      </c>
      <c r="L336" s="2" t="s">
        <v>259</v>
      </c>
      <c r="M336" s="293">
        <v>43531</v>
      </c>
      <c r="N336" s="755">
        <v>44012</v>
      </c>
      <c r="O336" s="931">
        <v>250000</v>
      </c>
      <c r="P336" s="931">
        <v>144284.26999999999</v>
      </c>
      <c r="Q336" s="931">
        <v>55602</v>
      </c>
      <c r="R336" s="931">
        <v>50113.73</v>
      </c>
      <c r="S336" s="2">
        <v>3</v>
      </c>
      <c r="T336" s="2" t="s">
        <v>2</v>
      </c>
      <c r="U336" s="2" t="s">
        <v>102</v>
      </c>
      <c r="V336" s="1222">
        <v>4</v>
      </c>
      <c r="W336" s="1684">
        <v>50113.73</v>
      </c>
      <c r="X336" s="2">
        <v>5.0113730000000002E-2</v>
      </c>
      <c r="Y336" s="2">
        <v>0.20045492000000001</v>
      </c>
      <c r="Z336" s="2">
        <v>6.6818306666666702E-2</v>
      </c>
      <c r="AA336" s="2" t="s">
        <v>12</v>
      </c>
      <c r="AB336" s="2" t="s">
        <v>284</v>
      </c>
    </row>
    <row r="337" spans="1:28" x14ac:dyDescent="0.35">
      <c r="A337" s="2">
        <v>2021</v>
      </c>
      <c r="B337" s="2" t="s">
        <v>111</v>
      </c>
      <c r="C337" s="2" t="s">
        <v>112</v>
      </c>
      <c r="D337" s="2" t="s">
        <v>1357</v>
      </c>
      <c r="E337" s="2" t="s">
        <v>1358</v>
      </c>
      <c r="F337" s="2" t="s">
        <v>55</v>
      </c>
      <c r="G337" s="2" t="s">
        <v>1336</v>
      </c>
      <c r="H337" s="2" t="s">
        <v>57</v>
      </c>
      <c r="I337" s="2" t="s">
        <v>258</v>
      </c>
      <c r="J337" s="2" t="s">
        <v>953</v>
      </c>
      <c r="K337" s="2" t="s">
        <v>152</v>
      </c>
      <c r="L337" s="2" t="s">
        <v>324</v>
      </c>
      <c r="M337" s="294">
        <v>43560</v>
      </c>
      <c r="N337" s="756">
        <v>44316</v>
      </c>
      <c r="O337" s="931">
        <v>600000</v>
      </c>
      <c r="P337" s="931">
        <v>248642.08</v>
      </c>
      <c r="Q337" s="931">
        <v>65445</v>
      </c>
      <c r="R337" s="931">
        <v>285912.92</v>
      </c>
      <c r="S337" s="2">
        <v>13</v>
      </c>
      <c r="T337" s="2" t="s">
        <v>2</v>
      </c>
      <c r="U337" s="2" t="s">
        <v>266</v>
      </c>
      <c r="V337" s="1223">
        <v>14</v>
      </c>
      <c r="W337" s="1685">
        <v>285912.92</v>
      </c>
      <c r="X337" s="2">
        <v>3.4037252380952399E-2</v>
      </c>
      <c r="Y337" s="2">
        <v>0.47652153333333302</v>
      </c>
      <c r="Z337" s="2">
        <v>3.6655502564102597E-2</v>
      </c>
      <c r="AA337" s="2" t="s">
        <v>12</v>
      </c>
      <c r="AB337" s="2" t="s">
        <v>284</v>
      </c>
    </row>
    <row r="338" spans="1:28" x14ac:dyDescent="0.35">
      <c r="A338" s="2">
        <v>2020</v>
      </c>
      <c r="B338" s="2" t="s">
        <v>64</v>
      </c>
      <c r="C338" s="2" t="s">
        <v>65</v>
      </c>
      <c r="D338" s="2" t="s">
        <v>1359</v>
      </c>
      <c r="E338" s="2" t="s">
        <v>1360</v>
      </c>
      <c r="F338" s="2" t="s">
        <v>55</v>
      </c>
      <c r="G338" s="2" t="s">
        <v>981</v>
      </c>
      <c r="H338" s="2" t="s">
        <v>57</v>
      </c>
      <c r="I338" s="2" t="s">
        <v>978</v>
      </c>
      <c r="J338" s="2" t="s">
        <v>953</v>
      </c>
      <c r="K338" s="2" t="s">
        <v>152</v>
      </c>
      <c r="L338" s="2" t="s">
        <v>982</v>
      </c>
      <c r="M338" s="295">
        <v>42374</v>
      </c>
      <c r="N338" s="757">
        <v>44012</v>
      </c>
      <c r="O338" s="931">
        <v>500000</v>
      </c>
      <c r="P338" s="931">
        <v>366735.98</v>
      </c>
      <c r="Q338" s="931">
        <v>45716.29</v>
      </c>
      <c r="R338" s="931">
        <v>87547.73</v>
      </c>
      <c r="S338" s="2">
        <v>3</v>
      </c>
      <c r="T338" s="2" t="s">
        <v>2</v>
      </c>
      <c r="U338" s="2" t="s">
        <v>266</v>
      </c>
      <c r="V338" s="1224">
        <v>4</v>
      </c>
      <c r="W338" s="1686">
        <v>87547.73</v>
      </c>
      <c r="X338" s="2">
        <v>4.3773865000000002E-2</v>
      </c>
      <c r="Y338" s="2">
        <v>0.17509546000000001</v>
      </c>
      <c r="Z338" s="2">
        <v>5.8365153333333399E-2</v>
      </c>
      <c r="AA338" s="2" t="s">
        <v>12</v>
      </c>
      <c r="AB338" s="2" t="s">
        <v>284</v>
      </c>
    </row>
    <row r="339" spans="1:28" x14ac:dyDescent="0.35">
      <c r="A339" s="2">
        <v>2020</v>
      </c>
      <c r="B339" s="2" t="s">
        <v>64</v>
      </c>
      <c r="C339" s="2" t="s">
        <v>65</v>
      </c>
      <c r="D339" s="2" t="s">
        <v>1361</v>
      </c>
      <c r="E339" s="2" t="s">
        <v>1362</v>
      </c>
      <c r="F339" s="2" t="s">
        <v>55</v>
      </c>
      <c r="G339" s="2" t="s">
        <v>1363</v>
      </c>
      <c r="H339" s="2" t="s">
        <v>57</v>
      </c>
      <c r="I339" s="2" t="s">
        <v>1364</v>
      </c>
      <c r="J339" s="2" t="s">
        <v>70</v>
      </c>
      <c r="K339" s="2" t="s">
        <v>152</v>
      </c>
      <c r="L339" s="2" t="s">
        <v>72</v>
      </c>
      <c r="M339" s="296">
        <v>42390</v>
      </c>
      <c r="N339" s="758">
        <v>44012</v>
      </c>
      <c r="O339" s="931">
        <v>500000</v>
      </c>
      <c r="P339" s="931">
        <v>387876.36</v>
      </c>
      <c r="Q339" s="931">
        <v>56458</v>
      </c>
      <c r="R339" s="931">
        <v>55665.64</v>
      </c>
      <c r="S339" s="2">
        <v>3</v>
      </c>
      <c r="T339" s="2" t="s">
        <v>2</v>
      </c>
      <c r="U339" s="2" t="s">
        <v>73</v>
      </c>
      <c r="V339" s="1225">
        <v>4</v>
      </c>
      <c r="W339" s="1687">
        <v>55665.64</v>
      </c>
      <c r="X339" s="2">
        <v>2.7832820000000001E-2</v>
      </c>
      <c r="Y339" s="2">
        <v>0.11133128</v>
      </c>
      <c r="Z339" s="2">
        <v>3.7110426666666703E-2</v>
      </c>
      <c r="AA339" s="2" t="s">
        <v>12</v>
      </c>
      <c r="AB339" s="2" t="s">
        <v>284</v>
      </c>
    </row>
    <row r="340" spans="1:28" x14ac:dyDescent="0.35">
      <c r="A340" s="2">
        <v>2020</v>
      </c>
      <c r="B340" s="2" t="s">
        <v>64</v>
      </c>
      <c r="C340" s="2" t="s">
        <v>65</v>
      </c>
      <c r="D340" s="2" t="s">
        <v>1365</v>
      </c>
      <c r="E340" s="2" t="s">
        <v>1366</v>
      </c>
      <c r="F340" s="2" t="s">
        <v>55</v>
      </c>
      <c r="G340" s="2" t="s">
        <v>1367</v>
      </c>
      <c r="H340" s="2" t="s">
        <v>57</v>
      </c>
      <c r="I340" s="2" t="s">
        <v>1368</v>
      </c>
      <c r="J340" s="2" t="s">
        <v>70</v>
      </c>
      <c r="K340" s="2" t="s">
        <v>152</v>
      </c>
      <c r="L340" s="2" t="s">
        <v>72</v>
      </c>
      <c r="M340" s="297">
        <v>42690</v>
      </c>
      <c r="N340" s="759">
        <v>44012</v>
      </c>
      <c r="O340" s="931">
        <v>300000</v>
      </c>
      <c r="P340" s="931">
        <v>257593.12</v>
      </c>
      <c r="Q340" s="931">
        <v>6876.5</v>
      </c>
      <c r="R340" s="931">
        <v>35530.379999999997</v>
      </c>
      <c r="S340" s="2">
        <v>3</v>
      </c>
      <c r="T340" s="2" t="s">
        <v>2</v>
      </c>
      <c r="U340" s="2" t="s">
        <v>73</v>
      </c>
      <c r="V340" s="1226">
        <v>4</v>
      </c>
      <c r="W340" s="1688">
        <v>35530.379999999997</v>
      </c>
      <c r="X340" s="2">
        <v>2.960865E-2</v>
      </c>
      <c r="Y340" s="2">
        <v>0.1184346</v>
      </c>
      <c r="Z340" s="2">
        <v>3.9478199999999998E-2</v>
      </c>
      <c r="AA340" s="2" t="s">
        <v>12</v>
      </c>
      <c r="AB340" s="2" t="s">
        <v>284</v>
      </c>
    </row>
    <row r="341" spans="1:28" x14ac:dyDescent="0.35">
      <c r="A341" s="2">
        <v>2020</v>
      </c>
      <c r="B341" s="2" t="s">
        <v>64</v>
      </c>
      <c r="C341" s="2" t="s">
        <v>65</v>
      </c>
      <c r="D341" s="2" t="s">
        <v>1369</v>
      </c>
      <c r="E341" s="2" t="s">
        <v>1370</v>
      </c>
      <c r="F341" s="2" t="s">
        <v>55</v>
      </c>
      <c r="G341" s="2" t="s">
        <v>1371</v>
      </c>
      <c r="H341" s="2" t="s">
        <v>57</v>
      </c>
      <c r="I341" s="2" t="s">
        <v>1368</v>
      </c>
      <c r="J341" s="2" t="s">
        <v>70</v>
      </c>
      <c r="K341" s="2" t="s">
        <v>152</v>
      </c>
      <c r="L341" s="2" t="s">
        <v>72</v>
      </c>
      <c r="M341" s="298">
        <v>42753</v>
      </c>
      <c r="N341" s="760">
        <v>44012</v>
      </c>
      <c r="O341" s="931">
        <v>500000</v>
      </c>
      <c r="P341" s="931">
        <v>428706.12</v>
      </c>
      <c r="Q341" s="931">
        <v>0</v>
      </c>
      <c r="R341" s="931">
        <v>71293.88</v>
      </c>
      <c r="S341" s="2">
        <v>3</v>
      </c>
      <c r="T341" s="2" t="s">
        <v>2</v>
      </c>
      <c r="U341" s="2" t="s">
        <v>73</v>
      </c>
      <c r="V341" s="1227">
        <v>4</v>
      </c>
      <c r="W341" s="1689">
        <v>71293.88</v>
      </c>
      <c r="X341" s="2">
        <v>3.5646940000000002E-2</v>
      </c>
      <c r="Y341" s="2">
        <v>0.14258776000000001</v>
      </c>
      <c r="Z341" s="2">
        <v>4.7529253333333299E-2</v>
      </c>
      <c r="AA341" s="2" t="s">
        <v>12</v>
      </c>
      <c r="AB341" s="2" t="s">
        <v>284</v>
      </c>
    </row>
    <row r="342" spans="1:28" x14ac:dyDescent="0.35">
      <c r="A342" s="2">
        <v>2020</v>
      </c>
      <c r="B342" s="2" t="s">
        <v>64</v>
      </c>
      <c r="C342" s="2" t="s">
        <v>65</v>
      </c>
      <c r="D342" s="2" t="s">
        <v>1372</v>
      </c>
      <c r="E342" s="2" t="s">
        <v>1373</v>
      </c>
      <c r="F342" s="2" t="s">
        <v>55</v>
      </c>
      <c r="G342" s="2" t="s">
        <v>1374</v>
      </c>
      <c r="H342" s="2" t="s">
        <v>57</v>
      </c>
      <c r="I342" s="2" t="s">
        <v>1375</v>
      </c>
      <c r="J342" s="2" t="s">
        <v>953</v>
      </c>
      <c r="K342" s="2" t="s">
        <v>152</v>
      </c>
      <c r="L342" s="2" t="s">
        <v>324</v>
      </c>
      <c r="M342" s="299">
        <v>42940</v>
      </c>
      <c r="N342" s="761">
        <v>44012</v>
      </c>
      <c r="O342" s="931">
        <v>500000</v>
      </c>
      <c r="P342" s="931">
        <v>438781.31</v>
      </c>
      <c r="Q342" s="931">
        <v>859.34</v>
      </c>
      <c r="R342" s="931">
        <v>60359.35</v>
      </c>
      <c r="S342" s="2">
        <v>3</v>
      </c>
      <c r="T342" s="2" t="s">
        <v>2</v>
      </c>
      <c r="U342" s="2" t="s">
        <v>266</v>
      </c>
      <c r="V342" s="1228">
        <v>4</v>
      </c>
      <c r="W342" s="1690">
        <v>60359.35</v>
      </c>
      <c r="X342" s="2">
        <v>3.0179675E-2</v>
      </c>
      <c r="Y342" s="2">
        <v>0.1207187</v>
      </c>
      <c r="Z342" s="2">
        <v>4.0239566666666601E-2</v>
      </c>
      <c r="AA342" s="2" t="s">
        <v>12</v>
      </c>
      <c r="AB342" s="2" t="s">
        <v>284</v>
      </c>
    </row>
    <row r="343" spans="1:28" x14ac:dyDescent="0.35">
      <c r="A343" s="2">
        <v>2020</v>
      </c>
      <c r="B343" s="2" t="s">
        <v>64</v>
      </c>
      <c r="C343" s="2" t="s">
        <v>65</v>
      </c>
      <c r="D343" s="2" t="s">
        <v>1376</v>
      </c>
      <c r="E343" s="2" t="s">
        <v>1377</v>
      </c>
      <c r="F343" s="2" t="s">
        <v>55</v>
      </c>
      <c r="G343" s="2" t="s">
        <v>1378</v>
      </c>
      <c r="H343" s="2" t="s">
        <v>57</v>
      </c>
      <c r="I343" s="2" t="s">
        <v>994</v>
      </c>
      <c r="J343" s="2" t="s">
        <v>953</v>
      </c>
      <c r="K343" s="2" t="s">
        <v>152</v>
      </c>
      <c r="L343" s="2" t="s">
        <v>265</v>
      </c>
      <c r="M343" s="300">
        <v>43192</v>
      </c>
      <c r="N343" s="762">
        <v>44012</v>
      </c>
      <c r="O343" s="931">
        <v>1550000</v>
      </c>
      <c r="P343" s="931">
        <v>703928.08</v>
      </c>
      <c r="Q343" s="931">
        <v>541735.56000000006</v>
      </c>
      <c r="R343" s="931">
        <v>304336.36</v>
      </c>
      <c r="S343" s="2">
        <v>3</v>
      </c>
      <c r="T343" s="2" t="s">
        <v>2</v>
      </c>
      <c r="U343" s="2" t="s">
        <v>266</v>
      </c>
      <c r="V343" s="1229">
        <v>4</v>
      </c>
      <c r="W343" s="1691">
        <v>304336.36</v>
      </c>
      <c r="X343" s="2">
        <v>4.9086509677419399E-2</v>
      </c>
      <c r="Y343" s="2">
        <v>0.19634603870967701</v>
      </c>
      <c r="Z343" s="2">
        <v>6.5448679569892407E-2</v>
      </c>
      <c r="AA343" s="2" t="s">
        <v>12</v>
      </c>
      <c r="AB343" s="2" t="s">
        <v>284</v>
      </c>
    </row>
    <row r="344" spans="1:28" x14ac:dyDescent="0.35">
      <c r="A344" s="2">
        <v>2021</v>
      </c>
      <c r="B344" s="2" t="s">
        <v>111</v>
      </c>
      <c r="C344" s="2" t="s">
        <v>112</v>
      </c>
      <c r="D344" s="2" t="s">
        <v>1379</v>
      </c>
      <c r="E344" s="2" t="s">
        <v>1380</v>
      </c>
      <c r="F344" s="2" t="s">
        <v>55</v>
      </c>
      <c r="G344" s="2" t="s">
        <v>1381</v>
      </c>
      <c r="H344" s="2" t="s">
        <v>57</v>
      </c>
      <c r="I344" s="2" t="s">
        <v>988</v>
      </c>
      <c r="J344" s="2" t="s">
        <v>953</v>
      </c>
      <c r="K344" s="2" t="s">
        <v>152</v>
      </c>
      <c r="L344" s="2" t="s">
        <v>844</v>
      </c>
      <c r="M344" s="301">
        <v>43580</v>
      </c>
      <c r="N344" s="763">
        <v>44196</v>
      </c>
      <c r="O344" s="931">
        <v>450000</v>
      </c>
      <c r="P344" s="931">
        <v>213466.86</v>
      </c>
      <c r="Q344" s="931">
        <v>46239</v>
      </c>
      <c r="R344" s="931">
        <v>190294.14</v>
      </c>
      <c r="S344" s="2">
        <v>9</v>
      </c>
      <c r="T344" s="2" t="s">
        <v>2</v>
      </c>
      <c r="U344" s="2" t="s">
        <v>266</v>
      </c>
      <c r="V344" s="1230">
        <v>10</v>
      </c>
      <c r="W344" s="1692">
        <v>190294.14</v>
      </c>
      <c r="X344" s="2">
        <v>4.2287586666666703E-2</v>
      </c>
      <c r="Y344" s="2">
        <v>0.42287586666666699</v>
      </c>
      <c r="Z344" s="2">
        <v>4.6986207407407402E-2</v>
      </c>
      <c r="AA344" s="2" t="s">
        <v>12</v>
      </c>
      <c r="AB344" s="2" t="s">
        <v>284</v>
      </c>
    </row>
    <row r="345" spans="1:28" x14ac:dyDescent="0.35">
      <c r="A345" s="2">
        <v>2020</v>
      </c>
      <c r="B345" s="2" t="s">
        <v>64</v>
      </c>
      <c r="C345" s="2" t="s">
        <v>65</v>
      </c>
      <c r="D345" s="2" t="s">
        <v>1382</v>
      </c>
      <c r="E345" s="2" t="s">
        <v>1383</v>
      </c>
      <c r="F345" s="2" t="s">
        <v>55</v>
      </c>
      <c r="G345" s="2" t="s">
        <v>1384</v>
      </c>
      <c r="H345" s="2" t="s">
        <v>57</v>
      </c>
      <c r="I345" s="2" t="s">
        <v>1006</v>
      </c>
      <c r="J345" s="2" t="s">
        <v>953</v>
      </c>
      <c r="K345" s="2" t="s">
        <v>152</v>
      </c>
      <c r="L345" s="2" t="s">
        <v>1023</v>
      </c>
      <c r="M345" s="302">
        <v>43748</v>
      </c>
      <c r="N345" s="764">
        <v>44012</v>
      </c>
      <c r="O345" s="931">
        <v>1000000</v>
      </c>
      <c r="P345" s="931">
        <v>264526.26</v>
      </c>
      <c r="Q345" s="931">
        <v>545427.31000000006</v>
      </c>
      <c r="R345" s="931">
        <v>190046.43</v>
      </c>
      <c r="S345" s="2">
        <v>3</v>
      </c>
      <c r="T345" s="2" t="s">
        <v>2</v>
      </c>
      <c r="U345" s="2" t="s">
        <v>266</v>
      </c>
      <c r="V345" s="1231">
        <v>4</v>
      </c>
      <c r="W345" s="1693">
        <v>190046.43</v>
      </c>
      <c r="X345" s="2">
        <v>4.7511607499999997E-2</v>
      </c>
      <c r="Y345" s="2">
        <v>0.19004642999999999</v>
      </c>
      <c r="Z345" s="2">
        <v>6.3348810000000005E-2</v>
      </c>
      <c r="AA345" s="2" t="s">
        <v>12</v>
      </c>
      <c r="AB345" s="2" t="s">
        <v>284</v>
      </c>
    </row>
    <row r="346" spans="1:28" x14ac:dyDescent="0.35">
      <c r="A346" s="2">
        <v>2021</v>
      </c>
      <c r="B346" s="2" t="s">
        <v>111</v>
      </c>
      <c r="C346" s="2" t="s">
        <v>112</v>
      </c>
      <c r="D346" s="2" t="s">
        <v>1385</v>
      </c>
      <c r="E346" s="2" t="s">
        <v>1386</v>
      </c>
      <c r="F346" s="2" t="s">
        <v>55</v>
      </c>
      <c r="G346" s="2" t="s">
        <v>1387</v>
      </c>
      <c r="H346" s="2" t="s">
        <v>57</v>
      </c>
      <c r="I346" s="2" t="s">
        <v>1388</v>
      </c>
      <c r="J346" s="2" t="s">
        <v>1033</v>
      </c>
      <c r="K346" s="2" t="s">
        <v>71</v>
      </c>
      <c r="L346" s="2" t="s">
        <v>999</v>
      </c>
      <c r="M346" s="303">
        <v>43851</v>
      </c>
      <c r="N346" s="765">
        <v>44196</v>
      </c>
      <c r="O346" s="931">
        <v>300000</v>
      </c>
      <c r="P346" s="931">
        <v>0</v>
      </c>
      <c r="Q346" s="931">
        <v>0</v>
      </c>
      <c r="R346" s="931">
        <v>300000</v>
      </c>
      <c r="S346" s="2">
        <v>9</v>
      </c>
      <c r="T346" s="2" t="s">
        <v>3</v>
      </c>
      <c r="U346" s="2" t="s">
        <v>266</v>
      </c>
      <c r="V346" s="1232">
        <v>10</v>
      </c>
      <c r="W346" s="1694">
        <v>150000</v>
      </c>
      <c r="X346" s="2">
        <v>0.05</v>
      </c>
      <c r="Y346" s="2">
        <v>1</v>
      </c>
      <c r="Z346" s="2">
        <v>0.11111111111111099</v>
      </c>
      <c r="AA346" s="2" t="s">
        <v>12</v>
      </c>
      <c r="AB346" s="2" t="s">
        <v>284</v>
      </c>
    </row>
    <row r="347" spans="1:28" x14ac:dyDescent="0.35">
      <c r="A347" s="2">
        <v>2020</v>
      </c>
      <c r="B347" s="2" t="s">
        <v>74</v>
      </c>
      <c r="C347" s="2" t="s">
        <v>75</v>
      </c>
      <c r="D347" s="2" t="s">
        <v>1389</v>
      </c>
      <c r="E347" s="2" t="s">
        <v>1390</v>
      </c>
      <c r="F347" s="2" t="s">
        <v>55</v>
      </c>
      <c r="G347" s="2" t="s">
        <v>1391</v>
      </c>
      <c r="H347" s="2" t="s">
        <v>57</v>
      </c>
      <c r="I347" s="2" t="s">
        <v>1392</v>
      </c>
      <c r="J347" s="2" t="s">
        <v>1393</v>
      </c>
      <c r="K347" s="2" t="s">
        <v>226</v>
      </c>
      <c r="L347" s="2" t="s">
        <v>265</v>
      </c>
      <c r="M347" s="304">
        <v>43396</v>
      </c>
      <c r="N347" s="766">
        <v>44012</v>
      </c>
      <c r="O347" s="931">
        <v>200000</v>
      </c>
      <c r="P347" s="931">
        <v>88444.28</v>
      </c>
      <c r="Q347" s="931">
        <v>69295.28</v>
      </c>
      <c r="R347" s="931">
        <v>42260.44</v>
      </c>
      <c r="S347" s="2">
        <v>3</v>
      </c>
      <c r="T347" s="2" t="s">
        <v>3</v>
      </c>
      <c r="U347" s="2" t="s">
        <v>266</v>
      </c>
      <c r="V347" s="1233">
        <v>4</v>
      </c>
      <c r="W347" s="1695">
        <v>42260.44</v>
      </c>
      <c r="X347" s="2">
        <v>5.2825549999999999E-2</v>
      </c>
      <c r="Y347" s="2">
        <v>0.2113022</v>
      </c>
      <c r="Z347" s="2">
        <v>7.0434066666666698E-2</v>
      </c>
      <c r="AA347" s="2" t="s">
        <v>12</v>
      </c>
      <c r="AB347" s="2" t="s">
        <v>284</v>
      </c>
    </row>
    <row r="348" spans="1:28" x14ac:dyDescent="0.35">
      <c r="A348" s="2">
        <v>2021</v>
      </c>
      <c r="B348" s="2" t="s">
        <v>276</v>
      </c>
      <c r="C348" s="2" t="s">
        <v>277</v>
      </c>
      <c r="D348" s="2" t="s">
        <v>1394</v>
      </c>
      <c r="E348" s="2" t="s">
        <v>1395</v>
      </c>
      <c r="F348" s="2" t="s">
        <v>55</v>
      </c>
      <c r="G348" s="2" t="s">
        <v>1396</v>
      </c>
      <c r="H348" s="2" t="s">
        <v>57</v>
      </c>
      <c r="I348" s="2" t="s">
        <v>1397</v>
      </c>
      <c r="J348" s="2" t="s">
        <v>1393</v>
      </c>
      <c r="K348" s="2" t="s">
        <v>226</v>
      </c>
      <c r="L348" s="2" t="s">
        <v>265</v>
      </c>
      <c r="M348" s="305">
        <v>43881</v>
      </c>
      <c r="N348" s="767">
        <v>44196</v>
      </c>
      <c r="O348" s="931">
        <v>200000</v>
      </c>
      <c r="P348" s="931">
        <v>0</v>
      </c>
      <c r="Q348" s="931">
        <v>0</v>
      </c>
      <c r="R348" s="931">
        <v>200000</v>
      </c>
      <c r="S348" s="2">
        <v>9</v>
      </c>
      <c r="T348" s="2" t="s">
        <v>3</v>
      </c>
      <c r="U348" s="2" t="s">
        <v>266</v>
      </c>
      <c r="V348" s="1234">
        <v>10</v>
      </c>
      <c r="W348" s="1696">
        <v>100000</v>
      </c>
      <c r="X348" s="2">
        <v>0.05</v>
      </c>
      <c r="Y348" s="2">
        <v>1</v>
      </c>
      <c r="Z348" s="2">
        <v>0.11111111111111099</v>
      </c>
      <c r="AA348" s="2" t="s">
        <v>12</v>
      </c>
      <c r="AB348" s="2" t="s">
        <v>284</v>
      </c>
    </row>
    <row r="349" spans="1:28" x14ac:dyDescent="0.35">
      <c r="A349" s="2">
        <v>2020</v>
      </c>
      <c r="B349" s="2" t="s">
        <v>74</v>
      </c>
      <c r="C349" s="2" t="s">
        <v>75</v>
      </c>
      <c r="D349" s="2" t="s">
        <v>1398</v>
      </c>
      <c r="E349" s="2" t="s">
        <v>1399</v>
      </c>
      <c r="F349" s="2" t="s">
        <v>55</v>
      </c>
      <c r="G349" s="2" t="s">
        <v>1400</v>
      </c>
      <c r="H349" s="2" t="s">
        <v>57</v>
      </c>
      <c r="I349" s="2" t="s">
        <v>1401</v>
      </c>
      <c r="J349" s="2" t="s">
        <v>1402</v>
      </c>
      <c r="K349" s="2" t="s">
        <v>152</v>
      </c>
      <c r="L349" s="2" t="s">
        <v>72</v>
      </c>
      <c r="M349" s="306">
        <v>43525</v>
      </c>
      <c r="N349" s="768">
        <v>44012</v>
      </c>
      <c r="O349" s="931">
        <v>850000</v>
      </c>
      <c r="P349" s="931">
        <v>628461.18999999994</v>
      </c>
      <c r="Q349" s="931">
        <v>93914.36</v>
      </c>
      <c r="R349" s="931">
        <v>127624.45</v>
      </c>
      <c r="S349" s="2">
        <v>3</v>
      </c>
      <c r="T349" s="2" t="s">
        <v>2</v>
      </c>
      <c r="U349" s="2" t="s">
        <v>73</v>
      </c>
      <c r="V349" s="1235">
        <v>4</v>
      </c>
      <c r="W349" s="1697">
        <v>127624.45</v>
      </c>
      <c r="X349" s="2">
        <v>3.75366029411765E-2</v>
      </c>
      <c r="Y349" s="2">
        <v>0.150146411764706</v>
      </c>
      <c r="Z349" s="2">
        <v>5.0048803921568699E-2</v>
      </c>
      <c r="AA349" s="2" t="s">
        <v>12</v>
      </c>
      <c r="AB349" s="2" t="s">
        <v>284</v>
      </c>
    </row>
    <row r="350" spans="1:28" x14ac:dyDescent="0.35">
      <c r="A350" s="2">
        <v>2021</v>
      </c>
      <c r="B350" s="2" t="s">
        <v>74</v>
      </c>
      <c r="C350" s="2" t="s">
        <v>75</v>
      </c>
      <c r="D350" s="2" t="s">
        <v>1403</v>
      </c>
      <c r="E350" s="2" t="s">
        <v>1404</v>
      </c>
      <c r="F350" s="2" t="s">
        <v>55</v>
      </c>
      <c r="G350" s="2" t="s">
        <v>1405</v>
      </c>
      <c r="H350" s="2" t="s">
        <v>57</v>
      </c>
      <c r="I350" s="2" t="s">
        <v>1406</v>
      </c>
      <c r="J350" s="2" t="s">
        <v>1407</v>
      </c>
      <c r="K350" s="2" t="s">
        <v>226</v>
      </c>
      <c r="L350" s="2" t="s">
        <v>72</v>
      </c>
      <c r="M350" s="307">
        <v>43402</v>
      </c>
      <c r="N350" s="769">
        <v>44074</v>
      </c>
      <c r="O350" s="931">
        <v>150000</v>
      </c>
      <c r="P350" s="931">
        <v>102431.47</v>
      </c>
      <c r="Q350" s="931">
        <v>0</v>
      </c>
      <c r="R350" s="931">
        <v>47568.53</v>
      </c>
      <c r="S350" s="2">
        <v>5</v>
      </c>
      <c r="T350" s="2" t="s">
        <v>3</v>
      </c>
      <c r="U350" s="2" t="s">
        <v>73</v>
      </c>
      <c r="V350" s="1236">
        <v>6</v>
      </c>
      <c r="W350" s="1698">
        <v>47568.53</v>
      </c>
      <c r="X350" s="2">
        <v>5.2853922222222197E-2</v>
      </c>
      <c r="Y350" s="2">
        <v>0.31712353333333299</v>
      </c>
      <c r="Z350" s="2">
        <v>6.3424706666666705E-2</v>
      </c>
      <c r="AA350" s="2" t="s">
        <v>12</v>
      </c>
      <c r="AB350" s="2" t="s">
        <v>284</v>
      </c>
    </row>
    <row r="351" spans="1:28" x14ac:dyDescent="0.35">
      <c r="A351" s="3">
        <v>2021</v>
      </c>
      <c r="B351" s="3" t="s">
        <v>292</v>
      </c>
      <c r="C351" s="3" t="s">
        <v>293</v>
      </c>
      <c r="D351" s="3" t="s">
        <v>1408</v>
      </c>
      <c r="E351" s="3" t="s">
        <v>1409</v>
      </c>
      <c r="F351" s="3" t="s">
        <v>55</v>
      </c>
      <c r="G351" s="3" t="s">
        <v>1410</v>
      </c>
      <c r="H351" s="3" t="s">
        <v>57</v>
      </c>
      <c r="I351" s="3" t="s">
        <v>301</v>
      </c>
      <c r="J351" s="3" t="s">
        <v>302</v>
      </c>
      <c r="K351" s="3" t="s">
        <v>303</v>
      </c>
      <c r="L351" s="3" t="s">
        <v>304</v>
      </c>
      <c r="M351" s="308">
        <v>43599</v>
      </c>
      <c r="N351" s="770">
        <v>44043</v>
      </c>
      <c r="O351" s="932">
        <v>100000</v>
      </c>
      <c r="P351" s="932">
        <v>57643.15</v>
      </c>
      <c r="Q351" s="932">
        <v>11400</v>
      </c>
      <c r="R351" s="932">
        <v>30956.85</v>
      </c>
      <c r="S351" s="3">
        <v>4</v>
      </c>
      <c r="T351" s="3" t="s">
        <v>3</v>
      </c>
      <c r="U351" s="3" t="s">
        <v>110</v>
      </c>
      <c r="V351" s="1237">
        <v>5</v>
      </c>
      <c r="W351" s="1699">
        <v>30956.85</v>
      </c>
      <c r="X351" s="3">
        <v>6.1913700000000002E-2</v>
      </c>
      <c r="Y351" s="3">
        <v>0.30956850000000002</v>
      </c>
      <c r="Z351" s="3">
        <v>7.7392125000000006E-2</v>
      </c>
      <c r="AA351" s="3" t="s">
        <v>11</v>
      </c>
      <c r="AB351" s="3" t="s">
        <v>284</v>
      </c>
    </row>
    <row r="352" spans="1:28" x14ac:dyDescent="0.35">
      <c r="A352" s="3">
        <v>2020</v>
      </c>
      <c r="B352" s="3" t="s">
        <v>74</v>
      </c>
      <c r="C352" s="3" t="s">
        <v>75</v>
      </c>
      <c r="D352" s="3" t="s">
        <v>1411</v>
      </c>
      <c r="E352" s="3" t="s">
        <v>1412</v>
      </c>
      <c r="F352" s="3" t="s">
        <v>55</v>
      </c>
      <c r="G352" s="3" t="s">
        <v>329</v>
      </c>
      <c r="H352" s="3" t="s">
        <v>57</v>
      </c>
      <c r="I352" s="3" t="s">
        <v>330</v>
      </c>
      <c r="J352" s="3" t="s">
        <v>59</v>
      </c>
      <c r="K352" s="3" t="s">
        <v>60</v>
      </c>
      <c r="L352" s="3" t="s">
        <v>72</v>
      </c>
      <c r="M352" s="309">
        <v>43402</v>
      </c>
      <c r="N352" s="771">
        <v>44012</v>
      </c>
      <c r="O352" s="932">
        <v>250000</v>
      </c>
      <c r="P352" s="932">
        <v>130178.08</v>
      </c>
      <c r="Q352" s="932">
        <v>28360</v>
      </c>
      <c r="R352" s="932">
        <v>91461.92</v>
      </c>
      <c r="S352" s="3">
        <v>3</v>
      </c>
      <c r="T352" s="3" t="s">
        <v>3</v>
      </c>
      <c r="U352" s="3" t="s">
        <v>73</v>
      </c>
      <c r="V352" s="1238">
        <v>4</v>
      </c>
      <c r="W352" s="1700">
        <v>91461.92</v>
      </c>
      <c r="X352" s="3">
        <v>9.1461920000000002E-2</v>
      </c>
      <c r="Y352" s="3">
        <v>0.36584768000000001</v>
      </c>
      <c r="Z352" s="3">
        <v>0.12194922666666699</v>
      </c>
      <c r="AA352" s="3" t="s">
        <v>11</v>
      </c>
      <c r="AB352" s="3" t="s">
        <v>284</v>
      </c>
    </row>
    <row r="353" spans="1:28" x14ac:dyDescent="0.35">
      <c r="A353" s="3">
        <v>2020</v>
      </c>
      <c r="B353" s="3" t="s">
        <v>74</v>
      </c>
      <c r="C353" s="3" t="s">
        <v>75</v>
      </c>
      <c r="D353" s="3" t="s">
        <v>1413</v>
      </c>
      <c r="E353" s="3" t="s">
        <v>1414</v>
      </c>
      <c r="F353" s="3" t="s">
        <v>55</v>
      </c>
      <c r="G353" s="3" t="s">
        <v>1415</v>
      </c>
      <c r="H353" s="3" t="s">
        <v>57</v>
      </c>
      <c r="I353" s="3" t="s">
        <v>330</v>
      </c>
      <c r="J353" s="3" t="s">
        <v>1416</v>
      </c>
      <c r="K353" s="3" t="s">
        <v>60</v>
      </c>
      <c r="L353" s="3" t="s">
        <v>109</v>
      </c>
      <c r="M353" s="310">
        <v>43699</v>
      </c>
      <c r="N353" s="772">
        <v>43951</v>
      </c>
      <c r="O353" s="932">
        <v>600000</v>
      </c>
      <c r="P353" s="932">
        <v>217559.85</v>
      </c>
      <c r="Q353" s="932">
        <v>315517.71000000002</v>
      </c>
      <c r="R353" s="932">
        <v>66922.4399999999</v>
      </c>
      <c r="S353" s="3">
        <v>1</v>
      </c>
      <c r="T353" s="3" t="s">
        <v>3</v>
      </c>
      <c r="U353" s="3" t="s">
        <v>110</v>
      </c>
      <c r="V353" s="1239">
        <v>2</v>
      </c>
      <c r="W353" s="1701">
        <v>66922.44</v>
      </c>
      <c r="X353" s="3">
        <v>5.5768699999999997E-2</v>
      </c>
      <c r="Y353" s="3">
        <v>0.11153739999999999</v>
      </c>
      <c r="Z353" s="3">
        <v>0.11153739999999999</v>
      </c>
      <c r="AA353" s="3" t="s">
        <v>11</v>
      </c>
      <c r="AB353" s="3" t="s">
        <v>284</v>
      </c>
    </row>
    <row r="354" spans="1:28" x14ac:dyDescent="0.35">
      <c r="A354" s="3">
        <v>2020</v>
      </c>
      <c r="B354" s="3" t="s">
        <v>74</v>
      </c>
      <c r="C354" s="3" t="s">
        <v>75</v>
      </c>
      <c r="D354" s="3" t="s">
        <v>1417</v>
      </c>
      <c r="E354" s="3" t="s">
        <v>1418</v>
      </c>
      <c r="F354" s="3" t="s">
        <v>55</v>
      </c>
      <c r="G354" s="3" t="s">
        <v>1419</v>
      </c>
      <c r="H354" s="3" t="s">
        <v>57</v>
      </c>
      <c r="I354" s="3" t="s">
        <v>385</v>
      </c>
      <c r="J354" s="3" t="s">
        <v>70</v>
      </c>
      <c r="K354" s="3" t="s">
        <v>71</v>
      </c>
      <c r="L354" s="3" t="s">
        <v>72</v>
      </c>
      <c r="M354" s="311">
        <v>43318</v>
      </c>
      <c r="N354" s="773">
        <v>44012</v>
      </c>
      <c r="O354" s="932">
        <v>250000</v>
      </c>
      <c r="P354" s="932">
        <v>147391.28</v>
      </c>
      <c r="Q354" s="932">
        <v>43924.800000000003</v>
      </c>
      <c r="R354" s="932">
        <v>58683.92</v>
      </c>
      <c r="S354" s="3">
        <v>3</v>
      </c>
      <c r="T354" s="3" t="s">
        <v>3</v>
      </c>
      <c r="U354" s="3" t="s">
        <v>73</v>
      </c>
      <c r="V354" s="1240">
        <v>4</v>
      </c>
      <c r="W354" s="1702">
        <v>58683.92</v>
      </c>
      <c r="X354" s="3">
        <v>5.8683920000000001E-2</v>
      </c>
      <c r="Y354" s="3">
        <v>0.23473568</v>
      </c>
      <c r="Z354" s="3">
        <v>7.8245226666666695E-2</v>
      </c>
      <c r="AA354" s="3" t="s">
        <v>11</v>
      </c>
      <c r="AB354" s="3" t="s">
        <v>284</v>
      </c>
    </row>
    <row r="355" spans="1:28" x14ac:dyDescent="0.35">
      <c r="A355" s="3">
        <v>2021</v>
      </c>
      <c r="B355" s="3" t="s">
        <v>292</v>
      </c>
      <c r="C355" s="3" t="s">
        <v>293</v>
      </c>
      <c r="D355" s="3" t="s">
        <v>1420</v>
      </c>
      <c r="E355" s="3" t="s">
        <v>1421</v>
      </c>
      <c r="F355" s="3" t="s">
        <v>55</v>
      </c>
      <c r="G355" s="3" t="s">
        <v>1422</v>
      </c>
      <c r="H355" s="3" t="s">
        <v>57</v>
      </c>
      <c r="I355" s="3" t="s">
        <v>1423</v>
      </c>
      <c r="J355" s="3" t="s">
        <v>70</v>
      </c>
      <c r="K355" s="3" t="s">
        <v>71</v>
      </c>
      <c r="L355" s="3" t="s">
        <v>72</v>
      </c>
      <c r="M355" s="312">
        <v>43377</v>
      </c>
      <c r="N355" s="774">
        <v>44043</v>
      </c>
      <c r="O355" s="932">
        <v>270000</v>
      </c>
      <c r="P355" s="932">
        <v>166165.72</v>
      </c>
      <c r="Q355" s="932">
        <v>0</v>
      </c>
      <c r="R355" s="932">
        <v>103834.28</v>
      </c>
      <c r="S355" s="3">
        <v>4</v>
      </c>
      <c r="T355" s="3" t="s">
        <v>3</v>
      </c>
      <c r="U355" s="3" t="s">
        <v>73</v>
      </c>
      <c r="V355" s="1241">
        <v>5</v>
      </c>
      <c r="W355" s="1703">
        <v>103834.28</v>
      </c>
      <c r="X355" s="3">
        <v>7.6914281481481495E-2</v>
      </c>
      <c r="Y355" s="3">
        <v>0.38457140740740697</v>
      </c>
      <c r="Z355" s="3">
        <v>9.6142851851851896E-2</v>
      </c>
      <c r="AA355" s="3" t="s">
        <v>11</v>
      </c>
      <c r="AB355" s="3" t="s">
        <v>284</v>
      </c>
    </row>
    <row r="356" spans="1:28" x14ac:dyDescent="0.35">
      <c r="A356" s="3">
        <v>2020</v>
      </c>
      <c r="B356" s="3" t="s">
        <v>74</v>
      </c>
      <c r="C356" s="3" t="s">
        <v>75</v>
      </c>
      <c r="D356" s="3" t="s">
        <v>1424</v>
      </c>
      <c r="E356" s="3" t="s">
        <v>1425</v>
      </c>
      <c r="F356" s="3" t="s">
        <v>55</v>
      </c>
      <c r="G356" s="3" t="s">
        <v>369</v>
      </c>
      <c r="H356" s="3" t="s">
        <v>57</v>
      </c>
      <c r="I356" s="3" t="s">
        <v>370</v>
      </c>
      <c r="J356" s="3" t="s">
        <v>70</v>
      </c>
      <c r="K356" s="3" t="s">
        <v>71</v>
      </c>
      <c r="L356" s="3" t="s">
        <v>72</v>
      </c>
      <c r="M356" s="313">
        <v>43403</v>
      </c>
      <c r="N356" s="775">
        <v>44012</v>
      </c>
      <c r="O356" s="932">
        <v>125000</v>
      </c>
      <c r="P356" s="932">
        <v>92103.95</v>
      </c>
      <c r="Q356" s="932">
        <v>0</v>
      </c>
      <c r="R356" s="932">
        <v>32896.050000000003</v>
      </c>
      <c r="S356" s="3">
        <v>3</v>
      </c>
      <c r="T356" s="3" t="s">
        <v>3</v>
      </c>
      <c r="U356" s="3" t="s">
        <v>73</v>
      </c>
      <c r="V356" s="1242">
        <v>4</v>
      </c>
      <c r="W356" s="1704">
        <v>32896.050000000003</v>
      </c>
      <c r="X356" s="3">
        <v>6.5792100000000006E-2</v>
      </c>
      <c r="Y356" s="3">
        <v>0.26316840000000002</v>
      </c>
      <c r="Z356" s="3">
        <v>8.7722800000000004E-2</v>
      </c>
      <c r="AA356" s="3" t="s">
        <v>11</v>
      </c>
      <c r="AB356" s="3" t="s">
        <v>284</v>
      </c>
    </row>
    <row r="357" spans="1:28" x14ac:dyDescent="0.35">
      <c r="A357" s="3">
        <v>2021</v>
      </c>
      <c r="B357" s="3" t="s">
        <v>74</v>
      </c>
      <c r="C357" s="3" t="s">
        <v>75</v>
      </c>
      <c r="D357" s="3" t="s">
        <v>1426</v>
      </c>
      <c r="E357" s="3" t="s">
        <v>1427</v>
      </c>
      <c r="F357" s="3" t="s">
        <v>55</v>
      </c>
      <c r="G357" s="3" t="s">
        <v>1428</v>
      </c>
      <c r="H357" s="3" t="s">
        <v>57</v>
      </c>
      <c r="I357" s="3" t="s">
        <v>1429</v>
      </c>
      <c r="J357" s="3" t="s">
        <v>70</v>
      </c>
      <c r="K357" s="3" t="s">
        <v>71</v>
      </c>
      <c r="L357" s="3" t="s">
        <v>72</v>
      </c>
      <c r="M357" s="314">
        <v>43489</v>
      </c>
      <c r="N357" s="776">
        <v>44074</v>
      </c>
      <c r="O357" s="932">
        <v>444000</v>
      </c>
      <c r="P357" s="932">
        <v>177744.44</v>
      </c>
      <c r="Q357" s="932">
        <v>46161.72</v>
      </c>
      <c r="R357" s="932">
        <v>220093.84</v>
      </c>
      <c r="S357" s="3">
        <v>5</v>
      </c>
      <c r="T357" s="3" t="s">
        <v>3</v>
      </c>
      <c r="U357" s="3" t="s">
        <v>73</v>
      </c>
      <c r="V357" s="1243">
        <v>6</v>
      </c>
      <c r="W357" s="1705">
        <v>220093.84</v>
      </c>
      <c r="X357" s="3">
        <v>8.2617807807807794E-2</v>
      </c>
      <c r="Y357" s="3">
        <v>0.49570684684684702</v>
      </c>
      <c r="Z357" s="3">
        <v>9.9141369369369403E-2</v>
      </c>
      <c r="AA357" s="3" t="s">
        <v>11</v>
      </c>
      <c r="AB357" s="3" t="s">
        <v>284</v>
      </c>
    </row>
    <row r="358" spans="1:28" x14ac:dyDescent="0.35">
      <c r="A358" s="3">
        <v>2020</v>
      </c>
      <c r="B358" s="3" t="s">
        <v>74</v>
      </c>
      <c r="C358" s="3" t="s">
        <v>75</v>
      </c>
      <c r="D358" s="3" t="s">
        <v>1430</v>
      </c>
      <c r="E358" s="3" t="s">
        <v>1431</v>
      </c>
      <c r="F358" s="3" t="s">
        <v>55</v>
      </c>
      <c r="G358" s="3" t="s">
        <v>1432</v>
      </c>
      <c r="H358" s="3" t="s">
        <v>57</v>
      </c>
      <c r="I358" s="3" t="s">
        <v>79</v>
      </c>
      <c r="J358" s="3" t="s">
        <v>70</v>
      </c>
      <c r="K358" s="3" t="s">
        <v>71</v>
      </c>
      <c r="L358" s="3" t="s">
        <v>72</v>
      </c>
      <c r="M358" s="315">
        <v>43536</v>
      </c>
      <c r="N358" s="777">
        <v>44012</v>
      </c>
      <c r="O358" s="932">
        <v>50000</v>
      </c>
      <c r="P358" s="932">
        <v>28381.86</v>
      </c>
      <c r="Q358" s="932">
        <v>622</v>
      </c>
      <c r="R358" s="932">
        <v>20996.14</v>
      </c>
      <c r="S358" s="3">
        <v>3</v>
      </c>
      <c r="T358" s="3" t="s">
        <v>3</v>
      </c>
      <c r="U358" s="3" t="s">
        <v>73</v>
      </c>
      <c r="V358" s="1244">
        <v>4</v>
      </c>
      <c r="W358" s="1706">
        <v>20996.14</v>
      </c>
      <c r="X358" s="3">
        <v>0.1049807</v>
      </c>
      <c r="Y358" s="3">
        <v>0.41992279999999998</v>
      </c>
      <c r="Z358" s="3">
        <v>0.13997426666666701</v>
      </c>
      <c r="AA358" s="3" t="s">
        <v>11</v>
      </c>
      <c r="AB358" s="3" t="s">
        <v>284</v>
      </c>
    </row>
    <row r="359" spans="1:28" x14ac:dyDescent="0.35">
      <c r="A359" s="3">
        <v>2021</v>
      </c>
      <c r="B359" s="3" t="s">
        <v>74</v>
      </c>
      <c r="C359" s="3" t="s">
        <v>75</v>
      </c>
      <c r="D359" s="3" t="s">
        <v>1433</v>
      </c>
      <c r="E359" s="3" t="s">
        <v>1434</v>
      </c>
      <c r="F359" s="3" t="s">
        <v>55</v>
      </c>
      <c r="G359" s="3" t="s">
        <v>1435</v>
      </c>
      <c r="H359" s="3" t="s">
        <v>57</v>
      </c>
      <c r="I359" s="3" t="s">
        <v>1436</v>
      </c>
      <c r="J359" s="3" t="s">
        <v>70</v>
      </c>
      <c r="K359" s="3" t="s">
        <v>71</v>
      </c>
      <c r="L359" s="3" t="s">
        <v>291</v>
      </c>
      <c r="M359" s="316">
        <v>43600</v>
      </c>
      <c r="N359" s="778">
        <v>44074</v>
      </c>
      <c r="O359" s="932">
        <v>600000</v>
      </c>
      <c r="P359" s="932">
        <v>303284.56</v>
      </c>
      <c r="Q359" s="932">
        <v>60655</v>
      </c>
      <c r="R359" s="932">
        <v>236060.44</v>
      </c>
      <c r="S359" s="3">
        <v>5</v>
      </c>
      <c r="T359" s="3" t="s">
        <v>3</v>
      </c>
      <c r="U359" s="3" t="s">
        <v>73</v>
      </c>
      <c r="V359" s="1245">
        <v>6</v>
      </c>
      <c r="W359" s="1707">
        <v>236060.44</v>
      </c>
      <c r="X359" s="3">
        <v>6.5572344444444403E-2</v>
      </c>
      <c r="Y359" s="3">
        <v>0.39343406666666703</v>
      </c>
      <c r="Z359" s="3">
        <v>7.86868133333333E-2</v>
      </c>
      <c r="AA359" s="3" t="s">
        <v>11</v>
      </c>
      <c r="AB359" s="3" t="s">
        <v>284</v>
      </c>
    </row>
    <row r="360" spans="1:28" x14ac:dyDescent="0.35">
      <c r="A360" s="3">
        <v>2020</v>
      </c>
      <c r="B360" s="3" t="s">
        <v>74</v>
      </c>
      <c r="C360" s="3" t="s">
        <v>75</v>
      </c>
      <c r="D360" s="3" t="s">
        <v>1437</v>
      </c>
      <c r="E360" s="3" t="s">
        <v>1438</v>
      </c>
      <c r="F360" s="3" t="s">
        <v>55</v>
      </c>
      <c r="G360" s="3" t="s">
        <v>1097</v>
      </c>
      <c r="H360" s="3" t="s">
        <v>57</v>
      </c>
      <c r="I360" s="3" t="s">
        <v>385</v>
      </c>
      <c r="J360" s="3" t="s">
        <v>70</v>
      </c>
      <c r="K360" s="3" t="s">
        <v>71</v>
      </c>
      <c r="L360" s="3" t="s">
        <v>72</v>
      </c>
      <c r="M360" s="317">
        <v>43699</v>
      </c>
      <c r="N360" s="779">
        <v>44012</v>
      </c>
      <c r="O360" s="932">
        <v>680000</v>
      </c>
      <c r="P360" s="932">
        <v>122126.53</v>
      </c>
      <c r="Q360" s="932">
        <v>343898.57</v>
      </c>
      <c r="R360" s="932">
        <v>213974.9</v>
      </c>
      <c r="S360" s="3">
        <v>3</v>
      </c>
      <c r="T360" s="3" t="s">
        <v>3</v>
      </c>
      <c r="U360" s="3" t="s">
        <v>73</v>
      </c>
      <c r="V360" s="1246">
        <v>4</v>
      </c>
      <c r="W360" s="1708">
        <v>213974.9</v>
      </c>
      <c r="X360" s="3">
        <v>7.8667242647058794E-2</v>
      </c>
      <c r="Y360" s="3">
        <v>0.31466897058823501</v>
      </c>
      <c r="Z360" s="3">
        <v>0.104889656862745</v>
      </c>
      <c r="AA360" s="3" t="s">
        <v>11</v>
      </c>
      <c r="AB360" s="3" t="s">
        <v>284</v>
      </c>
    </row>
    <row r="361" spans="1:28" x14ac:dyDescent="0.35">
      <c r="A361" s="3">
        <v>2020</v>
      </c>
      <c r="B361" s="3" t="s">
        <v>74</v>
      </c>
      <c r="C361" s="3" t="s">
        <v>75</v>
      </c>
      <c r="D361" s="3" t="s">
        <v>1439</v>
      </c>
      <c r="E361" s="3" t="s">
        <v>1440</v>
      </c>
      <c r="F361" s="3" t="s">
        <v>55</v>
      </c>
      <c r="G361" s="3" t="s">
        <v>1441</v>
      </c>
      <c r="H361" s="3" t="s">
        <v>57</v>
      </c>
      <c r="I361" s="3" t="s">
        <v>1442</v>
      </c>
      <c r="J361" s="3" t="s">
        <v>1105</v>
      </c>
      <c r="K361" s="3" t="s">
        <v>92</v>
      </c>
      <c r="L361" s="3" t="s">
        <v>931</v>
      </c>
      <c r="M361" s="318">
        <v>43153</v>
      </c>
      <c r="N361" s="780">
        <v>43921</v>
      </c>
      <c r="O361" s="932">
        <v>435000</v>
      </c>
      <c r="P361" s="932">
        <v>398505.55</v>
      </c>
      <c r="Q361" s="932">
        <v>5916</v>
      </c>
      <c r="R361" s="932">
        <v>30578.45</v>
      </c>
      <c r="S361" s="3">
        <v>1</v>
      </c>
      <c r="T361" s="3" t="s">
        <v>3</v>
      </c>
      <c r="U361" s="3" t="s">
        <v>234</v>
      </c>
      <c r="V361" s="1247">
        <v>1</v>
      </c>
      <c r="W361" s="1709">
        <v>30578.45</v>
      </c>
      <c r="X361" s="3">
        <v>7.0295287356321803E-2</v>
      </c>
      <c r="Y361" s="3">
        <v>7.0295287356321901E-2</v>
      </c>
      <c r="Z361" s="3">
        <v>7.0295287356321901E-2</v>
      </c>
      <c r="AA361" s="3" t="s">
        <v>11</v>
      </c>
      <c r="AB361" s="3" t="s">
        <v>284</v>
      </c>
    </row>
    <row r="362" spans="1:28" x14ac:dyDescent="0.35">
      <c r="A362" s="3">
        <v>2021</v>
      </c>
      <c r="B362" s="3" t="s">
        <v>74</v>
      </c>
      <c r="C362" s="3" t="s">
        <v>75</v>
      </c>
      <c r="D362" s="3" t="s">
        <v>1443</v>
      </c>
      <c r="E362" s="3" t="s">
        <v>1444</v>
      </c>
      <c r="F362" s="3" t="s">
        <v>55</v>
      </c>
      <c r="G362" s="3" t="s">
        <v>1445</v>
      </c>
      <c r="H362" s="3" t="s">
        <v>57</v>
      </c>
      <c r="I362" s="3" t="s">
        <v>1446</v>
      </c>
      <c r="J362" s="3" t="s">
        <v>1447</v>
      </c>
      <c r="K362" s="3" t="s">
        <v>1448</v>
      </c>
      <c r="L362" s="3" t="s">
        <v>326</v>
      </c>
      <c r="M362" s="319">
        <v>43501</v>
      </c>
      <c r="N362" s="781">
        <v>44074</v>
      </c>
      <c r="O362" s="932">
        <v>500000</v>
      </c>
      <c r="P362" s="932">
        <v>107752.57</v>
      </c>
      <c r="Q362" s="932">
        <v>161259.1</v>
      </c>
      <c r="R362" s="932">
        <v>230988.33</v>
      </c>
      <c r="S362" s="3">
        <v>5</v>
      </c>
      <c r="T362" s="3" t="s">
        <v>3</v>
      </c>
      <c r="U362" s="3" t="s">
        <v>266</v>
      </c>
      <c r="V362" s="1248">
        <v>6</v>
      </c>
      <c r="W362" s="1710">
        <v>230988.33</v>
      </c>
      <c r="X362" s="3">
        <v>7.6996110000000006E-2</v>
      </c>
      <c r="Y362" s="3">
        <v>0.46197665999999998</v>
      </c>
      <c r="Z362" s="3">
        <v>9.2395331999999997E-2</v>
      </c>
      <c r="AA362" s="3" t="s">
        <v>11</v>
      </c>
      <c r="AB362" s="3" t="s">
        <v>284</v>
      </c>
    </row>
    <row r="363" spans="1:28" x14ac:dyDescent="0.35">
      <c r="A363" s="3">
        <v>2021</v>
      </c>
      <c r="B363" s="3" t="s">
        <v>276</v>
      </c>
      <c r="C363" s="3" t="s">
        <v>277</v>
      </c>
      <c r="D363" s="3" t="s">
        <v>1449</v>
      </c>
      <c r="E363" s="3" t="s">
        <v>1450</v>
      </c>
      <c r="F363" s="3" t="s">
        <v>55</v>
      </c>
      <c r="G363" s="3" t="s">
        <v>1451</v>
      </c>
      <c r="H363" s="3" t="s">
        <v>57</v>
      </c>
      <c r="I363" s="3" t="s">
        <v>1452</v>
      </c>
      <c r="J363" s="3" t="s">
        <v>442</v>
      </c>
      <c r="K363" s="3" t="s">
        <v>92</v>
      </c>
      <c r="L363" s="3" t="s">
        <v>265</v>
      </c>
      <c r="M363" s="320">
        <v>43776</v>
      </c>
      <c r="N363" s="782">
        <v>44196</v>
      </c>
      <c r="O363" s="932">
        <v>200000</v>
      </c>
      <c r="P363" s="932">
        <v>40840.78</v>
      </c>
      <c r="Q363" s="932">
        <v>40200</v>
      </c>
      <c r="R363" s="932">
        <v>118959.22</v>
      </c>
      <c r="S363" s="3">
        <v>9</v>
      </c>
      <c r="T363" s="3" t="s">
        <v>3</v>
      </c>
      <c r="U363" s="3" t="s">
        <v>266</v>
      </c>
      <c r="V363" s="1249">
        <v>10</v>
      </c>
      <c r="W363" s="1711">
        <v>118959.22</v>
      </c>
      <c r="X363" s="3">
        <v>5.9479610000000002E-2</v>
      </c>
      <c r="Y363" s="3">
        <v>0.59479610000000005</v>
      </c>
      <c r="Z363" s="3">
        <v>6.6088455555555606E-2</v>
      </c>
      <c r="AA363" s="3" t="s">
        <v>11</v>
      </c>
      <c r="AB363" s="3" t="s">
        <v>284</v>
      </c>
    </row>
    <row r="364" spans="1:28" x14ac:dyDescent="0.35">
      <c r="A364" s="3">
        <v>2020</v>
      </c>
      <c r="B364" s="3" t="s">
        <v>93</v>
      </c>
      <c r="C364" s="3" t="s">
        <v>94</v>
      </c>
      <c r="D364" s="3" t="s">
        <v>1453</v>
      </c>
      <c r="E364" s="3" t="s">
        <v>1454</v>
      </c>
      <c r="F364" s="3" t="s">
        <v>55</v>
      </c>
      <c r="G364" s="3" t="s">
        <v>1455</v>
      </c>
      <c r="H364" s="3" t="s">
        <v>57</v>
      </c>
      <c r="I364" s="3" t="s">
        <v>1456</v>
      </c>
      <c r="J364" s="3" t="s">
        <v>471</v>
      </c>
      <c r="K364" s="3" t="s">
        <v>100</v>
      </c>
      <c r="L364" s="3" t="s">
        <v>849</v>
      </c>
      <c r="M364" s="321">
        <v>43067</v>
      </c>
      <c r="N364" s="783">
        <v>44012</v>
      </c>
      <c r="O364" s="932">
        <v>200000</v>
      </c>
      <c r="P364" s="932">
        <v>109453.93</v>
      </c>
      <c r="Q364" s="932">
        <v>38586.730000000003</v>
      </c>
      <c r="R364" s="932">
        <v>51959.34</v>
      </c>
      <c r="S364" s="3">
        <v>3</v>
      </c>
      <c r="T364" s="3" t="s">
        <v>3</v>
      </c>
      <c r="U364" s="3" t="s">
        <v>234</v>
      </c>
      <c r="V364" s="1250">
        <v>4</v>
      </c>
      <c r="W364" s="1712">
        <v>51959.34</v>
      </c>
      <c r="X364" s="3">
        <v>6.4949174999999998E-2</v>
      </c>
      <c r="Y364" s="3">
        <v>0.25979669999999999</v>
      </c>
      <c r="Z364" s="3">
        <v>8.6598900000000006E-2</v>
      </c>
      <c r="AA364" s="3" t="s">
        <v>11</v>
      </c>
      <c r="AB364" s="3" t="s">
        <v>284</v>
      </c>
    </row>
    <row r="365" spans="1:28" x14ac:dyDescent="0.35">
      <c r="A365" s="3">
        <v>2021</v>
      </c>
      <c r="B365" s="3" t="s">
        <v>111</v>
      </c>
      <c r="C365" s="3" t="s">
        <v>112</v>
      </c>
      <c r="D365" s="3" t="s">
        <v>1457</v>
      </c>
      <c r="E365" s="3" t="s">
        <v>1458</v>
      </c>
      <c r="F365" s="3" t="s">
        <v>55</v>
      </c>
      <c r="G365" s="3" t="s">
        <v>1459</v>
      </c>
      <c r="H365" s="3" t="s">
        <v>57</v>
      </c>
      <c r="I365" s="3" t="s">
        <v>1460</v>
      </c>
      <c r="J365" s="3" t="s">
        <v>1461</v>
      </c>
      <c r="K365" s="3" t="s">
        <v>108</v>
      </c>
      <c r="L365" s="3" t="s">
        <v>1462</v>
      </c>
      <c r="M365" s="322">
        <v>43872</v>
      </c>
      <c r="N365" s="784">
        <v>44347</v>
      </c>
      <c r="O365" s="932">
        <v>200000</v>
      </c>
      <c r="P365" s="932">
        <v>0</v>
      </c>
      <c r="Q365" s="932">
        <v>0</v>
      </c>
      <c r="R365" s="932">
        <v>200000</v>
      </c>
      <c r="S365" s="3">
        <v>14</v>
      </c>
      <c r="T365" s="3" t="s">
        <v>3</v>
      </c>
      <c r="U365" s="3" t="s">
        <v>62</v>
      </c>
      <c r="V365" s="1251">
        <v>15</v>
      </c>
      <c r="W365" s="1713">
        <v>200000</v>
      </c>
      <c r="X365" s="3">
        <v>6.6666666666666693E-2</v>
      </c>
      <c r="Y365" s="3">
        <v>1</v>
      </c>
      <c r="Z365" s="3">
        <v>7.1428571428571397E-2</v>
      </c>
      <c r="AA365" s="3" t="s">
        <v>11</v>
      </c>
      <c r="AB365" s="3" t="s">
        <v>284</v>
      </c>
    </row>
    <row r="366" spans="1:28" x14ac:dyDescent="0.35">
      <c r="A366" s="3">
        <v>2021</v>
      </c>
      <c r="B366" s="3" t="s">
        <v>111</v>
      </c>
      <c r="C366" s="3" t="s">
        <v>112</v>
      </c>
      <c r="D366" s="3" t="s">
        <v>1463</v>
      </c>
      <c r="E366" s="3" t="s">
        <v>1464</v>
      </c>
      <c r="F366" s="3" t="s">
        <v>55</v>
      </c>
      <c r="G366" s="3" t="s">
        <v>463</v>
      </c>
      <c r="H366" s="3" t="s">
        <v>57</v>
      </c>
      <c r="I366" s="3" t="s">
        <v>464</v>
      </c>
      <c r="J366" s="3" t="s">
        <v>465</v>
      </c>
      <c r="K366" s="3" t="s">
        <v>100</v>
      </c>
      <c r="L366" s="3" t="s">
        <v>466</v>
      </c>
      <c r="M366" s="323">
        <v>43753</v>
      </c>
      <c r="N366" s="785">
        <v>44377</v>
      </c>
      <c r="O366" s="932">
        <v>400000</v>
      </c>
      <c r="P366" s="932">
        <v>9320.27</v>
      </c>
      <c r="Q366" s="932">
        <v>0</v>
      </c>
      <c r="R366" s="932">
        <v>390679.73</v>
      </c>
      <c r="S366" s="3">
        <v>15</v>
      </c>
      <c r="T366" s="3" t="s">
        <v>3</v>
      </c>
      <c r="U366" s="3" t="s">
        <v>110</v>
      </c>
      <c r="V366" s="1252">
        <v>16</v>
      </c>
      <c r="W366" s="1714">
        <v>390679.73</v>
      </c>
      <c r="X366" s="3">
        <v>6.10437078125E-2</v>
      </c>
      <c r="Y366" s="3">
        <v>0.97669932500000001</v>
      </c>
      <c r="Z366" s="3">
        <v>6.5113288333333297E-2</v>
      </c>
      <c r="AA366" s="3" t="s">
        <v>11</v>
      </c>
      <c r="AB366" s="3" t="s">
        <v>284</v>
      </c>
    </row>
    <row r="367" spans="1:28" x14ac:dyDescent="0.35">
      <c r="A367" s="3">
        <v>2020</v>
      </c>
      <c r="B367" s="3" t="s">
        <v>93</v>
      </c>
      <c r="C367" s="3" t="s">
        <v>94</v>
      </c>
      <c r="D367" s="3" t="s">
        <v>1465</v>
      </c>
      <c r="E367" s="3" t="s">
        <v>1466</v>
      </c>
      <c r="F367" s="3" t="s">
        <v>55</v>
      </c>
      <c r="G367" s="3" t="s">
        <v>1467</v>
      </c>
      <c r="H367" s="3" t="s">
        <v>57</v>
      </c>
      <c r="I367" s="3" t="s">
        <v>1468</v>
      </c>
      <c r="J367" s="3" t="s">
        <v>107</v>
      </c>
      <c r="K367" s="3" t="s">
        <v>108</v>
      </c>
      <c r="L367" s="3" t="s">
        <v>425</v>
      </c>
      <c r="M367" s="324">
        <v>43105</v>
      </c>
      <c r="N367" s="786">
        <v>43921</v>
      </c>
      <c r="O367" s="932">
        <v>250000</v>
      </c>
      <c r="P367" s="932">
        <v>202920.49</v>
      </c>
      <c r="Q367" s="932">
        <v>29330</v>
      </c>
      <c r="R367" s="932">
        <v>17749.509999999998</v>
      </c>
      <c r="S367" s="3">
        <v>1</v>
      </c>
      <c r="T367" s="3" t="s">
        <v>3</v>
      </c>
      <c r="U367" s="3" t="s">
        <v>110</v>
      </c>
      <c r="V367" s="1253">
        <v>1</v>
      </c>
      <c r="W367" s="1715">
        <v>17749.509999999998</v>
      </c>
      <c r="X367" s="3">
        <v>7.0998039999999998E-2</v>
      </c>
      <c r="Y367" s="3">
        <v>7.0998039999999998E-2</v>
      </c>
      <c r="Z367" s="3">
        <v>7.0998039999999998E-2</v>
      </c>
      <c r="AA367" s="3" t="s">
        <v>11</v>
      </c>
      <c r="AB367" s="3" t="s">
        <v>284</v>
      </c>
    </row>
    <row r="368" spans="1:28" x14ac:dyDescent="0.35">
      <c r="A368" s="3">
        <v>2020</v>
      </c>
      <c r="B368" s="3" t="s">
        <v>111</v>
      </c>
      <c r="C368" s="3" t="s">
        <v>112</v>
      </c>
      <c r="D368" s="3" t="s">
        <v>1469</v>
      </c>
      <c r="E368" s="3" t="s">
        <v>1470</v>
      </c>
      <c r="F368" s="3" t="s">
        <v>55</v>
      </c>
      <c r="G368" s="3" t="s">
        <v>1471</v>
      </c>
      <c r="H368" s="3" t="s">
        <v>57</v>
      </c>
      <c r="I368" s="3" t="s">
        <v>1472</v>
      </c>
      <c r="J368" s="3" t="s">
        <v>107</v>
      </c>
      <c r="K368" s="3" t="s">
        <v>108</v>
      </c>
      <c r="L368" s="3" t="s">
        <v>72</v>
      </c>
      <c r="M368" s="325">
        <v>43642</v>
      </c>
      <c r="N368" s="787">
        <v>44012</v>
      </c>
      <c r="O368" s="932">
        <v>1000000</v>
      </c>
      <c r="P368" s="932">
        <v>129636.74</v>
      </c>
      <c r="Q368" s="932">
        <v>85163.61</v>
      </c>
      <c r="R368" s="932">
        <v>785199.65</v>
      </c>
      <c r="S368" s="3">
        <v>3</v>
      </c>
      <c r="T368" s="3" t="s">
        <v>3</v>
      </c>
      <c r="U368" s="3" t="s">
        <v>73</v>
      </c>
      <c r="V368" s="1254">
        <v>4</v>
      </c>
      <c r="W368" s="1716">
        <v>285199.65000000002</v>
      </c>
      <c r="X368" s="3">
        <v>7.1299912500000007E-2</v>
      </c>
      <c r="Y368" s="3">
        <v>0.78519965000000003</v>
      </c>
      <c r="Z368" s="3">
        <v>0.26173321666666699</v>
      </c>
      <c r="AA368" s="3" t="s">
        <v>11</v>
      </c>
      <c r="AB368" s="3" t="s">
        <v>284</v>
      </c>
    </row>
    <row r="369" spans="1:28" x14ac:dyDescent="0.35">
      <c r="A369" s="3">
        <v>2021</v>
      </c>
      <c r="B369" s="3" t="s">
        <v>74</v>
      </c>
      <c r="C369" s="3" t="s">
        <v>75</v>
      </c>
      <c r="D369" s="3" t="s">
        <v>1473</v>
      </c>
      <c r="E369" s="3" t="s">
        <v>1474</v>
      </c>
      <c r="F369" s="3" t="s">
        <v>55</v>
      </c>
      <c r="G369" s="3" t="s">
        <v>1475</v>
      </c>
      <c r="H369" s="3" t="s">
        <v>57</v>
      </c>
      <c r="I369" s="3" t="s">
        <v>144</v>
      </c>
      <c r="J369" s="3" t="s">
        <v>145</v>
      </c>
      <c r="K369" s="3" t="s">
        <v>128</v>
      </c>
      <c r="L369" s="3" t="s">
        <v>146</v>
      </c>
      <c r="M369" s="326">
        <v>43859</v>
      </c>
      <c r="N369" s="788">
        <v>44074</v>
      </c>
      <c r="O369" s="932">
        <v>100000</v>
      </c>
      <c r="P369" s="932">
        <v>3119.2</v>
      </c>
      <c r="Q369" s="932">
        <v>1645.15</v>
      </c>
      <c r="R369" s="932">
        <v>95235.65</v>
      </c>
      <c r="S369" s="3">
        <v>5</v>
      </c>
      <c r="T369" s="3" t="s">
        <v>3</v>
      </c>
      <c r="U369" s="3" t="s">
        <v>62</v>
      </c>
      <c r="V369" s="1255">
        <v>6</v>
      </c>
      <c r="W369" s="1717">
        <v>45506.34</v>
      </c>
      <c r="X369" s="3">
        <v>7.5843900000000006E-2</v>
      </c>
      <c r="Y369" s="3">
        <v>0.95235650000000005</v>
      </c>
      <c r="Z369" s="3">
        <v>0.19047130000000001</v>
      </c>
      <c r="AA369" s="3" t="s">
        <v>11</v>
      </c>
      <c r="AB369" s="3" t="s">
        <v>284</v>
      </c>
    </row>
    <row r="370" spans="1:28" x14ac:dyDescent="0.35">
      <c r="A370" s="3">
        <v>2021</v>
      </c>
      <c r="B370" s="3" t="s">
        <v>74</v>
      </c>
      <c r="C370" s="3" t="s">
        <v>75</v>
      </c>
      <c r="D370" s="3" t="s">
        <v>1476</v>
      </c>
      <c r="E370" s="3" t="s">
        <v>1477</v>
      </c>
      <c r="F370" s="3" t="s">
        <v>55</v>
      </c>
      <c r="G370" s="3" t="s">
        <v>1478</v>
      </c>
      <c r="H370" s="3" t="s">
        <v>57</v>
      </c>
      <c r="I370" s="3" t="s">
        <v>1479</v>
      </c>
      <c r="J370" s="3" t="s">
        <v>1038</v>
      </c>
      <c r="K370" s="3" t="s">
        <v>128</v>
      </c>
      <c r="L370" s="3" t="s">
        <v>1480</v>
      </c>
      <c r="M370" s="327">
        <v>43719</v>
      </c>
      <c r="N370" s="789">
        <v>44074</v>
      </c>
      <c r="O370" s="932">
        <v>150000</v>
      </c>
      <c r="P370" s="932">
        <v>63760.480000000003</v>
      </c>
      <c r="Q370" s="932">
        <v>34626.400000000001</v>
      </c>
      <c r="R370" s="932">
        <v>51613.120000000003</v>
      </c>
      <c r="S370" s="3">
        <v>5</v>
      </c>
      <c r="T370" s="3" t="s">
        <v>3</v>
      </c>
      <c r="U370" s="3" t="s">
        <v>62</v>
      </c>
      <c r="V370" s="1256">
        <v>6</v>
      </c>
      <c r="W370" s="1718">
        <v>51613.120000000003</v>
      </c>
      <c r="X370" s="3">
        <v>5.7347911111111101E-2</v>
      </c>
      <c r="Y370" s="3">
        <v>0.34408746666666701</v>
      </c>
      <c r="Z370" s="3">
        <v>6.8817493333333299E-2</v>
      </c>
      <c r="AA370" s="3" t="s">
        <v>11</v>
      </c>
      <c r="AB370" s="3" t="s">
        <v>284</v>
      </c>
    </row>
    <row r="371" spans="1:28" x14ac:dyDescent="0.35">
      <c r="A371" s="3">
        <v>2020</v>
      </c>
      <c r="B371" s="3" t="s">
        <v>74</v>
      </c>
      <c r="C371" s="3" t="s">
        <v>75</v>
      </c>
      <c r="D371" s="3" t="s">
        <v>1481</v>
      </c>
      <c r="E371" s="3" t="s">
        <v>1482</v>
      </c>
      <c r="F371" s="3" t="s">
        <v>55</v>
      </c>
      <c r="G371" s="3" t="s">
        <v>1483</v>
      </c>
      <c r="H371" s="3" t="s">
        <v>57</v>
      </c>
      <c r="I371" s="3" t="s">
        <v>1160</v>
      </c>
      <c r="J371" s="3" t="s">
        <v>158</v>
      </c>
      <c r="K371" s="3" t="s">
        <v>152</v>
      </c>
      <c r="L371" s="3" t="s">
        <v>183</v>
      </c>
      <c r="M371" s="328">
        <v>43332</v>
      </c>
      <c r="N371" s="790">
        <v>43997</v>
      </c>
      <c r="O371" s="932">
        <v>200000</v>
      </c>
      <c r="P371" s="932">
        <v>114403.89</v>
      </c>
      <c r="Q371" s="932">
        <v>14310.9</v>
      </c>
      <c r="R371" s="932">
        <v>71285.210000000006</v>
      </c>
      <c r="S371" s="3">
        <v>3</v>
      </c>
      <c r="T371" s="3" t="s">
        <v>2</v>
      </c>
      <c r="U371" s="3" t="s">
        <v>62</v>
      </c>
      <c r="V371" s="1257">
        <v>4</v>
      </c>
      <c r="W371" s="1719">
        <v>71285.210000000006</v>
      </c>
      <c r="X371" s="3">
        <v>8.9106512499999999E-2</v>
      </c>
      <c r="Y371" s="3">
        <v>0.35642604999999999</v>
      </c>
      <c r="Z371" s="3">
        <v>0.118808683333333</v>
      </c>
      <c r="AA371" s="3" t="s">
        <v>11</v>
      </c>
      <c r="AB371" s="3" t="s">
        <v>284</v>
      </c>
    </row>
    <row r="372" spans="1:28" x14ac:dyDescent="0.35">
      <c r="A372" s="3">
        <v>2020</v>
      </c>
      <c r="B372" s="3" t="s">
        <v>74</v>
      </c>
      <c r="C372" s="3" t="s">
        <v>75</v>
      </c>
      <c r="D372" s="3" t="s">
        <v>1484</v>
      </c>
      <c r="E372" s="3" t="s">
        <v>1485</v>
      </c>
      <c r="F372" s="3" t="s">
        <v>55</v>
      </c>
      <c r="G372" s="3" t="s">
        <v>1486</v>
      </c>
      <c r="H372" s="3" t="s">
        <v>57</v>
      </c>
      <c r="I372" s="3" t="s">
        <v>1155</v>
      </c>
      <c r="J372" s="3" t="s">
        <v>151</v>
      </c>
      <c r="K372" s="3" t="s">
        <v>152</v>
      </c>
      <c r="L372" s="3" t="s">
        <v>61</v>
      </c>
      <c r="M372" s="329">
        <v>43451</v>
      </c>
      <c r="N372" s="791">
        <v>44012</v>
      </c>
      <c r="O372" s="932">
        <v>200000</v>
      </c>
      <c r="P372" s="932">
        <v>133126.98000000001</v>
      </c>
      <c r="Q372" s="932">
        <v>19652</v>
      </c>
      <c r="R372" s="932">
        <v>47221.02</v>
      </c>
      <c r="S372" s="3">
        <v>3</v>
      </c>
      <c r="T372" s="3" t="s">
        <v>2</v>
      </c>
      <c r="U372" s="3" t="s">
        <v>62</v>
      </c>
      <c r="V372" s="1258">
        <v>4</v>
      </c>
      <c r="W372" s="1720">
        <v>47221.02</v>
      </c>
      <c r="X372" s="3">
        <v>5.9026275000000003E-2</v>
      </c>
      <c r="Y372" s="3">
        <v>0.23610510000000001</v>
      </c>
      <c r="Z372" s="3">
        <v>7.8701699999999999E-2</v>
      </c>
      <c r="AA372" s="3" t="s">
        <v>11</v>
      </c>
      <c r="AB372" s="3" t="s">
        <v>284</v>
      </c>
    </row>
    <row r="373" spans="1:28" x14ac:dyDescent="0.35">
      <c r="A373" s="3">
        <v>2021</v>
      </c>
      <c r="B373" s="3" t="s">
        <v>292</v>
      </c>
      <c r="C373" s="3" t="s">
        <v>293</v>
      </c>
      <c r="D373" s="3" t="s">
        <v>1487</v>
      </c>
      <c r="E373" s="3" t="s">
        <v>1488</v>
      </c>
      <c r="F373" s="3" t="s">
        <v>55</v>
      </c>
      <c r="G373" s="3" t="s">
        <v>1489</v>
      </c>
      <c r="H373" s="3" t="s">
        <v>57</v>
      </c>
      <c r="I373" s="3" t="s">
        <v>1490</v>
      </c>
      <c r="J373" s="3" t="s">
        <v>151</v>
      </c>
      <c r="K373" s="3" t="s">
        <v>152</v>
      </c>
      <c r="L373" s="3" t="s">
        <v>1491</v>
      </c>
      <c r="M373" s="330">
        <v>43504</v>
      </c>
      <c r="N373" s="792">
        <v>44043</v>
      </c>
      <c r="O373" s="932">
        <v>400000</v>
      </c>
      <c r="P373" s="932">
        <v>217569.12</v>
      </c>
      <c r="Q373" s="932">
        <v>54258.66</v>
      </c>
      <c r="R373" s="932">
        <v>128172.22</v>
      </c>
      <c r="S373" s="3">
        <v>4</v>
      </c>
      <c r="T373" s="3" t="s">
        <v>2</v>
      </c>
      <c r="U373" s="3" t="s">
        <v>62</v>
      </c>
      <c r="V373" s="1259">
        <v>5</v>
      </c>
      <c r="W373" s="1721">
        <v>128172.22</v>
      </c>
      <c r="X373" s="3">
        <v>6.4086110000000002E-2</v>
      </c>
      <c r="Y373" s="3">
        <v>0.32043054999999998</v>
      </c>
      <c r="Z373" s="3">
        <v>8.0107637499999995E-2</v>
      </c>
      <c r="AA373" s="3" t="s">
        <v>11</v>
      </c>
      <c r="AB373" s="3" t="s">
        <v>284</v>
      </c>
    </row>
    <row r="374" spans="1:28" x14ac:dyDescent="0.35">
      <c r="A374" s="3">
        <v>2020</v>
      </c>
      <c r="B374" s="3" t="s">
        <v>74</v>
      </c>
      <c r="C374" s="3" t="s">
        <v>75</v>
      </c>
      <c r="D374" s="3" t="s">
        <v>1492</v>
      </c>
      <c r="E374" s="3" t="s">
        <v>165</v>
      </c>
      <c r="F374" s="3" t="s">
        <v>55</v>
      </c>
      <c r="G374" s="3" t="s">
        <v>166</v>
      </c>
      <c r="H374" s="3" t="s">
        <v>57</v>
      </c>
      <c r="I374" s="3" t="s">
        <v>167</v>
      </c>
      <c r="J374" s="3" t="s">
        <v>158</v>
      </c>
      <c r="K374" s="3" t="s">
        <v>152</v>
      </c>
      <c r="L374" s="3" t="s">
        <v>72</v>
      </c>
      <c r="M374" s="331">
        <v>43395</v>
      </c>
      <c r="N374" s="793">
        <v>44012</v>
      </c>
      <c r="O374" s="932">
        <v>350000</v>
      </c>
      <c r="P374" s="932">
        <v>150896.25</v>
      </c>
      <c r="Q374" s="932">
        <v>67894</v>
      </c>
      <c r="R374" s="932">
        <v>131209.75</v>
      </c>
      <c r="S374" s="3">
        <v>3</v>
      </c>
      <c r="T374" s="3" t="s">
        <v>2</v>
      </c>
      <c r="U374" s="3" t="s">
        <v>73</v>
      </c>
      <c r="V374" s="1260">
        <v>4</v>
      </c>
      <c r="W374" s="1722">
        <v>131209.75</v>
      </c>
      <c r="X374" s="3">
        <v>9.3721250000000006E-2</v>
      </c>
      <c r="Y374" s="3">
        <v>0.37488500000000002</v>
      </c>
      <c r="Z374" s="3">
        <v>0.124961666666667</v>
      </c>
      <c r="AA374" s="3" t="s">
        <v>11</v>
      </c>
      <c r="AB374" s="3" t="s">
        <v>284</v>
      </c>
    </row>
    <row r="375" spans="1:28" x14ac:dyDescent="0.35">
      <c r="A375" s="3">
        <v>2021</v>
      </c>
      <c r="B375" s="3" t="s">
        <v>292</v>
      </c>
      <c r="C375" s="3" t="s">
        <v>293</v>
      </c>
      <c r="D375" s="3" t="s">
        <v>1493</v>
      </c>
      <c r="E375" s="3" t="s">
        <v>1494</v>
      </c>
      <c r="F375" s="3" t="s">
        <v>55</v>
      </c>
      <c r="G375" s="3" t="s">
        <v>1495</v>
      </c>
      <c r="H375" s="3" t="s">
        <v>57</v>
      </c>
      <c r="I375" s="3" t="s">
        <v>1496</v>
      </c>
      <c r="J375" s="3" t="s">
        <v>151</v>
      </c>
      <c r="K375" s="3" t="s">
        <v>152</v>
      </c>
      <c r="L375" s="3" t="s">
        <v>1497</v>
      </c>
      <c r="M375" s="332">
        <v>43530</v>
      </c>
      <c r="N375" s="794">
        <v>44043</v>
      </c>
      <c r="O375" s="932">
        <v>600000</v>
      </c>
      <c r="P375" s="932">
        <v>380703.28</v>
      </c>
      <c r="Q375" s="932">
        <v>18656.64</v>
      </c>
      <c r="R375" s="932">
        <v>200640.08</v>
      </c>
      <c r="S375" s="3">
        <v>4</v>
      </c>
      <c r="T375" s="3" t="s">
        <v>2</v>
      </c>
      <c r="U375" s="3" t="s">
        <v>62</v>
      </c>
      <c r="V375" s="1261">
        <v>5</v>
      </c>
      <c r="W375" s="1723">
        <v>200640.08</v>
      </c>
      <c r="X375" s="3">
        <v>6.6880026666666703E-2</v>
      </c>
      <c r="Y375" s="3">
        <v>0.33440013333333302</v>
      </c>
      <c r="Z375" s="3">
        <v>8.3600033333333296E-2</v>
      </c>
      <c r="AA375" s="3" t="s">
        <v>11</v>
      </c>
      <c r="AB375" s="3" t="s">
        <v>284</v>
      </c>
    </row>
    <row r="376" spans="1:28" x14ac:dyDescent="0.35">
      <c r="A376" s="3">
        <v>2021</v>
      </c>
      <c r="B376" s="3" t="s">
        <v>292</v>
      </c>
      <c r="C376" s="3" t="s">
        <v>293</v>
      </c>
      <c r="D376" s="3" t="s">
        <v>1498</v>
      </c>
      <c r="E376" s="3" t="s">
        <v>1499</v>
      </c>
      <c r="F376" s="3" t="s">
        <v>55</v>
      </c>
      <c r="G376" s="3" t="s">
        <v>1199</v>
      </c>
      <c r="H376" s="3" t="s">
        <v>57</v>
      </c>
      <c r="I376" s="3" t="s">
        <v>167</v>
      </c>
      <c r="J376" s="3" t="s">
        <v>158</v>
      </c>
      <c r="K376" s="3" t="s">
        <v>152</v>
      </c>
      <c r="L376" s="3" t="s">
        <v>1200</v>
      </c>
      <c r="M376" s="333">
        <v>43539</v>
      </c>
      <c r="N376" s="795">
        <v>44043</v>
      </c>
      <c r="O376" s="932">
        <v>200000</v>
      </c>
      <c r="P376" s="932">
        <v>106414.11</v>
      </c>
      <c r="Q376" s="932">
        <v>39947</v>
      </c>
      <c r="R376" s="932">
        <v>53638.89</v>
      </c>
      <c r="S376" s="3">
        <v>4</v>
      </c>
      <c r="T376" s="3" t="s">
        <v>2</v>
      </c>
      <c r="U376" s="3" t="s">
        <v>62</v>
      </c>
      <c r="V376" s="1262">
        <v>5</v>
      </c>
      <c r="W376" s="1724">
        <v>60638.89</v>
      </c>
      <c r="X376" s="3">
        <v>6.0638890000000001E-2</v>
      </c>
      <c r="Y376" s="3">
        <v>0.26819444999999997</v>
      </c>
      <c r="Z376" s="3">
        <v>6.7048612499999993E-2</v>
      </c>
      <c r="AA376" s="3" t="s">
        <v>11</v>
      </c>
      <c r="AB376" s="3" t="s">
        <v>284</v>
      </c>
    </row>
    <row r="377" spans="1:28" x14ac:dyDescent="0.35">
      <c r="A377" s="3">
        <v>2020</v>
      </c>
      <c r="B377" s="3" t="s">
        <v>74</v>
      </c>
      <c r="C377" s="3" t="s">
        <v>75</v>
      </c>
      <c r="D377" s="3" t="s">
        <v>1500</v>
      </c>
      <c r="E377" s="3" t="s">
        <v>1501</v>
      </c>
      <c r="F377" s="3" t="s">
        <v>55</v>
      </c>
      <c r="G377" s="3" t="s">
        <v>571</v>
      </c>
      <c r="H377" s="3" t="s">
        <v>57</v>
      </c>
      <c r="I377" s="3" t="s">
        <v>182</v>
      </c>
      <c r="J377" s="3" t="s">
        <v>158</v>
      </c>
      <c r="K377" s="3" t="s">
        <v>152</v>
      </c>
      <c r="L377" s="3" t="s">
        <v>183</v>
      </c>
      <c r="M377" s="334">
        <v>43552</v>
      </c>
      <c r="N377" s="796">
        <v>43951</v>
      </c>
      <c r="O377" s="932">
        <v>100000</v>
      </c>
      <c r="P377" s="932">
        <v>85557.34</v>
      </c>
      <c r="Q377" s="932">
        <v>0</v>
      </c>
      <c r="R377" s="932">
        <v>14442.66</v>
      </c>
      <c r="S377" s="3">
        <v>1</v>
      </c>
      <c r="T377" s="3" t="s">
        <v>2</v>
      </c>
      <c r="U377" s="3" t="s">
        <v>62</v>
      </c>
      <c r="V377" s="1263">
        <v>2</v>
      </c>
      <c r="W377" s="1725">
        <v>14442.66</v>
      </c>
      <c r="X377" s="3">
        <v>7.2213299999999994E-2</v>
      </c>
      <c r="Y377" s="3">
        <v>0.14442659999999999</v>
      </c>
      <c r="Z377" s="3">
        <v>0.14442659999999999</v>
      </c>
      <c r="AA377" s="3" t="s">
        <v>11</v>
      </c>
      <c r="AB377" s="3" t="s">
        <v>284</v>
      </c>
    </row>
    <row r="378" spans="1:28" x14ac:dyDescent="0.35">
      <c r="A378" s="3">
        <v>2021</v>
      </c>
      <c r="B378" s="3" t="s">
        <v>74</v>
      </c>
      <c r="C378" s="3" t="s">
        <v>75</v>
      </c>
      <c r="D378" s="3" t="s">
        <v>1502</v>
      </c>
      <c r="E378" s="3" t="s">
        <v>1503</v>
      </c>
      <c r="F378" s="3" t="s">
        <v>55</v>
      </c>
      <c r="G378" s="3" t="s">
        <v>538</v>
      </c>
      <c r="H378" s="3" t="s">
        <v>57</v>
      </c>
      <c r="I378" s="3" t="s">
        <v>539</v>
      </c>
      <c r="J378" s="3" t="s">
        <v>158</v>
      </c>
      <c r="K378" s="3" t="s">
        <v>152</v>
      </c>
      <c r="L378" s="3" t="s">
        <v>540</v>
      </c>
      <c r="M378" s="335">
        <v>43645</v>
      </c>
      <c r="N378" s="797">
        <v>44074</v>
      </c>
      <c r="O378" s="932">
        <v>200000</v>
      </c>
      <c r="P378" s="932">
        <v>101643.44</v>
      </c>
      <c r="Q378" s="932">
        <v>17622</v>
      </c>
      <c r="R378" s="932">
        <v>80734.559999999998</v>
      </c>
      <c r="S378" s="3">
        <v>5</v>
      </c>
      <c r="T378" s="3" t="s">
        <v>2</v>
      </c>
      <c r="U378" s="3" t="s">
        <v>62</v>
      </c>
      <c r="V378" s="1264">
        <v>6</v>
      </c>
      <c r="W378" s="1726">
        <v>80734.559999999998</v>
      </c>
      <c r="X378" s="3">
        <v>6.72788E-2</v>
      </c>
      <c r="Y378" s="3">
        <v>0.4036728</v>
      </c>
      <c r="Z378" s="3">
        <v>8.0734559999999997E-2</v>
      </c>
      <c r="AA378" s="3" t="s">
        <v>11</v>
      </c>
      <c r="AB378" s="3" t="s">
        <v>284</v>
      </c>
    </row>
    <row r="379" spans="1:28" x14ac:dyDescent="0.35">
      <c r="A379" s="3">
        <v>2020</v>
      </c>
      <c r="B379" s="3" t="s">
        <v>74</v>
      </c>
      <c r="C379" s="3" t="s">
        <v>75</v>
      </c>
      <c r="D379" s="3" t="s">
        <v>1504</v>
      </c>
      <c r="E379" s="3" t="s">
        <v>1505</v>
      </c>
      <c r="F379" s="3" t="s">
        <v>55</v>
      </c>
      <c r="G379" s="3" t="s">
        <v>1506</v>
      </c>
      <c r="H379" s="3" t="s">
        <v>57</v>
      </c>
      <c r="I379" s="3" t="s">
        <v>1507</v>
      </c>
      <c r="J379" s="3" t="s">
        <v>158</v>
      </c>
      <c r="K379" s="3" t="s">
        <v>152</v>
      </c>
      <c r="L379" s="3" t="s">
        <v>183</v>
      </c>
      <c r="M379" s="336">
        <v>43724</v>
      </c>
      <c r="N379" s="798">
        <v>43921</v>
      </c>
      <c r="O379" s="932">
        <v>50000</v>
      </c>
      <c r="P379" s="932">
        <v>27116</v>
      </c>
      <c r="Q379" s="932">
        <v>18077</v>
      </c>
      <c r="R379" s="932">
        <v>4807</v>
      </c>
      <c r="S379" s="3">
        <v>1</v>
      </c>
      <c r="T379" s="3" t="s">
        <v>2</v>
      </c>
      <c r="U379" s="3" t="s">
        <v>62</v>
      </c>
      <c r="V379" s="1265">
        <v>1</v>
      </c>
      <c r="W379" s="1727">
        <v>4807</v>
      </c>
      <c r="X379" s="3">
        <v>9.6140000000000003E-2</v>
      </c>
      <c r="Y379" s="3">
        <v>9.6140000000000003E-2</v>
      </c>
      <c r="Z379" s="3">
        <v>9.6140000000000003E-2</v>
      </c>
      <c r="AA379" s="3" t="s">
        <v>11</v>
      </c>
      <c r="AB379" s="3" t="s">
        <v>284</v>
      </c>
    </row>
    <row r="380" spans="1:28" x14ac:dyDescent="0.35">
      <c r="A380" s="3">
        <v>2021</v>
      </c>
      <c r="B380" s="3" t="s">
        <v>74</v>
      </c>
      <c r="C380" s="3" t="s">
        <v>75</v>
      </c>
      <c r="D380" s="3" t="s">
        <v>1508</v>
      </c>
      <c r="E380" s="3" t="s">
        <v>1509</v>
      </c>
      <c r="F380" s="3" t="s">
        <v>55</v>
      </c>
      <c r="G380" s="3" t="s">
        <v>1510</v>
      </c>
      <c r="H380" s="3" t="s">
        <v>57</v>
      </c>
      <c r="I380" s="3" t="s">
        <v>1496</v>
      </c>
      <c r="J380" s="3" t="s">
        <v>151</v>
      </c>
      <c r="K380" s="3" t="s">
        <v>152</v>
      </c>
      <c r="L380" s="3" t="s">
        <v>1491</v>
      </c>
      <c r="M380" s="337">
        <v>43796</v>
      </c>
      <c r="N380" s="799">
        <v>44043</v>
      </c>
      <c r="O380" s="932">
        <v>400000</v>
      </c>
      <c r="P380" s="932">
        <v>0</v>
      </c>
      <c r="Q380" s="932">
        <v>4480</v>
      </c>
      <c r="R380" s="932">
        <v>395520</v>
      </c>
      <c r="S380" s="3">
        <v>4</v>
      </c>
      <c r="T380" s="3" t="s">
        <v>2</v>
      </c>
      <c r="U380" s="3" t="s">
        <v>62</v>
      </c>
      <c r="V380" s="1266">
        <v>5</v>
      </c>
      <c r="W380" s="1728">
        <v>195520</v>
      </c>
      <c r="X380" s="3">
        <v>9.776E-2</v>
      </c>
      <c r="Y380" s="3">
        <v>0.98880000000000001</v>
      </c>
      <c r="Z380" s="3">
        <v>0.2472</v>
      </c>
      <c r="AA380" s="3" t="s">
        <v>11</v>
      </c>
      <c r="AB380" s="3" t="s">
        <v>284</v>
      </c>
    </row>
    <row r="381" spans="1:28" x14ac:dyDescent="0.35">
      <c r="A381" s="3">
        <v>2020</v>
      </c>
      <c r="B381" s="3" t="s">
        <v>74</v>
      </c>
      <c r="C381" s="3" t="s">
        <v>75</v>
      </c>
      <c r="D381" s="3" t="s">
        <v>1511</v>
      </c>
      <c r="E381" s="3" t="s">
        <v>1512</v>
      </c>
      <c r="F381" s="3" t="s">
        <v>55</v>
      </c>
      <c r="G381" s="3" t="s">
        <v>1513</v>
      </c>
      <c r="H381" s="3" t="s">
        <v>57</v>
      </c>
      <c r="I381" s="3" t="s">
        <v>578</v>
      </c>
      <c r="J381" s="3" t="s">
        <v>158</v>
      </c>
      <c r="K381" s="3" t="s">
        <v>152</v>
      </c>
      <c r="L381" s="3" t="s">
        <v>595</v>
      </c>
      <c r="M381" s="338">
        <v>43847</v>
      </c>
      <c r="N381" s="800">
        <v>44012</v>
      </c>
      <c r="O381" s="932">
        <v>50000</v>
      </c>
      <c r="P381" s="932">
        <v>30400.62</v>
      </c>
      <c r="Q381" s="932">
        <v>0</v>
      </c>
      <c r="R381" s="932">
        <v>19599.38</v>
      </c>
      <c r="S381" s="3">
        <v>3</v>
      </c>
      <c r="T381" s="3" t="s">
        <v>2</v>
      </c>
      <c r="U381" s="3" t="s">
        <v>62</v>
      </c>
      <c r="V381" s="1267">
        <v>4</v>
      </c>
      <c r="W381" s="1729">
        <v>19599.38</v>
      </c>
      <c r="X381" s="3">
        <v>9.7996899999999998E-2</v>
      </c>
      <c r="Y381" s="3">
        <v>0.39198759999999999</v>
      </c>
      <c r="Z381" s="3">
        <v>0.130662533333333</v>
      </c>
      <c r="AA381" s="3" t="s">
        <v>11</v>
      </c>
      <c r="AB381" s="3" t="s">
        <v>284</v>
      </c>
    </row>
    <row r="382" spans="1:28" x14ac:dyDescent="0.35">
      <c r="A382" s="3">
        <v>2021</v>
      </c>
      <c r="B382" s="3" t="s">
        <v>292</v>
      </c>
      <c r="C382" s="3" t="s">
        <v>293</v>
      </c>
      <c r="D382" s="3" t="s">
        <v>1514</v>
      </c>
      <c r="E382" s="3" t="s">
        <v>1515</v>
      </c>
      <c r="F382" s="3" t="s">
        <v>55</v>
      </c>
      <c r="G382" s="3" t="s">
        <v>1516</v>
      </c>
      <c r="H382" s="3" t="s">
        <v>57</v>
      </c>
      <c r="I382" s="3" t="s">
        <v>588</v>
      </c>
      <c r="J382" s="3" t="s">
        <v>589</v>
      </c>
      <c r="K382" s="3" t="s">
        <v>226</v>
      </c>
      <c r="L382" s="3" t="s">
        <v>1517</v>
      </c>
      <c r="M382" s="339">
        <v>43697</v>
      </c>
      <c r="N382" s="801">
        <v>44043</v>
      </c>
      <c r="O382" s="932">
        <v>200000</v>
      </c>
      <c r="P382" s="932">
        <v>40517.57</v>
      </c>
      <c r="Q382" s="932">
        <v>94063.27</v>
      </c>
      <c r="R382" s="932">
        <v>65419.16</v>
      </c>
      <c r="S382" s="3">
        <v>4</v>
      </c>
      <c r="T382" s="3" t="s">
        <v>3</v>
      </c>
      <c r="U382" s="3" t="s">
        <v>62</v>
      </c>
      <c r="V382" s="1268">
        <v>5</v>
      </c>
      <c r="W382" s="1730">
        <v>65419.16</v>
      </c>
      <c r="X382" s="3">
        <v>6.5419160000000004E-2</v>
      </c>
      <c r="Y382" s="3">
        <v>0.32709579999999999</v>
      </c>
      <c r="Z382" s="3">
        <v>8.1773949999999998E-2</v>
      </c>
      <c r="AA382" s="3" t="s">
        <v>11</v>
      </c>
      <c r="AB382" s="3" t="s">
        <v>284</v>
      </c>
    </row>
    <row r="383" spans="1:28" x14ac:dyDescent="0.35">
      <c r="A383" s="3">
        <v>2021</v>
      </c>
      <c r="B383" s="3" t="s">
        <v>74</v>
      </c>
      <c r="C383" s="3" t="s">
        <v>75</v>
      </c>
      <c r="D383" s="3" t="s">
        <v>1518</v>
      </c>
      <c r="E383" s="3" t="s">
        <v>1519</v>
      </c>
      <c r="F383" s="3" t="s">
        <v>55</v>
      </c>
      <c r="G383" s="3" t="s">
        <v>1203</v>
      </c>
      <c r="H383" s="3" t="s">
        <v>57</v>
      </c>
      <c r="I383" s="3" t="s">
        <v>1204</v>
      </c>
      <c r="J383" s="3" t="s">
        <v>1205</v>
      </c>
      <c r="K383" s="3" t="s">
        <v>128</v>
      </c>
      <c r="L383" s="3" t="s">
        <v>691</v>
      </c>
      <c r="M383" s="340">
        <v>43724</v>
      </c>
      <c r="N383" s="802">
        <v>44074</v>
      </c>
      <c r="O383" s="932">
        <v>100000</v>
      </c>
      <c r="P383" s="932">
        <v>17512.27</v>
      </c>
      <c r="Q383" s="932">
        <v>38880</v>
      </c>
      <c r="R383" s="932">
        <v>43607.73</v>
      </c>
      <c r="S383" s="3">
        <v>5</v>
      </c>
      <c r="T383" s="3" t="s">
        <v>3</v>
      </c>
      <c r="U383" s="3" t="s">
        <v>190</v>
      </c>
      <c r="V383" s="1269">
        <v>6</v>
      </c>
      <c r="W383" s="1731">
        <v>43607.73</v>
      </c>
      <c r="X383" s="3">
        <v>7.2679549999999996E-2</v>
      </c>
      <c r="Y383" s="3">
        <v>0.4360773</v>
      </c>
      <c r="Z383" s="3">
        <v>8.7215459999999995E-2</v>
      </c>
      <c r="AA383" s="3" t="s">
        <v>11</v>
      </c>
      <c r="AB383" s="3" t="s">
        <v>284</v>
      </c>
    </row>
    <row r="384" spans="1:28" x14ac:dyDescent="0.35">
      <c r="A384" s="3">
        <v>2020</v>
      </c>
      <c r="B384" s="3" t="s">
        <v>74</v>
      </c>
      <c r="C384" s="3" t="s">
        <v>75</v>
      </c>
      <c r="D384" s="3" t="s">
        <v>1520</v>
      </c>
      <c r="E384" s="3" t="s">
        <v>1521</v>
      </c>
      <c r="F384" s="3" t="s">
        <v>55</v>
      </c>
      <c r="G384" s="3" t="s">
        <v>696</v>
      </c>
      <c r="H384" s="3" t="s">
        <v>57</v>
      </c>
      <c r="I384" s="3" t="s">
        <v>622</v>
      </c>
      <c r="J384" s="3" t="s">
        <v>188</v>
      </c>
      <c r="K384" s="3" t="s">
        <v>152</v>
      </c>
      <c r="L384" s="3" t="s">
        <v>478</v>
      </c>
      <c r="M384" s="341">
        <v>43378</v>
      </c>
      <c r="N384" s="803">
        <v>44012</v>
      </c>
      <c r="O384" s="932">
        <v>300000</v>
      </c>
      <c r="P384" s="932">
        <v>104842.23</v>
      </c>
      <c r="Q384" s="932">
        <v>116904.45</v>
      </c>
      <c r="R384" s="932">
        <v>78253.320000000007</v>
      </c>
      <c r="S384" s="3">
        <v>3</v>
      </c>
      <c r="T384" s="3" t="s">
        <v>2</v>
      </c>
      <c r="U384" s="3" t="s">
        <v>190</v>
      </c>
      <c r="V384" s="1270">
        <v>4</v>
      </c>
      <c r="W384" s="1732">
        <v>78253.320000000007</v>
      </c>
      <c r="X384" s="3">
        <v>6.5211099999999994E-2</v>
      </c>
      <c r="Y384" s="3">
        <v>0.26084439999999998</v>
      </c>
      <c r="Z384" s="3">
        <v>8.6948133333333302E-2</v>
      </c>
      <c r="AA384" s="3" t="s">
        <v>11</v>
      </c>
      <c r="AB384" s="3" t="s">
        <v>284</v>
      </c>
    </row>
    <row r="385" spans="1:28" x14ac:dyDescent="0.35">
      <c r="A385" s="3">
        <v>2021</v>
      </c>
      <c r="B385" s="3" t="s">
        <v>74</v>
      </c>
      <c r="C385" s="3" t="s">
        <v>75</v>
      </c>
      <c r="D385" s="3" t="s">
        <v>1522</v>
      </c>
      <c r="E385" s="3" t="s">
        <v>1523</v>
      </c>
      <c r="F385" s="3" t="s">
        <v>55</v>
      </c>
      <c r="G385" s="3" t="s">
        <v>208</v>
      </c>
      <c r="H385" s="3" t="s">
        <v>57</v>
      </c>
      <c r="I385" s="3" t="s">
        <v>200</v>
      </c>
      <c r="J385" s="3" t="s">
        <v>188</v>
      </c>
      <c r="K385" s="3" t="s">
        <v>152</v>
      </c>
      <c r="L385" s="3" t="s">
        <v>209</v>
      </c>
      <c r="M385" s="342">
        <v>43557</v>
      </c>
      <c r="N385" s="804">
        <v>44074</v>
      </c>
      <c r="O385" s="932">
        <v>500000</v>
      </c>
      <c r="P385" s="932">
        <v>262554.93</v>
      </c>
      <c r="Q385" s="932">
        <v>30244</v>
      </c>
      <c r="R385" s="932">
        <v>207201.07</v>
      </c>
      <c r="S385" s="3">
        <v>5</v>
      </c>
      <c r="T385" s="3" t="s">
        <v>2</v>
      </c>
      <c r="U385" s="3" t="s">
        <v>190</v>
      </c>
      <c r="V385" s="1271">
        <v>6</v>
      </c>
      <c r="W385" s="1733">
        <v>207201.07</v>
      </c>
      <c r="X385" s="3">
        <v>6.9067023333333297E-2</v>
      </c>
      <c r="Y385" s="3">
        <v>0.41440213999999997</v>
      </c>
      <c r="Z385" s="3">
        <v>8.2880428000000006E-2</v>
      </c>
      <c r="AA385" s="3" t="s">
        <v>11</v>
      </c>
      <c r="AB385" s="3" t="s">
        <v>284</v>
      </c>
    </row>
    <row r="386" spans="1:28" x14ac:dyDescent="0.35">
      <c r="A386" s="3">
        <v>2021</v>
      </c>
      <c r="B386" s="3" t="s">
        <v>74</v>
      </c>
      <c r="C386" s="3" t="s">
        <v>75</v>
      </c>
      <c r="D386" s="3" t="s">
        <v>1524</v>
      </c>
      <c r="E386" s="3" t="s">
        <v>1525</v>
      </c>
      <c r="F386" s="3" t="s">
        <v>55</v>
      </c>
      <c r="G386" s="3" t="s">
        <v>1526</v>
      </c>
      <c r="H386" s="3" t="s">
        <v>57</v>
      </c>
      <c r="I386" s="3" t="s">
        <v>1527</v>
      </c>
      <c r="J386" s="3" t="s">
        <v>188</v>
      </c>
      <c r="K386" s="3" t="s">
        <v>152</v>
      </c>
      <c r="L386" s="3" t="s">
        <v>227</v>
      </c>
      <c r="M386" s="343">
        <v>43614</v>
      </c>
      <c r="N386" s="805">
        <v>44074</v>
      </c>
      <c r="O386" s="932">
        <v>500000</v>
      </c>
      <c r="P386" s="932">
        <v>237526.99</v>
      </c>
      <c r="Q386" s="932">
        <v>66394.05</v>
      </c>
      <c r="R386" s="932">
        <v>196078.96</v>
      </c>
      <c r="S386" s="3">
        <v>5</v>
      </c>
      <c r="T386" s="3" t="s">
        <v>2</v>
      </c>
      <c r="U386" s="3" t="s">
        <v>190</v>
      </c>
      <c r="V386" s="1272">
        <v>6</v>
      </c>
      <c r="W386" s="1734">
        <v>196078.96</v>
      </c>
      <c r="X386" s="3">
        <v>6.5359653333333295E-2</v>
      </c>
      <c r="Y386" s="3">
        <v>0.39215791999999999</v>
      </c>
      <c r="Z386" s="3">
        <v>7.8431583999999999E-2</v>
      </c>
      <c r="AA386" s="3" t="s">
        <v>11</v>
      </c>
      <c r="AB386" s="3" t="s">
        <v>284</v>
      </c>
    </row>
    <row r="387" spans="1:28" x14ac:dyDescent="0.35">
      <c r="A387" s="3">
        <v>2020</v>
      </c>
      <c r="B387" s="3" t="s">
        <v>74</v>
      </c>
      <c r="C387" s="3" t="s">
        <v>75</v>
      </c>
      <c r="D387" s="3" t="s">
        <v>1528</v>
      </c>
      <c r="E387" s="3" t="s">
        <v>1529</v>
      </c>
      <c r="F387" s="3" t="s">
        <v>55</v>
      </c>
      <c r="G387" s="3" t="s">
        <v>639</v>
      </c>
      <c r="H387" s="3" t="s">
        <v>57</v>
      </c>
      <c r="I387" s="3" t="s">
        <v>622</v>
      </c>
      <c r="J387" s="3" t="s">
        <v>188</v>
      </c>
      <c r="K387" s="3" t="s">
        <v>152</v>
      </c>
      <c r="L387" s="3" t="s">
        <v>640</v>
      </c>
      <c r="M387" s="344">
        <v>43696</v>
      </c>
      <c r="N387" s="806">
        <v>44012</v>
      </c>
      <c r="O387" s="932">
        <v>500000</v>
      </c>
      <c r="P387" s="932">
        <v>355642.81</v>
      </c>
      <c r="Q387" s="932">
        <v>34040.400000000001</v>
      </c>
      <c r="R387" s="932">
        <v>110316.79</v>
      </c>
      <c r="S387" s="3">
        <v>3</v>
      </c>
      <c r="T387" s="3" t="s">
        <v>2</v>
      </c>
      <c r="U387" s="3" t="s">
        <v>190</v>
      </c>
      <c r="V387" s="1273">
        <v>4</v>
      </c>
      <c r="W387" s="1735">
        <v>110316.79</v>
      </c>
      <c r="X387" s="3">
        <v>5.5158394999999999E-2</v>
      </c>
      <c r="Y387" s="3">
        <v>0.22063358</v>
      </c>
      <c r="Z387" s="3">
        <v>7.3544526666666707E-2</v>
      </c>
      <c r="AA387" s="3" t="s">
        <v>11</v>
      </c>
      <c r="AB387" s="3" t="s">
        <v>284</v>
      </c>
    </row>
    <row r="388" spans="1:28" x14ac:dyDescent="0.35">
      <c r="A388" s="3">
        <v>2021</v>
      </c>
      <c r="B388" s="3" t="s">
        <v>296</v>
      </c>
      <c r="C388" s="3" t="s">
        <v>297</v>
      </c>
      <c r="D388" s="3" t="s">
        <v>1530</v>
      </c>
      <c r="E388" s="3" t="s">
        <v>1531</v>
      </c>
      <c r="F388" s="3" t="s">
        <v>55</v>
      </c>
      <c r="G388" s="3" t="s">
        <v>1532</v>
      </c>
      <c r="H388" s="3" t="s">
        <v>57</v>
      </c>
      <c r="I388" s="3" t="s">
        <v>1533</v>
      </c>
      <c r="J388" s="3" t="s">
        <v>1251</v>
      </c>
      <c r="K388" s="3" t="s">
        <v>135</v>
      </c>
      <c r="L388" s="3" t="s">
        <v>1534</v>
      </c>
      <c r="M388" s="345">
        <v>43645</v>
      </c>
      <c r="N388" s="807">
        <v>44255</v>
      </c>
      <c r="O388" s="932">
        <v>444000</v>
      </c>
      <c r="P388" s="932">
        <v>64179.27</v>
      </c>
      <c r="Q388" s="932">
        <v>62690</v>
      </c>
      <c r="R388" s="932">
        <v>317130.73</v>
      </c>
      <c r="S388" s="3">
        <v>11</v>
      </c>
      <c r="T388" s="3" t="s">
        <v>3</v>
      </c>
      <c r="U388" s="3" t="s">
        <v>110</v>
      </c>
      <c r="V388" s="1274">
        <v>12</v>
      </c>
      <c r="W388" s="1736">
        <v>317130.73</v>
      </c>
      <c r="X388" s="3">
        <v>5.9521533408408399E-2</v>
      </c>
      <c r="Y388" s="3">
        <v>0.71425840090090098</v>
      </c>
      <c r="Z388" s="3">
        <v>6.4932581900081901E-2</v>
      </c>
      <c r="AA388" s="3" t="s">
        <v>11</v>
      </c>
      <c r="AB388" s="3" t="s">
        <v>284</v>
      </c>
    </row>
    <row r="389" spans="1:28" x14ac:dyDescent="0.35">
      <c r="A389" s="3">
        <v>2021</v>
      </c>
      <c r="B389" s="3" t="s">
        <v>74</v>
      </c>
      <c r="C389" s="3" t="s">
        <v>75</v>
      </c>
      <c r="D389" s="3" t="s">
        <v>1535</v>
      </c>
      <c r="E389" s="3" t="s">
        <v>1536</v>
      </c>
      <c r="F389" s="3" t="s">
        <v>55</v>
      </c>
      <c r="G389" s="3" t="s">
        <v>1537</v>
      </c>
      <c r="H389" s="3" t="s">
        <v>57</v>
      </c>
      <c r="I389" s="3" t="s">
        <v>1538</v>
      </c>
      <c r="J389" s="3" t="s">
        <v>1260</v>
      </c>
      <c r="K389" s="3" t="s">
        <v>128</v>
      </c>
      <c r="L389" s="3" t="s">
        <v>215</v>
      </c>
      <c r="M389" s="346">
        <v>43721</v>
      </c>
      <c r="N389" s="808">
        <v>44074</v>
      </c>
      <c r="O389" s="932">
        <v>81000</v>
      </c>
      <c r="P389" s="932">
        <v>28647.56</v>
      </c>
      <c r="Q389" s="932">
        <v>14182</v>
      </c>
      <c r="R389" s="932">
        <v>38170.44</v>
      </c>
      <c r="S389" s="3">
        <v>5</v>
      </c>
      <c r="T389" s="3" t="s">
        <v>3</v>
      </c>
      <c r="U389" s="3" t="s">
        <v>110</v>
      </c>
      <c r="V389" s="1275">
        <v>6</v>
      </c>
      <c r="W389" s="1737">
        <v>38170.44</v>
      </c>
      <c r="X389" s="3">
        <v>7.8539999999999999E-2</v>
      </c>
      <c r="Y389" s="3">
        <v>0.47123999999999999</v>
      </c>
      <c r="Z389" s="3">
        <v>9.4247999999999998E-2</v>
      </c>
      <c r="AA389" s="3" t="s">
        <v>11</v>
      </c>
      <c r="AB389" s="3" t="s">
        <v>284</v>
      </c>
    </row>
    <row r="390" spans="1:28" x14ac:dyDescent="0.35">
      <c r="A390" s="3">
        <v>2021</v>
      </c>
      <c r="B390" s="3" t="s">
        <v>93</v>
      </c>
      <c r="C390" s="3" t="s">
        <v>94</v>
      </c>
      <c r="D390" s="3" t="s">
        <v>1539</v>
      </c>
      <c r="E390" s="3" t="s">
        <v>1540</v>
      </c>
      <c r="F390" s="3" t="s">
        <v>55</v>
      </c>
      <c r="G390" s="3" t="s">
        <v>1541</v>
      </c>
      <c r="H390" s="3" t="s">
        <v>57</v>
      </c>
      <c r="I390" s="3" t="s">
        <v>721</v>
      </c>
      <c r="J390" s="3" t="s">
        <v>214</v>
      </c>
      <c r="K390" s="3" t="s">
        <v>152</v>
      </c>
      <c r="L390" s="3" t="s">
        <v>72</v>
      </c>
      <c r="M390" s="347">
        <v>43024</v>
      </c>
      <c r="N390" s="809">
        <v>44135</v>
      </c>
      <c r="O390" s="932">
        <v>400000</v>
      </c>
      <c r="P390" s="932">
        <v>196724.37</v>
      </c>
      <c r="Q390" s="932">
        <v>0</v>
      </c>
      <c r="R390" s="932">
        <v>203275.63</v>
      </c>
      <c r="S390" s="3">
        <v>7</v>
      </c>
      <c r="T390" s="3" t="s">
        <v>2</v>
      </c>
      <c r="U390" s="3" t="s">
        <v>73</v>
      </c>
      <c r="V390" s="1276">
        <v>8</v>
      </c>
      <c r="W390" s="1738">
        <v>203275.63</v>
      </c>
      <c r="X390" s="3">
        <v>6.3523634374999999E-2</v>
      </c>
      <c r="Y390" s="3">
        <v>0.50818907499999999</v>
      </c>
      <c r="Z390" s="3">
        <v>7.25984392857143E-2</v>
      </c>
      <c r="AA390" s="3" t="s">
        <v>11</v>
      </c>
      <c r="AB390" s="3" t="s">
        <v>284</v>
      </c>
    </row>
    <row r="391" spans="1:28" x14ac:dyDescent="0.35">
      <c r="A391" s="3">
        <v>2021</v>
      </c>
      <c r="B391" s="3" t="s">
        <v>74</v>
      </c>
      <c r="C391" s="3" t="s">
        <v>75</v>
      </c>
      <c r="D391" s="3" t="s">
        <v>1542</v>
      </c>
      <c r="E391" s="3" t="s">
        <v>1543</v>
      </c>
      <c r="F391" s="3" t="s">
        <v>55</v>
      </c>
      <c r="G391" s="3" t="s">
        <v>1544</v>
      </c>
      <c r="H391" s="3" t="s">
        <v>57</v>
      </c>
      <c r="I391" s="3" t="s">
        <v>1265</v>
      </c>
      <c r="J391" s="3" t="s">
        <v>214</v>
      </c>
      <c r="K391" s="3" t="s">
        <v>152</v>
      </c>
      <c r="L391" s="3" t="s">
        <v>1534</v>
      </c>
      <c r="M391" s="348">
        <v>43378</v>
      </c>
      <c r="N391" s="810">
        <v>44074</v>
      </c>
      <c r="O391" s="932">
        <v>450000</v>
      </c>
      <c r="P391" s="932">
        <v>216018.37</v>
      </c>
      <c r="Q391" s="932">
        <v>43667</v>
      </c>
      <c r="R391" s="932">
        <v>190314.63</v>
      </c>
      <c r="S391" s="3">
        <v>5</v>
      </c>
      <c r="T391" s="3" t="s">
        <v>2</v>
      </c>
      <c r="U391" s="3" t="s">
        <v>110</v>
      </c>
      <c r="V391" s="1277">
        <v>6</v>
      </c>
      <c r="W391" s="1739">
        <v>190314.63</v>
      </c>
      <c r="X391" s="3">
        <v>7.0486900000000005E-2</v>
      </c>
      <c r="Y391" s="3">
        <v>0.4229214</v>
      </c>
      <c r="Z391" s="3">
        <v>8.4584279999999998E-2</v>
      </c>
      <c r="AA391" s="3" t="s">
        <v>11</v>
      </c>
      <c r="AB391" s="3" t="s">
        <v>284</v>
      </c>
    </row>
    <row r="392" spans="1:28" x14ac:dyDescent="0.35">
      <c r="A392" s="3">
        <v>2021</v>
      </c>
      <c r="B392" s="3" t="s">
        <v>296</v>
      </c>
      <c r="C392" s="3" t="s">
        <v>297</v>
      </c>
      <c r="D392" s="3" t="s">
        <v>1545</v>
      </c>
      <c r="E392" s="3" t="s">
        <v>1546</v>
      </c>
      <c r="F392" s="3" t="s">
        <v>55</v>
      </c>
      <c r="G392" s="3" t="s">
        <v>716</v>
      </c>
      <c r="H392" s="3" t="s">
        <v>57</v>
      </c>
      <c r="I392" s="3" t="s">
        <v>717</v>
      </c>
      <c r="J392" s="3" t="s">
        <v>214</v>
      </c>
      <c r="K392" s="3" t="s">
        <v>152</v>
      </c>
      <c r="L392" s="3" t="s">
        <v>420</v>
      </c>
      <c r="M392" s="349">
        <v>43847</v>
      </c>
      <c r="N392" s="811">
        <v>44255</v>
      </c>
      <c r="O392" s="932">
        <v>200000</v>
      </c>
      <c r="P392" s="932">
        <v>0</v>
      </c>
      <c r="Q392" s="932">
        <v>0</v>
      </c>
      <c r="R392" s="932">
        <v>200000</v>
      </c>
      <c r="S392" s="3">
        <v>11</v>
      </c>
      <c r="T392" s="3" t="s">
        <v>2</v>
      </c>
      <c r="U392" s="3" t="s">
        <v>110</v>
      </c>
      <c r="V392" s="1278">
        <v>12</v>
      </c>
      <c r="W392" s="1740">
        <v>200000</v>
      </c>
      <c r="X392" s="3">
        <v>8.3333333333333301E-2</v>
      </c>
      <c r="Y392" s="3">
        <v>1</v>
      </c>
      <c r="Z392" s="3">
        <v>9.0909090909090898E-2</v>
      </c>
      <c r="AA392" s="3" t="s">
        <v>11</v>
      </c>
      <c r="AB392" s="3" t="s">
        <v>284</v>
      </c>
    </row>
    <row r="393" spans="1:28" x14ac:dyDescent="0.35">
      <c r="A393" s="3">
        <v>2020</v>
      </c>
      <c r="B393" s="3" t="s">
        <v>64</v>
      </c>
      <c r="C393" s="3" t="s">
        <v>65</v>
      </c>
      <c r="D393" s="3" t="s">
        <v>1547</v>
      </c>
      <c r="E393" s="3" t="s">
        <v>1548</v>
      </c>
      <c r="F393" s="3" t="s">
        <v>55</v>
      </c>
      <c r="G393" s="3" t="s">
        <v>764</v>
      </c>
      <c r="H393" s="3" t="s">
        <v>57</v>
      </c>
      <c r="I393" s="3" t="s">
        <v>757</v>
      </c>
      <c r="J393" s="3" t="s">
        <v>758</v>
      </c>
      <c r="K393" s="3" t="s">
        <v>152</v>
      </c>
      <c r="L393" s="3" t="s">
        <v>425</v>
      </c>
      <c r="M393" s="350">
        <v>42933</v>
      </c>
      <c r="N393" s="812">
        <v>44012</v>
      </c>
      <c r="O393" s="932">
        <v>500000</v>
      </c>
      <c r="P393" s="932">
        <v>170814.88</v>
      </c>
      <c r="Q393" s="932">
        <v>193048</v>
      </c>
      <c r="R393" s="932">
        <v>136137.12</v>
      </c>
      <c r="S393" s="3">
        <v>3</v>
      </c>
      <c r="T393" s="3" t="s">
        <v>2</v>
      </c>
      <c r="U393" s="3" t="s">
        <v>110</v>
      </c>
      <c r="V393" s="1279">
        <v>4</v>
      </c>
      <c r="W393" s="1741">
        <v>136137.12</v>
      </c>
      <c r="X393" s="3">
        <v>6.806856E-2</v>
      </c>
      <c r="Y393" s="3">
        <v>0.27227424</v>
      </c>
      <c r="Z393" s="3">
        <v>9.0758080000000005E-2</v>
      </c>
      <c r="AA393" s="3" t="s">
        <v>11</v>
      </c>
      <c r="AB393" s="3" t="s">
        <v>284</v>
      </c>
    </row>
    <row r="394" spans="1:28" x14ac:dyDescent="0.35">
      <c r="A394" s="3">
        <v>2020</v>
      </c>
      <c r="B394" s="3" t="s">
        <v>64</v>
      </c>
      <c r="C394" s="3" t="s">
        <v>65</v>
      </c>
      <c r="D394" s="3" t="s">
        <v>1549</v>
      </c>
      <c r="E394" s="3" t="s">
        <v>1550</v>
      </c>
      <c r="F394" s="3" t="s">
        <v>55</v>
      </c>
      <c r="G394" s="3" t="s">
        <v>1551</v>
      </c>
      <c r="H394" s="3" t="s">
        <v>57</v>
      </c>
      <c r="I394" s="3" t="s">
        <v>1552</v>
      </c>
      <c r="J394" s="3" t="s">
        <v>758</v>
      </c>
      <c r="K394" s="3" t="s">
        <v>152</v>
      </c>
      <c r="L394" s="3" t="s">
        <v>425</v>
      </c>
      <c r="M394" s="351">
        <v>43192</v>
      </c>
      <c r="N394" s="813">
        <v>44012</v>
      </c>
      <c r="O394" s="932">
        <v>600000</v>
      </c>
      <c r="P394" s="932">
        <v>365426.44</v>
      </c>
      <c r="Q394" s="932">
        <v>38069</v>
      </c>
      <c r="R394" s="932">
        <v>196504.56</v>
      </c>
      <c r="S394" s="3">
        <v>3</v>
      </c>
      <c r="T394" s="3" t="s">
        <v>2</v>
      </c>
      <c r="U394" s="3" t="s">
        <v>110</v>
      </c>
      <c r="V394" s="1280">
        <v>4</v>
      </c>
      <c r="W394" s="1742">
        <v>196504.56</v>
      </c>
      <c r="X394" s="3">
        <v>8.1876900000000002E-2</v>
      </c>
      <c r="Y394" s="3">
        <v>0.32750760000000001</v>
      </c>
      <c r="Z394" s="3">
        <v>0.10916919999999999</v>
      </c>
      <c r="AA394" s="3" t="s">
        <v>11</v>
      </c>
      <c r="AB394" s="3" t="s">
        <v>284</v>
      </c>
    </row>
    <row r="395" spans="1:28" x14ac:dyDescent="0.35">
      <c r="A395" s="3">
        <v>2020</v>
      </c>
      <c r="B395" s="3" t="s">
        <v>296</v>
      </c>
      <c r="C395" s="3" t="s">
        <v>297</v>
      </c>
      <c r="D395" s="3" t="s">
        <v>1553</v>
      </c>
      <c r="E395" s="3" t="s">
        <v>1554</v>
      </c>
      <c r="F395" s="3" t="s">
        <v>55</v>
      </c>
      <c r="G395" s="3" t="s">
        <v>1555</v>
      </c>
      <c r="H395" s="3" t="s">
        <v>57</v>
      </c>
      <c r="I395" s="3" t="s">
        <v>776</v>
      </c>
      <c r="J395" s="3" t="s">
        <v>214</v>
      </c>
      <c r="K395" s="3" t="s">
        <v>152</v>
      </c>
      <c r="L395" s="3" t="s">
        <v>215</v>
      </c>
      <c r="M395" s="352">
        <v>43229</v>
      </c>
      <c r="N395" s="814">
        <v>44012</v>
      </c>
      <c r="O395" s="932">
        <v>300000</v>
      </c>
      <c r="P395" s="932">
        <v>179055.32</v>
      </c>
      <c r="Q395" s="932">
        <v>42300</v>
      </c>
      <c r="R395" s="932">
        <v>78644.679999999993</v>
      </c>
      <c r="S395" s="3">
        <v>3</v>
      </c>
      <c r="T395" s="3" t="s">
        <v>2</v>
      </c>
      <c r="U395" s="3" t="s">
        <v>110</v>
      </c>
      <c r="V395" s="1281">
        <v>4</v>
      </c>
      <c r="W395" s="1743">
        <v>78644.679999999993</v>
      </c>
      <c r="X395" s="3">
        <v>6.5537233333333306E-2</v>
      </c>
      <c r="Y395" s="3">
        <v>0.262148933333333</v>
      </c>
      <c r="Z395" s="3">
        <v>8.7382977777777801E-2</v>
      </c>
      <c r="AA395" s="3" t="s">
        <v>11</v>
      </c>
      <c r="AB395" s="3" t="s">
        <v>284</v>
      </c>
    </row>
    <row r="396" spans="1:28" x14ac:dyDescent="0.35">
      <c r="A396" s="3">
        <v>2020</v>
      </c>
      <c r="B396" s="3" t="s">
        <v>74</v>
      </c>
      <c r="C396" s="3" t="s">
        <v>75</v>
      </c>
      <c r="D396" s="3" t="s">
        <v>1556</v>
      </c>
      <c r="E396" s="3" t="s">
        <v>1557</v>
      </c>
      <c r="F396" s="3" t="s">
        <v>55</v>
      </c>
      <c r="G396" s="3" t="s">
        <v>1558</v>
      </c>
      <c r="H396" s="3" t="s">
        <v>57</v>
      </c>
      <c r="I396" s="3" t="s">
        <v>1559</v>
      </c>
      <c r="J396" s="3" t="s">
        <v>758</v>
      </c>
      <c r="K396" s="3" t="s">
        <v>152</v>
      </c>
      <c r="L396" s="3" t="s">
        <v>1560</v>
      </c>
      <c r="M396" s="353">
        <v>43371</v>
      </c>
      <c r="N396" s="815">
        <v>44012</v>
      </c>
      <c r="O396" s="932">
        <v>2000000</v>
      </c>
      <c r="P396" s="932">
        <v>1140662.31</v>
      </c>
      <c r="Q396" s="932">
        <v>267715.67</v>
      </c>
      <c r="R396" s="932">
        <v>591622.02</v>
      </c>
      <c r="S396" s="3">
        <v>3</v>
      </c>
      <c r="T396" s="3" t="s">
        <v>2</v>
      </c>
      <c r="U396" s="3" t="s">
        <v>110</v>
      </c>
      <c r="V396" s="1282">
        <v>4</v>
      </c>
      <c r="W396" s="1744">
        <v>591622.02</v>
      </c>
      <c r="X396" s="3">
        <v>7.3952752499999996E-2</v>
      </c>
      <c r="Y396" s="3">
        <v>0.29581100999999999</v>
      </c>
      <c r="Z396" s="3">
        <v>9.8603670000000004E-2</v>
      </c>
      <c r="AA396" s="3" t="s">
        <v>11</v>
      </c>
      <c r="AB396" s="3" t="s">
        <v>284</v>
      </c>
    </row>
    <row r="397" spans="1:28" x14ac:dyDescent="0.35">
      <c r="A397" s="3">
        <v>2020</v>
      </c>
      <c r="B397" s="3" t="s">
        <v>74</v>
      </c>
      <c r="C397" s="3" t="s">
        <v>75</v>
      </c>
      <c r="D397" s="3" t="s">
        <v>1561</v>
      </c>
      <c r="E397" s="3" t="s">
        <v>1562</v>
      </c>
      <c r="F397" s="3" t="s">
        <v>55</v>
      </c>
      <c r="G397" s="3" t="s">
        <v>1563</v>
      </c>
      <c r="H397" s="3" t="s">
        <v>57</v>
      </c>
      <c r="I397" s="3" t="s">
        <v>219</v>
      </c>
      <c r="J397" s="3" t="s">
        <v>220</v>
      </c>
      <c r="K397" s="3" t="s">
        <v>152</v>
      </c>
      <c r="L397" s="3" t="s">
        <v>72</v>
      </c>
      <c r="M397" s="354">
        <v>43537</v>
      </c>
      <c r="N397" s="816">
        <v>44012</v>
      </c>
      <c r="O397" s="932">
        <v>500000</v>
      </c>
      <c r="P397" s="932">
        <v>209121.97</v>
      </c>
      <c r="Q397" s="932">
        <v>103706.5</v>
      </c>
      <c r="R397" s="932">
        <v>187171.53</v>
      </c>
      <c r="S397" s="3">
        <v>3</v>
      </c>
      <c r="T397" s="3" t="s">
        <v>2</v>
      </c>
      <c r="U397" s="3" t="s">
        <v>73</v>
      </c>
      <c r="V397" s="1283">
        <v>4</v>
      </c>
      <c r="W397" s="1745">
        <v>187171.53</v>
      </c>
      <c r="X397" s="3">
        <v>9.3585765000000001E-2</v>
      </c>
      <c r="Y397" s="3">
        <v>0.37434306000000001</v>
      </c>
      <c r="Z397" s="3">
        <v>0.12478102000000001</v>
      </c>
      <c r="AA397" s="3" t="s">
        <v>11</v>
      </c>
      <c r="AB397" s="3" t="s">
        <v>284</v>
      </c>
    </row>
    <row r="398" spans="1:28" x14ac:dyDescent="0.35">
      <c r="A398" s="3">
        <v>2021</v>
      </c>
      <c r="B398" s="3" t="s">
        <v>74</v>
      </c>
      <c r="C398" s="3" t="s">
        <v>75</v>
      </c>
      <c r="D398" s="3" t="s">
        <v>1564</v>
      </c>
      <c r="E398" s="3" t="s">
        <v>1565</v>
      </c>
      <c r="F398" s="3" t="s">
        <v>55</v>
      </c>
      <c r="G398" s="3" t="s">
        <v>775</v>
      </c>
      <c r="H398" s="3" t="s">
        <v>57</v>
      </c>
      <c r="I398" s="3" t="s">
        <v>776</v>
      </c>
      <c r="J398" s="3" t="s">
        <v>758</v>
      </c>
      <c r="K398" s="3" t="s">
        <v>152</v>
      </c>
      <c r="L398" s="3" t="s">
        <v>777</v>
      </c>
      <c r="M398" s="355">
        <v>43815</v>
      </c>
      <c r="N398" s="817">
        <v>44074</v>
      </c>
      <c r="O398" s="932">
        <v>150000</v>
      </c>
      <c r="P398" s="932">
        <v>0</v>
      </c>
      <c r="Q398" s="932">
        <v>17500</v>
      </c>
      <c r="R398" s="932">
        <v>132500</v>
      </c>
      <c r="S398" s="3">
        <v>5</v>
      </c>
      <c r="T398" s="3" t="s">
        <v>2</v>
      </c>
      <c r="U398" s="3" t="s">
        <v>110</v>
      </c>
      <c r="V398" s="1284">
        <v>6</v>
      </c>
      <c r="W398" s="1746">
        <v>57500</v>
      </c>
      <c r="X398" s="3">
        <v>6.3888888888888898E-2</v>
      </c>
      <c r="Y398" s="3">
        <v>0.88333333333333297</v>
      </c>
      <c r="Z398" s="3">
        <v>0.176666666666667</v>
      </c>
      <c r="AA398" s="3" t="s">
        <v>11</v>
      </c>
      <c r="AB398" s="3" t="s">
        <v>284</v>
      </c>
    </row>
    <row r="399" spans="1:28" x14ac:dyDescent="0.35">
      <c r="A399" s="3">
        <v>2020</v>
      </c>
      <c r="B399" s="3" t="s">
        <v>74</v>
      </c>
      <c r="C399" s="3" t="s">
        <v>75</v>
      </c>
      <c r="D399" s="3" t="s">
        <v>1566</v>
      </c>
      <c r="E399" s="3" t="s">
        <v>1567</v>
      </c>
      <c r="F399" s="3" t="s">
        <v>55</v>
      </c>
      <c r="G399" s="3" t="s">
        <v>1568</v>
      </c>
      <c r="H399" s="3" t="s">
        <v>57</v>
      </c>
      <c r="I399" s="3" t="s">
        <v>1569</v>
      </c>
      <c r="J399" s="3" t="s">
        <v>797</v>
      </c>
      <c r="K399" s="3" t="s">
        <v>226</v>
      </c>
      <c r="L399" s="3" t="s">
        <v>425</v>
      </c>
      <c r="M399" s="356">
        <v>43668</v>
      </c>
      <c r="N399" s="818">
        <v>44012</v>
      </c>
      <c r="O399" s="932">
        <v>250000</v>
      </c>
      <c r="P399" s="932">
        <v>27664.33</v>
      </c>
      <c r="Q399" s="932">
        <v>134566.20000000001</v>
      </c>
      <c r="R399" s="932">
        <v>87769.47</v>
      </c>
      <c r="S399" s="3">
        <v>3</v>
      </c>
      <c r="T399" s="3" t="s">
        <v>3</v>
      </c>
      <c r="U399" s="3" t="s">
        <v>110</v>
      </c>
      <c r="V399" s="1285">
        <v>4</v>
      </c>
      <c r="W399" s="1747">
        <v>87769.47</v>
      </c>
      <c r="X399" s="3">
        <v>8.7769470000000002E-2</v>
      </c>
      <c r="Y399" s="3">
        <v>0.35107788000000001</v>
      </c>
      <c r="Z399" s="3">
        <v>0.11702596</v>
      </c>
      <c r="AA399" s="3" t="s">
        <v>11</v>
      </c>
      <c r="AB399" s="3" t="s">
        <v>284</v>
      </c>
    </row>
    <row r="400" spans="1:28" x14ac:dyDescent="0.35">
      <c r="A400" s="3">
        <v>2021</v>
      </c>
      <c r="B400" s="3" t="s">
        <v>111</v>
      </c>
      <c r="C400" s="3" t="s">
        <v>112</v>
      </c>
      <c r="D400" s="3" t="s">
        <v>1570</v>
      </c>
      <c r="E400" s="3" t="s">
        <v>1571</v>
      </c>
      <c r="F400" s="3" t="s">
        <v>55</v>
      </c>
      <c r="G400" s="3" t="s">
        <v>1572</v>
      </c>
      <c r="H400" s="3" t="s">
        <v>57</v>
      </c>
      <c r="I400" s="3" t="s">
        <v>791</v>
      </c>
      <c r="J400" s="3" t="s">
        <v>792</v>
      </c>
      <c r="K400" s="3" t="s">
        <v>226</v>
      </c>
      <c r="L400" s="3" t="s">
        <v>72</v>
      </c>
      <c r="M400" s="357">
        <v>43797</v>
      </c>
      <c r="N400" s="819">
        <v>44074</v>
      </c>
      <c r="O400" s="932">
        <v>180000</v>
      </c>
      <c r="P400" s="932">
        <v>0</v>
      </c>
      <c r="Q400" s="932">
        <v>0</v>
      </c>
      <c r="R400" s="932">
        <v>180000</v>
      </c>
      <c r="S400" s="3">
        <v>5</v>
      </c>
      <c r="T400" s="3" t="s">
        <v>3</v>
      </c>
      <c r="U400" s="3" t="s">
        <v>73</v>
      </c>
      <c r="V400" s="1286">
        <v>6</v>
      </c>
      <c r="W400" s="1748">
        <v>90000</v>
      </c>
      <c r="X400" s="3">
        <v>8.3333333333333301E-2</v>
      </c>
      <c r="Y400" s="3">
        <v>1</v>
      </c>
      <c r="Z400" s="3">
        <v>0.2</v>
      </c>
      <c r="AA400" s="3" t="s">
        <v>11</v>
      </c>
      <c r="AB400" s="3" t="s">
        <v>284</v>
      </c>
    </row>
    <row r="401" spans="1:28" x14ac:dyDescent="0.35">
      <c r="A401" s="3">
        <v>2021</v>
      </c>
      <c r="B401" s="3" t="s">
        <v>111</v>
      </c>
      <c r="C401" s="3" t="s">
        <v>112</v>
      </c>
      <c r="D401" s="3" t="s">
        <v>1573</v>
      </c>
      <c r="E401" s="3" t="s">
        <v>1574</v>
      </c>
      <c r="F401" s="3" t="s">
        <v>55</v>
      </c>
      <c r="G401" s="3" t="s">
        <v>1572</v>
      </c>
      <c r="H401" s="3" t="s">
        <v>57</v>
      </c>
      <c r="I401" s="3" t="s">
        <v>791</v>
      </c>
      <c r="J401" s="3" t="s">
        <v>792</v>
      </c>
      <c r="K401" s="3" t="s">
        <v>226</v>
      </c>
      <c r="L401" s="3" t="s">
        <v>72</v>
      </c>
      <c r="M401" s="358">
        <v>43834</v>
      </c>
      <c r="N401" s="820">
        <v>44286</v>
      </c>
      <c r="O401" s="932">
        <v>80000</v>
      </c>
      <c r="P401" s="932">
        <v>0</v>
      </c>
      <c r="Q401" s="932">
        <v>0</v>
      </c>
      <c r="R401" s="932">
        <v>80000</v>
      </c>
      <c r="S401" s="3">
        <v>12</v>
      </c>
      <c r="T401" s="3" t="s">
        <v>3</v>
      </c>
      <c r="U401" s="3" t="s">
        <v>73</v>
      </c>
      <c r="V401" s="1287">
        <v>13</v>
      </c>
      <c r="W401" s="1749">
        <v>80000</v>
      </c>
      <c r="X401" s="3">
        <v>7.69230769230769E-2</v>
      </c>
      <c r="Y401" s="3">
        <v>1</v>
      </c>
      <c r="Z401" s="3">
        <v>8.3333333333333301E-2</v>
      </c>
      <c r="AA401" s="3" t="s">
        <v>11</v>
      </c>
      <c r="AB401" s="3" t="s">
        <v>284</v>
      </c>
    </row>
    <row r="402" spans="1:28" x14ac:dyDescent="0.35">
      <c r="A402" s="3">
        <v>2021</v>
      </c>
      <c r="B402" s="3" t="s">
        <v>74</v>
      </c>
      <c r="C402" s="3" t="s">
        <v>75</v>
      </c>
      <c r="D402" s="3" t="s">
        <v>1575</v>
      </c>
      <c r="E402" s="3" t="s">
        <v>1576</v>
      </c>
      <c r="F402" s="3" t="s">
        <v>55</v>
      </c>
      <c r="G402" s="3" t="s">
        <v>1577</v>
      </c>
      <c r="H402" s="3" t="s">
        <v>57</v>
      </c>
      <c r="I402" s="3" t="s">
        <v>1578</v>
      </c>
      <c r="J402" s="3" t="s">
        <v>151</v>
      </c>
      <c r="K402" s="3" t="s">
        <v>152</v>
      </c>
      <c r="L402" s="3" t="s">
        <v>1462</v>
      </c>
      <c r="M402" s="359">
        <v>43404</v>
      </c>
      <c r="N402" s="821">
        <v>44074</v>
      </c>
      <c r="O402" s="932">
        <v>425000</v>
      </c>
      <c r="P402" s="932">
        <v>195472.08</v>
      </c>
      <c r="Q402" s="932">
        <v>54513.3</v>
      </c>
      <c r="R402" s="932">
        <v>175014.62</v>
      </c>
      <c r="S402" s="3">
        <v>5</v>
      </c>
      <c r="T402" s="3" t="s">
        <v>2</v>
      </c>
      <c r="U402" s="3" t="s">
        <v>62</v>
      </c>
      <c r="V402" s="1288">
        <v>6</v>
      </c>
      <c r="W402" s="1750">
        <v>175014.62</v>
      </c>
      <c r="X402" s="3">
        <v>6.8633184313725504E-2</v>
      </c>
      <c r="Y402" s="3">
        <v>0.41179910588235302</v>
      </c>
      <c r="Z402" s="3">
        <v>8.2359821176470602E-2</v>
      </c>
      <c r="AA402" s="3" t="s">
        <v>11</v>
      </c>
      <c r="AB402" s="3" t="s">
        <v>284</v>
      </c>
    </row>
    <row r="403" spans="1:28" x14ac:dyDescent="0.35">
      <c r="A403" s="3">
        <v>2020</v>
      </c>
      <c r="B403" s="3" t="s">
        <v>74</v>
      </c>
      <c r="C403" s="3" t="s">
        <v>75</v>
      </c>
      <c r="D403" s="3" t="s">
        <v>1579</v>
      </c>
      <c r="E403" s="3" t="s">
        <v>1580</v>
      </c>
      <c r="F403" s="3" t="s">
        <v>55</v>
      </c>
      <c r="G403" s="3" t="s">
        <v>239</v>
      </c>
      <c r="H403" s="3" t="s">
        <v>57</v>
      </c>
      <c r="I403" s="3" t="s">
        <v>240</v>
      </c>
      <c r="J403" s="3" t="s">
        <v>232</v>
      </c>
      <c r="K403" s="3" t="s">
        <v>152</v>
      </c>
      <c r="L403" s="3" t="s">
        <v>241</v>
      </c>
      <c r="M403" s="360">
        <v>43270</v>
      </c>
      <c r="N403" s="822">
        <v>44012</v>
      </c>
      <c r="O403" s="932">
        <v>900000</v>
      </c>
      <c r="P403" s="932">
        <v>479473.57</v>
      </c>
      <c r="Q403" s="932">
        <v>141940.01999999999</v>
      </c>
      <c r="R403" s="932">
        <v>278586.40999999997</v>
      </c>
      <c r="S403" s="3">
        <v>3</v>
      </c>
      <c r="T403" s="3" t="s">
        <v>2</v>
      </c>
      <c r="U403" s="3" t="s">
        <v>234</v>
      </c>
      <c r="V403" s="1289">
        <v>4</v>
      </c>
      <c r="W403" s="1751">
        <v>278586.40999999997</v>
      </c>
      <c r="X403" s="3">
        <v>7.7385113888888898E-2</v>
      </c>
      <c r="Y403" s="3">
        <v>0.30954045555555598</v>
      </c>
      <c r="Z403" s="3">
        <v>0.103180151851852</v>
      </c>
      <c r="AA403" s="3" t="s">
        <v>11</v>
      </c>
      <c r="AB403" s="3" t="s">
        <v>284</v>
      </c>
    </row>
    <row r="404" spans="1:28" x14ac:dyDescent="0.35">
      <c r="A404" s="3">
        <v>2021</v>
      </c>
      <c r="B404" s="3" t="s">
        <v>292</v>
      </c>
      <c r="C404" s="3" t="s">
        <v>293</v>
      </c>
      <c r="D404" s="3" t="s">
        <v>1581</v>
      </c>
      <c r="E404" s="3" t="s">
        <v>1582</v>
      </c>
      <c r="F404" s="3" t="s">
        <v>55</v>
      </c>
      <c r="G404" s="3" t="s">
        <v>1583</v>
      </c>
      <c r="H404" s="3" t="s">
        <v>57</v>
      </c>
      <c r="I404" s="3" t="s">
        <v>833</v>
      </c>
      <c r="J404" s="3" t="s">
        <v>232</v>
      </c>
      <c r="K404" s="3" t="s">
        <v>152</v>
      </c>
      <c r="L404" s="3" t="s">
        <v>816</v>
      </c>
      <c r="M404" s="361">
        <v>43278</v>
      </c>
      <c r="N404" s="823">
        <v>44043</v>
      </c>
      <c r="O404" s="932">
        <v>700000</v>
      </c>
      <c r="P404" s="932">
        <v>367505.21</v>
      </c>
      <c r="Q404" s="932">
        <v>97006.3</v>
      </c>
      <c r="R404" s="932">
        <v>235488.49</v>
      </c>
      <c r="S404" s="3">
        <v>4</v>
      </c>
      <c r="T404" s="3" t="s">
        <v>2</v>
      </c>
      <c r="U404" s="3" t="s">
        <v>234</v>
      </c>
      <c r="V404" s="1290">
        <v>5</v>
      </c>
      <c r="W404" s="1752">
        <v>235488.49</v>
      </c>
      <c r="X404" s="3">
        <v>6.7282425714285707E-2</v>
      </c>
      <c r="Y404" s="3">
        <v>0.33641212857142899</v>
      </c>
      <c r="Z404" s="3">
        <v>8.4103032142857095E-2</v>
      </c>
      <c r="AA404" s="3" t="s">
        <v>11</v>
      </c>
      <c r="AB404" s="3" t="s">
        <v>284</v>
      </c>
    </row>
    <row r="405" spans="1:28" x14ac:dyDescent="0.35">
      <c r="A405" s="3">
        <v>2020</v>
      </c>
      <c r="B405" s="3" t="s">
        <v>292</v>
      </c>
      <c r="C405" s="3" t="s">
        <v>293</v>
      </c>
      <c r="D405" s="3" t="s">
        <v>1584</v>
      </c>
      <c r="E405" s="3" t="s">
        <v>1585</v>
      </c>
      <c r="F405" s="3" t="s">
        <v>55</v>
      </c>
      <c r="G405" s="3" t="s">
        <v>1586</v>
      </c>
      <c r="H405" s="3" t="s">
        <v>57</v>
      </c>
      <c r="I405" s="3" t="s">
        <v>1587</v>
      </c>
      <c r="J405" s="3" t="s">
        <v>232</v>
      </c>
      <c r="K405" s="3" t="s">
        <v>152</v>
      </c>
      <c r="L405" s="3" t="s">
        <v>354</v>
      </c>
      <c r="M405" s="362">
        <v>43406</v>
      </c>
      <c r="N405" s="824">
        <v>44012</v>
      </c>
      <c r="O405" s="932">
        <v>600000</v>
      </c>
      <c r="P405" s="932">
        <v>196631.15</v>
      </c>
      <c r="Q405" s="932">
        <v>160020.37</v>
      </c>
      <c r="R405" s="932">
        <v>243348.48000000001</v>
      </c>
      <c r="S405" s="3">
        <v>3</v>
      </c>
      <c r="T405" s="3" t="s">
        <v>2</v>
      </c>
      <c r="U405" s="3" t="s">
        <v>234</v>
      </c>
      <c r="V405" s="1291">
        <v>4</v>
      </c>
      <c r="W405" s="1753">
        <v>243348.48000000001</v>
      </c>
      <c r="X405" s="3">
        <v>0.1013952</v>
      </c>
      <c r="Y405" s="3">
        <v>0.40558080000000002</v>
      </c>
      <c r="Z405" s="3">
        <v>0.1351936</v>
      </c>
      <c r="AA405" s="3" t="s">
        <v>11</v>
      </c>
      <c r="AB405" s="3" t="s">
        <v>284</v>
      </c>
    </row>
    <row r="406" spans="1:28" x14ac:dyDescent="0.35">
      <c r="A406" s="3">
        <v>2021</v>
      </c>
      <c r="B406" s="3" t="s">
        <v>292</v>
      </c>
      <c r="C406" s="3" t="s">
        <v>293</v>
      </c>
      <c r="D406" s="3" t="s">
        <v>1588</v>
      </c>
      <c r="E406" s="3" t="s">
        <v>1589</v>
      </c>
      <c r="F406" s="3" t="s">
        <v>55</v>
      </c>
      <c r="G406" s="3" t="s">
        <v>1590</v>
      </c>
      <c r="H406" s="3" t="s">
        <v>57</v>
      </c>
      <c r="I406" s="3" t="s">
        <v>1591</v>
      </c>
      <c r="J406" s="3" t="s">
        <v>232</v>
      </c>
      <c r="K406" s="3" t="s">
        <v>152</v>
      </c>
      <c r="L406" s="3" t="s">
        <v>849</v>
      </c>
      <c r="M406" s="363">
        <v>43593</v>
      </c>
      <c r="N406" s="825">
        <v>44043</v>
      </c>
      <c r="O406" s="932">
        <v>400000</v>
      </c>
      <c r="P406" s="932">
        <v>197108.67</v>
      </c>
      <c r="Q406" s="932">
        <v>42677.15</v>
      </c>
      <c r="R406" s="932">
        <v>160214.18</v>
      </c>
      <c r="S406" s="3">
        <v>4</v>
      </c>
      <c r="T406" s="3" t="s">
        <v>2</v>
      </c>
      <c r="U406" s="3" t="s">
        <v>234</v>
      </c>
      <c r="V406" s="1292">
        <v>5</v>
      </c>
      <c r="W406" s="1754">
        <v>160214.18</v>
      </c>
      <c r="X406" s="3">
        <v>8.0107090000000006E-2</v>
      </c>
      <c r="Y406" s="3">
        <v>0.40053545000000002</v>
      </c>
      <c r="Z406" s="3">
        <v>0.1001338625</v>
      </c>
      <c r="AA406" s="3" t="s">
        <v>11</v>
      </c>
      <c r="AB406" s="3" t="s">
        <v>284</v>
      </c>
    </row>
    <row r="407" spans="1:28" x14ac:dyDescent="0.35">
      <c r="A407" s="3">
        <v>2020</v>
      </c>
      <c r="B407" s="3" t="s">
        <v>346</v>
      </c>
      <c r="C407" s="3" t="s">
        <v>347</v>
      </c>
      <c r="D407" s="3" t="s">
        <v>1592</v>
      </c>
      <c r="E407" s="3" t="s">
        <v>1593</v>
      </c>
      <c r="F407" s="3" t="s">
        <v>55</v>
      </c>
      <c r="G407" s="3" t="s">
        <v>1594</v>
      </c>
      <c r="H407" s="3" t="s">
        <v>57</v>
      </c>
      <c r="I407" s="3" t="s">
        <v>1595</v>
      </c>
      <c r="J407" s="3" t="s">
        <v>232</v>
      </c>
      <c r="K407" s="3" t="s">
        <v>152</v>
      </c>
      <c r="L407" s="3" t="s">
        <v>354</v>
      </c>
      <c r="M407" s="364">
        <v>43609</v>
      </c>
      <c r="N407" s="826">
        <v>44012</v>
      </c>
      <c r="O407" s="932">
        <v>600000</v>
      </c>
      <c r="P407" s="932">
        <v>259658.88</v>
      </c>
      <c r="Q407" s="932">
        <v>94050</v>
      </c>
      <c r="R407" s="932">
        <v>246291.12</v>
      </c>
      <c r="S407" s="3">
        <v>3</v>
      </c>
      <c r="T407" s="3" t="s">
        <v>2</v>
      </c>
      <c r="U407" s="3" t="s">
        <v>234</v>
      </c>
      <c r="V407" s="1293">
        <v>4</v>
      </c>
      <c r="W407" s="1755">
        <v>246291.12</v>
      </c>
      <c r="X407" s="3">
        <v>0.1026213</v>
      </c>
      <c r="Y407" s="3">
        <v>0.41048519999999999</v>
      </c>
      <c r="Z407" s="3">
        <v>0.13682839999999999</v>
      </c>
      <c r="AA407" s="3" t="s">
        <v>11</v>
      </c>
      <c r="AB407" s="3" t="s">
        <v>284</v>
      </c>
    </row>
    <row r="408" spans="1:28" x14ac:dyDescent="0.35">
      <c r="A408" s="3">
        <v>2021</v>
      </c>
      <c r="B408" s="3" t="s">
        <v>292</v>
      </c>
      <c r="C408" s="3" t="s">
        <v>293</v>
      </c>
      <c r="D408" s="3" t="s">
        <v>1596</v>
      </c>
      <c r="E408" s="3" t="s">
        <v>1597</v>
      </c>
      <c r="F408" s="3" t="s">
        <v>55</v>
      </c>
      <c r="G408" s="3" t="s">
        <v>1323</v>
      </c>
      <c r="H408" s="3" t="s">
        <v>57</v>
      </c>
      <c r="I408" s="3" t="s">
        <v>910</v>
      </c>
      <c r="J408" s="3" t="s">
        <v>232</v>
      </c>
      <c r="K408" s="3" t="s">
        <v>152</v>
      </c>
      <c r="L408" s="3" t="s">
        <v>354</v>
      </c>
      <c r="M408" s="365">
        <v>43689</v>
      </c>
      <c r="N408" s="827">
        <v>44043</v>
      </c>
      <c r="O408" s="932">
        <v>100000</v>
      </c>
      <c r="P408" s="932">
        <v>15922.5</v>
      </c>
      <c r="Q408" s="932">
        <v>52814.65</v>
      </c>
      <c r="R408" s="932">
        <v>31262.85</v>
      </c>
      <c r="S408" s="3">
        <v>4</v>
      </c>
      <c r="T408" s="3" t="s">
        <v>2</v>
      </c>
      <c r="U408" s="3" t="s">
        <v>234</v>
      </c>
      <c r="V408" s="1294">
        <v>5</v>
      </c>
      <c r="W408" s="1756">
        <v>31262.85</v>
      </c>
      <c r="X408" s="3">
        <v>6.2525700000000003E-2</v>
      </c>
      <c r="Y408" s="3">
        <v>0.31262849999999998</v>
      </c>
      <c r="Z408" s="3">
        <v>7.8157124999999994E-2</v>
      </c>
      <c r="AA408" s="3" t="s">
        <v>11</v>
      </c>
      <c r="AB408" s="3" t="s">
        <v>284</v>
      </c>
    </row>
    <row r="409" spans="1:28" x14ac:dyDescent="0.35">
      <c r="A409" s="3">
        <v>2021</v>
      </c>
      <c r="B409" s="3" t="s">
        <v>292</v>
      </c>
      <c r="C409" s="3" t="s">
        <v>293</v>
      </c>
      <c r="D409" s="3" t="s">
        <v>1598</v>
      </c>
      <c r="E409" s="3" t="s">
        <v>1599</v>
      </c>
      <c r="F409" s="3" t="s">
        <v>55</v>
      </c>
      <c r="G409" s="3" t="s">
        <v>1323</v>
      </c>
      <c r="H409" s="3" t="s">
        <v>57</v>
      </c>
      <c r="I409" s="3" t="s">
        <v>910</v>
      </c>
      <c r="J409" s="3" t="s">
        <v>232</v>
      </c>
      <c r="K409" s="3" t="s">
        <v>152</v>
      </c>
      <c r="L409" s="3" t="s">
        <v>354</v>
      </c>
      <c r="M409" s="366">
        <v>43689</v>
      </c>
      <c r="N409" s="828">
        <v>44043</v>
      </c>
      <c r="O409" s="932">
        <v>100000</v>
      </c>
      <c r="P409" s="932">
        <v>16164.05</v>
      </c>
      <c r="Q409" s="932">
        <v>52814.65</v>
      </c>
      <c r="R409" s="932">
        <v>31021.3</v>
      </c>
      <c r="S409" s="3">
        <v>4</v>
      </c>
      <c r="T409" s="3" t="s">
        <v>2</v>
      </c>
      <c r="U409" s="3" t="s">
        <v>234</v>
      </c>
      <c r="V409" s="1295">
        <v>5</v>
      </c>
      <c r="W409" s="1757">
        <v>31021.3</v>
      </c>
      <c r="X409" s="3">
        <v>6.2042600000000003E-2</v>
      </c>
      <c r="Y409" s="3">
        <v>0.31021300000000002</v>
      </c>
      <c r="Z409" s="3">
        <v>7.7553250000000004E-2</v>
      </c>
      <c r="AA409" s="3" t="s">
        <v>11</v>
      </c>
      <c r="AB409" s="3" t="s">
        <v>284</v>
      </c>
    </row>
    <row r="410" spans="1:28" x14ac:dyDescent="0.35">
      <c r="A410" s="3">
        <v>2021</v>
      </c>
      <c r="B410" s="3" t="s">
        <v>292</v>
      </c>
      <c r="C410" s="3" t="s">
        <v>293</v>
      </c>
      <c r="D410" s="3" t="s">
        <v>1600</v>
      </c>
      <c r="E410" s="3" t="s">
        <v>1601</v>
      </c>
      <c r="F410" s="3" t="s">
        <v>55</v>
      </c>
      <c r="G410" s="3" t="s">
        <v>1323</v>
      </c>
      <c r="H410" s="3" t="s">
        <v>57</v>
      </c>
      <c r="I410" s="3" t="s">
        <v>910</v>
      </c>
      <c r="J410" s="3" t="s">
        <v>232</v>
      </c>
      <c r="K410" s="3" t="s">
        <v>152</v>
      </c>
      <c r="L410" s="3" t="s">
        <v>354</v>
      </c>
      <c r="M410" s="367">
        <v>43689</v>
      </c>
      <c r="N410" s="829">
        <v>44043</v>
      </c>
      <c r="O410" s="932">
        <v>100000</v>
      </c>
      <c r="P410" s="932">
        <v>16164.06</v>
      </c>
      <c r="Q410" s="932">
        <v>52814.65</v>
      </c>
      <c r="R410" s="932">
        <v>31021.29</v>
      </c>
      <c r="S410" s="3">
        <v>4</v>
      </c>
      <c r="T410" s="3" t="s">
        <v>2</v>
      </c>
      <c r="U410" s="3" t="s">
        <v>234</v>
      </c>
      <c r="V410" s="1296">
        <v>5</v>
      </c>
      <c r="W410" s="1758">
        <v>31021.29</v>
      </c>
      <c r="X410" s="3">
        <v>6.204258E-2</v>
      </c>
      <c r="Y410" s="3">
        <v>0.31021290000000001</v>
      </c>
      <c r="Z410" s="3">
        <v>7.7553225000000003E-2</v>
      </c>
      <c r="AA410" s="3" t="s">
        <v>11</v>
      </c>
      <c r="AB410" s="3" t="s">
        <v>284</v>
      </c>
    </row>
    <row r="411" spans="1:28" x14ac:dyDescent="0.35">
      <c r="A411" s="3">
        <v>2021</v>
      </c>
      <c r="B411" s="3" t="s">
        <v>292</v>
      </c>
      <c r="C411" s="3" t="s">
        <v>293</v>
      </c>
      <c r="D411" s="3" t="s">
        <v>1602</v>
      </c>
      <c r="E411" s="3" t="s">
        <v>1603</v>
      </c>
      <c r="F411" s="3" t="s">
        <v>55</v>
      </c>
      <c r="G411" s="3" t="s">
        <v>1323</v>
      </c>
      <c r="H411" s="3" t="s">
        <v>57</v>
      </c>
      <c r="I411" s="3" t="s">
        <v>910</v>
      </c>
      <c r="J411" s="3" t="s">
        <v>232</v>
      </c>
      <c r="K411" s="3" t="s">
        <v>152</v>
      </c>
      <c r="L411" s="3" t="s">
        <v>354</v>
      </c>
      <c r="M411" s="368">
        <v>43689</v>
      </c>
      <c r="N411" s="830">
        <v>44043</v>
      </c>
      <c r="O411" s="932">
        <v>100000</v>
      </c>
      <c r="P411" s="932">
        <v>16164.05</v>
      </c>
      <c r="Q411" s="932">
        <v>52814.65</v>
      </c>
      <c r="R411" s="932">
        <v>31021.3</v>
      </c>
      <c r="S411" s="3">
        <v>4</v>
      </c>
      <c r="T411" s="3" t="s">
        <v>2</v>
      </c>
      <c r="U411" s="3" t="s">
        <v>234</v>
      </c>
      <c r="V411" s="1297">
        <v>5</v>
      </c>
      <c r="W411" s="1759">
        <v>31021.3</v>
      </c>
      <c r="X411" s="3">
        <v>6.2042600000000003E-2</v>
      </c>
      <c r="Y411" s="3">
        <v>0.31021300000000002</v>
      </c>
      <c r="Z411" s="3">
        <v>7.7553250000000004E-2</v>
      </c>
      <c r="AA411" s="3" t="s">
        <v>11</v>
      </c>
      <c r="AB411" s="3" t="s">
        <v>284</v>
      </c>
    </row>
    <row r="412" spans="1:28" x14ac:dyDescent="0.35">
      <c r="A412" s="3">
        <v>2021</v>
      </c>
      <c r="B412" s="3" t="s">
        <v>292</v>
      </c>
      <c r="C412" s="3" t="s">
        <v>293</v>
      </c>
      <c r="D412" s="3" t="s">
        <v>1604</v>
      </c>
      <c r="E412" s="3" t="s">
        <v>1605</v>
      </c>
      <c r="F412" s="3" t="s">
        <v>55</v>
      </c>
      <c r="G412" s="3" t="s">
        <v>1323</v>
      </c>
      <c r="H412" s="3" t="s">
        <v>57</v>
      </c>
      <c r="I412" s="3" t="s">
        <v>910</v>
      </c>
      <c r="J412" s="3" t="s">
        <v>232</v>
      </c>
      <c r="K412" s="3" t="s">
        <v>152</v>
      </c>
      <c r="L412" s="3" t="s">
        <v>354</v>
      </c>
      <c r="M412" s="369">
        <v>43689</v>
      </c>
      <c r="N412" s="831">
        <v>44043</v>
      </c>
      <c r="O412" s="932">
        <v>100000</v>
      </c>
      <c r="P412" s="932">
        <v>16168.93</v>
      </c>
      <c r="Q412" s="932">
        <v>52950.67</v>
      </c>
      <c r="R412" s="932">
        <v>30880.400000000001</v>
      </c>
      <c r="S412" s="3">
        <v>4</v>
      </c>
      <c r="T412" s="3" t="s">
        <v>2</v>
      </c>
      <c r="U412" s="3" t="s">
        <v>234</v>
      </c>
      <c r="V412" s="1298">
        <v>5</v>
      </c>
      <c r="W412" s="1760">
        <v>30880.400000000001</v>
      </c>
      <c r="X412" s="3">
        <v>6.1760799999999998E-2</v>
      </c>
      <c r="Y412" s="3">
        <v>0.30880400000000002</v>
      </c>
      <c r="Z412" s="3">
        <v>7.7201000000000006E-2</v>
      </c>
      <c r="AA412" s="3" t="s">
        <v>11</v>
      </c>
      <c r="AB412" s="3" t="s">
        <v>284</v>
      </c>
    </row>
    <row r="413" spans="1:28" x14ac:dyDescent="0.35">
      <c r="A413" s="3">
        <v>2021</v>
      </c>
      <c r="B413" s="3" t="s">
        <v>74</v>
      </c>
      <c r="C413" s="3" t="s">
        <v>75</v>
      </c>
      <c r="D413" s="3" t="s">
        <v>1606</v>
      </c>
      <c r="E413" s="3" t="s">
        <v>1607</v>
      </c>
      <c r="F413" s="3" t="s">
        <v>55</v>
      </c>
      <c r="G413" s="3" t="s">
        <v>1608</v>
      </c>
      <c r="H413" s="3" t="s">
        <v>57</v>
      </c>
      <c r="I413" s="3" t="s">
        <v>837</v>
      </c>
      <c r="J413" s="3" t="s">
        <v>232</v>
      </c>
      <c r="K413" s="3" t="s">
        <v>152</v>
      </c>
      <c r="L413" s="3" t="s">
        <v>611</v>
      </c>
      <c r="M413" s="370">
        <v>43692</v>
      </c>
      <c r="N413" s="832">
        <v>44074</v>
      </c>
      <c r="O413" s="932">
        <v>300000</v>
      </c>
      <c r="P413" s="932">
        <v>136188.39000000001</v>
      </c>
      <c r="Q413" s="932">
        <v>48135.58</v>
      </c>
      <c r="R413" s="932">
        <v>115676.03</v>
      </c>
      <c r="S413" s="3">
        <v>5</v>
      </c>
      <c r="T413" s="3" t="s">
        <v>2</v>
      </c>
      <c r="U413" s="3" t="s">
        <v>234</v>
      </c>
      <c r="V413" s="1299">
        <v>6</v>
      </c>
      <c r="W413" s="1761">
        <v>115676.03</v>
      </c>
      <c r="X413" s="3">
        <v>6.4264461111111101E-2</v>
      </c>
      <c r="Y413" s="3">
        <v>0.38558676666666702</v>
      </c>
      <c r="Z413" s="3">
        <v>7.7117353333333305E-2</v>
      </c>
      <c r="AA413" s="3" t="s">
        <v>11</v>
      </c>
      <c r="AB413" s="3" t="s">
        <v>284</v>
      </c>
    </row>
    <row r="414" spans="1:28" x14ac:dyDescent="0.35">
      <c r="A414" s="3">
        <v>2021</v>
      </c>
      <c r="B414" s="3" t="s">
        <v>74</v>
      </c>
      <c r="C414" s="3" t="s">
        <v>75</v>
      </c>
      <c r="D414" s="3" t="s">
        <v>1609</v>
      </c>
      <c r="E414" s="3" t="s">
        <v>1610</v>
      </c>
      <c r="F414" s="3" t="s">
        <v>55</v>
      </c>
      <c r="G414" s="3" t="s">
        <v>860</v>
      </c>
      <c r="H414" s="3" t="s">
        <v>57</v>
      </c>
      <c r="I414" s="3" t="s">
        <v>848</v>
      </c>
      <c r="J414" s="3" t="s">
        <v>232</v>
      </c>
      <c r="K414" s="3" t="s">
        <v>152</v>
      </c>
      <c r="L414" s="3" t="s">
        <v>849</v>
      </c>
      <c r="M414" s="371">
        <v>43711</v>
      </c>
      <c r="N414" s="833">
        <v>44074</v>
      </c>
      <c r="O414" s="932">
        <v>150000</v>
      </c>
      <c r="P414" s="932">
        <v>45568.11</v>
      </c>
      <c r="Q414" s="932">
        <v>54409.3</v>
      </c>
      <c r="R414" s="932">
        <v>50022.59</v>
      </c>
      <c r="S414" s="3">
        <v>5</v>
      </c>
      <c r="T414" s="3" t="s">
        <v>2</v>
      </c>
      <c r="U414" s="3" t="s">
        <v>234</v>
      </c>
      <c r="V414" s="1300">
        <v>6</v>
      </c>
      <c r="W414" s="1762">
        <v>50022.59</v>
      </c>
      <c r="X414" s="3">
        <v>5.5580655555555601E-2</v>
      </c>
      <c r="Y414" s="3">
        <v>0.33348393333333298</v>
      </c>
      <c r="Z414" s="3">
        <v>6.6696786666666702E-2</v>
      </c>
      <c r="AA414" s="3" t="s">
        <v>11</v>
      </c>
      <c r="AB414" s="3" t="s">
        <v>284</v>
      </c>
    </row>
    <row r="415" spans="1:28" x14ac:dyDescent="0.35">
      <c r="A415" s="3">
        <v>2021</v>
      </c>
      <c r="B415" s="3" t="s">
        <v>346</v>
      </c>
      <c r="C415" s="3" t="s">
        <v>347</v>
      </c>
      <c r="D415" s="3" t="s">
        <v>1611</v>
      </c>
      <c r="E415" s="3" t="s">
        <v>1612</v>
      </c>
      <c r="F415" s="3" t="s">
        <v>55</v>
      </c>
      <c r="G415" s="3" t="s">
        <v>1594</v>
      </c>
      <c r="H415" s="3" t="s">
        <v>57</v>
      </c>
      <c r="I415" s="3" t="s">
        <v>1595</v>
      </c>
      <c r="J415" s="3" t="s">
        <v>232</v>
      </c>
      <c r="K415" s="3" t="s">
        <v>152</v>
      </c>
      <c r="L415" s="3" t="s">
        <v>354</v>
      </c>
      <c r="M415" s="372">
        <v>43830</v>
      </c>
      <c r="N415" s="834">
        <v>44196</v>
      </c>
      <c r="O415" s="932">
        <v>600000</v>
      </c>
      <c r="P415" s="932">
        <v>2447.8200000000002</v>
      </c>
      <c r="Q415" s="932">
        <v>72760</v>
      </c>
      <c r="R415" s="932">
        <v>524792.18000000005</v>
      </c>
      <c r="S415" s="3">
        <v>9</v>
      </c>
      <c r="T415" s="3" t="s">
        <v>2</v>
      </c>
      <c r="U415" s="3" t="s">
        <v>234</v>
      </c>
      <c r="V415" s="1301">
        <v>10</v>
      </c>
      <c r="W415" s="1763">
        <v>524792.18000000005</v>
      </c>
      <c r="X415" s="3">
        <v>8.7465363333333407E-2</v>
      </c>
      <c r="Y415" s="3">
        <v>0.87465363333333301</v>
      </c>
      <c r="Z415" s="3">
        <v>9.7183737037037005E-2</v>
      </c>
      <c r="AA415" s="3" t="s">
        <v>11</v>
      </c>
      <c r="AB415" s="3" t="s">
        <v>284</v>
      </c>
    </row>
    <row r="416" spans="1:28" x14ac:dyDescent="0.35">
      <c r="A416" s="3">
        <v>2020</v>
      </c>
      <c r="B416" s="3" t="s">
        <v>74</v>
      </c>
      <c r="C416" s="3" t="s">
        <v>75</v>
      </c>
      <c r="D416" s="3" t="s">
        <v>1613</v>
      </c>
      <c r="E416" s="3" t="s">
        <v>1614</v>
      </c>
      <c r="F416" s="3" t="s">
        <v>55</v>
      </c>
      <c r="G416" s="3" t="s">
        <v>874</v>
      </c>
      <c r="H416" s="3" t="s">
        <v>57</v>
      </c>
      <c r="I416" s="3" t="s">
        <v>875</v>
      </c>
      <c r="J416" s="3" t="s">
        <v>232</v>
      </c>
      <c r="K416" s="3" t="s">
        <v>152</v>
      </c>
      <c r="L416" s="3" t="s">
        <v>354</v>
      </c>
      <c r="M416" s="373">
        <v>43729</v>
      </c>
      <c r="N416" s="835">
        <v>43921</v>
      </c>
      <c r="O416" s="932">
        <v>150000</v>
      </c>
      <c r="P416" s="932">
        <v>139906.63</v>
      </c>
      <c r="Q416" s="932">
        <v>0</v>
      </c>
      <c r="R416" s="932">
        <v>10093.370000000001</v>
      </c>
      <c r="S416" s="3">
        <v>1</v>
      </c>
      <c r="T416" s="3" t="s">
        <v>2</v>
      </c>
      <c r="U416" s="3" t="s">
        <v>234</v>
      </c>
      <c r="V416" s="1302">
        <v>1</v>
      </c>
      <c r="W416" s="1764">
        <v>10093.370000000001</v>
      </c>
      <c r="X416" s="3">
        <v>6.7289133333333306E-2</v>
      </c>
      <c r="Y416" s="3">
        <v>6.7289133333333306E-2</v>
      </c>
      <c r="Z416" s="3">
        <v>6.7289133333333306E-2</v>
      </c>
      <c r="AA416" s="3" t="s">
        <v>11</v>
      </c>
      <c r="AB416" s="3" t="s">
        <v>284</v>
      </c>
    </row>
    <row r="417" spans="1:28" x14ac:dyDescent="0.35">
      <c r="A417" s="3">
        <v>2020</v>
      </c>
      <c r="B417" s="3" t="s">
        <v>74</v>
      </c>
      <c r="C417" s="3" t="s">
        <v>75</v>
      </c>
      <c r="D417" s="3" t="s">
        <v>1615</v>
      </c>
      <c r="E417" s="3" t="s">
        <v>1616</v>
      </c>
      <c r="F417" s="3" t="s">
        <v>55</v>
      </c>
      <c r="G417" s="3" t="s">
        <v>1617</v>
      </c>
      <c r="H417" s="3" t="s">
        <v>57</v>
      </c>
      <c r="I417" s="3" t="s">
        <v>1618</v>
      </c>
      <c r="J417" s="3" t="s">
        <v>232</v>
      </c>
      <c r="K417" s="3" t="s">
        <v>152</v>
      </c>
      <c r="L417" s="3" t="s">
        <v>472</v>
      </c>
      <c r="M417" s="374">
        <v>43727</v>
      </c>
      <c r="N417" s="836">
        <v>44012</v>
      </c>
      <c r="O417" s="932">
        <v>100000</v>
      </c>
      <c r="P417" s="932">
        <v>9688.09</v>
      </c>
      <c r="Q417" s="932">
        <v>9378.7000000000007</v>
      </c>
      <c r="R417" s="932">
        <v>80933.210000000006</v>
      </c>
      <c r="S417" s="3">
        <v>3</v>
      </c>
      <c r="T417" s="3" t="s">
        <v>2</v>
      </c>
      <c r="U417" s="3" t="s">
        <v>234</v>
      </c>
      <c r="V417" s="1303">
        <v>4</v>
      </c>
      <c r="W417" s="1765">
        <v>30933.21</v>
      </c>
      <c r="X417" s="3">
        <v>7.7333025E-2</v>
      </c>
      <c r="Y417" s="3">
        <v>0.8093321</v>
      </c>
      <c r="Z417" s="3">
        <v>0.26977736666666702</v>
      </c>
      <c r="AA417" s="3" t="s">
        <v>11</v>
      </c>
      <c r="AB417" s="3" t="s">
        <v>284</v>
      </c>
    </row>
    <row r="418" spans="1:28" x14ac:dyDescent="0.35">
      <c r="A418" s="3">
        <v>2020</v>
      </c>
      <c r="B418" s="3" t="s">
        <v>969</v>
      </c>
      <c r="C418" s="3" t="s">
        <v>970</v>
      </c>
      <c r="D418" s="3" t="s">
        <v>1619</v>
      </c>
      <c r="E418" s="3" t="s">
        <v>1620</v>
      </c>
      <c r="F418" s="3" t="s">
        <v>55</v>
      </c>
      <c r="G418" s="3" t="s">
        <v>1621</v>
      </c>
      <c r="H418" s="3" t="s">
        <v>57</v>
      </c>
      <c r="I418" s="3" t="s">
        <v>258</v>
      </c>
      <c r="J418" s="3" t="s">
        <v>953</v>
      </c>
      <c r="K418" s="3" t="s">
        <v>152</v>
      </c>
      <c r="L418" s="3" t="s">
        <v>326</v>
      </c>
      <c r="M418" s="375">
        <v>43452</v>
      </c>
      <c r="N418" s="837">
        <v>43982</v>
      </c>
      <c r="O418" s="932">
        <v>1000000</v>
      </c>
      <c r="P418" s="932">
        <v>452654.09</v>
      </c>
      <c r="Q418" s="932">
        <v>284860.32</v>
      </c>
      <c r="R418" s="932">
        <v>262485.59000000003</v>
      </c>
      <c r="S418" s="3">
        <v>2</v>
      </c>
      <c r="T418" s="3" t="s">
        <v>2</v>
      </c>
      <c r="U418" s="3" t="s">
        <v>266</v>
      </c>
      <c r="V418" s="1304">
        <v>3</v>
      </c>
      <c r="W418" s="1766">
        <v>262485.59000000003</v>
      </c>
      <c r="X418" s="3">
        <v>8.7495196666666705E-2</v>
      </c>
      <c r="Y418" s="3">
        <v>0.26248558999999999</v>
      </c>
      <c r="Z418" s="3">
        <v>0.131242795</v>
      </c>
      <c r="AA418" s="3" t="s">
        <v>11</v>
      </c>
      <c r="AB418" s="3" t="s">
        <v>284</v>
      </c>
    </row>
    <row r="419" spans="1:28" x14ac:dyDescent="0.35">
      <c r="A419" s="3">
        <v>2020</v>
      </c>
      <c r="B419" s="3" t="s">
        <v>74</v>
      </c>
      <c r="C419" s="3" t="s">
        <v>75</v>
      </c>
      <c r="D419" s="3" t="s">
        <v>1622</v>
      </c>
      <c r="E419" s="3" t="s">
        <v>1623</v>
      </c>
      <c r="F419" s="3" t="s">
        <v>55</v>
      </c>
      <c r="G419" s="3" t="s">
        <v>1624</v>
      </c>
      <c r="H419" s="3" t="s">
        <v>57</v>
      </c>
      <c r="I419" s="3" t="s">
        <v>1625</v>
      </c>
      <c r="J419" s="3" t="s">
        <v>253</v>
      </c>
      <c r="K419" s="3" t="s">
        <v>152</v>
      </c>
      <c r="L419" s="3" t="s">
        <v>1626</v>
      </c>
      <c r="M419" s="376">
        <v>43627</v>
      </c>
      <c r="N419" s="838">
        <v>44012</v>
      </c>
      <c r="O419" s="932">
        <v>200000</v>
      </c>
      <c r="P419" s="932">
        <v>64256.07</v>
      </c>
      <c r="Q419" s="932">
        <v>66496.240000000005</v>
      </c>
      <c r="R419" s="932">
        <v>69247.69</v>
      </c>
      <c r="S419" s="3">
        <v>3</v>
      </c>
      <c r="T419" s="3" t="s">
        <v>2</v>
      </c>
      <c r="U419" s="3" t="s">
        <v>102</v>
      </c>
      <c r="V419" s="1305">
        <v>4</v>
      </c>
      <c r="W419" s="1767">
        <v>69247.69</v>
      </c>
      <c r="X419" s="3">
        <v>8.6559612499999994E-2</v>
      </c>
      <c r="Y419" s="3">
        <v>0.34623844999999998</v>
      </c>
      <c r="Z419" s="3">
        <v>0.115412816666667</v>
      </c>
      <c r="AA419" s="3" t="s">
        <v>11</v>
      </c>
      <c r="AB419" s="3" t="s">
        <v>284</v>
      </c>
    </row>
    <row r="420" spans="1:28" x14ac:dyDescent="0.35">
      <c r="A420" s="3">
        <v>2020</v>
      </c>
      <c r="B420" s="3" t="s">
        <v>74</v>
      </c>
      <c r="C420" s="3" t="s">
        <v>75</v>
      </c>
      <c r="D420" s="3" t="s">
        <v>1627</v>
      </c>
      <c r="E420" s="3" t="s">
        <v>1628</v>
      </c>
      <c r="F420" s="3" t="s">
        <v>55</v>
      </c>
      <c r="G420" s="3" t="s">
        <v>1629</v>
      </c>
      <c r="H420" s="3" t="s">
        <v>57</v>
      </c>
      <c r="I420" s="3" t="s">
        <v>1364</v>
      </c>
      <c r="J420" s="3" t="s">
        <v>953</v>
      </c>
      <c r="K420" s="3" t="s">
        <v>152</v>
      </c>
      <c r="L420" s="3" t="s">
        <v>326</v>
      </c>
      <c r="M420" s="377">
        <v>43234</v>
      </c>
      <c r="N420" s="839">
        <v>44012</v>
      </c>
      <c r="O420" s="932">
        <v>500000</v>
      </c>
      <c r="P420" s="932">
        <v>198361.59</v>
      </c>
      <c r="Q420" s="932">
        <v>164339.44</v>
      </c>
      <c r="R420" s="932">
        <v>137298.97</v>
      </c>
      <c r="S420" s="3">
        <v>3</v>
      </c>
      <c r="T420" s="3" t="s">
        <v>2</v>
      </c>
      <c r="U420" s="3" t="s">
        <v>266</v>
      </c>
      <c r="V420" s="1306">
        <v>4</v>
      </c>
      <c r="W420" s="1768">
        <v>137298.97</v>
      </c>
      <c r="X420" s="3">
        <v>6.8649484999999996E-2</v>
      </c>
      <c r="Y420" s="3">
        <v>0.27459793999999998</v>
      </c>
      <c r="Z420" s="3">
        <v>9.1532646666666606E-2</v>
      </c>
      <c r="AA420" s="3" t="s">
        <v>11</v>
      </c>
      <c r="AB420" s="3" t="s">
        <v>284</v>
      </c>
    </row>
    <row r="421" spans="1:28" x14ac:dyDescent="0.35">
      <c r="A421" s="3">
        <v>2021</v>
      </c>
      <c r="B421" s="3" t="s">
        <v>74</v>
      </c>
      <c r="C421" s="3" t="s">
        <v>75</v>
      </c>
      <c r="D421" s="3" t="s">
        <v>1630</v>
      </c>
      <c r="E421" s="3" t="s">
        <v>1631</v>
      </c>
      <c r="F421" s="3" t="s">
        <v>55</v>
      </c>
      <c r="G421" s="3" t="s">
        <v>1632</v>
      </c>
      <c r="H421" s="3" t="s">
        <v>57</v>
      </c>
      <c r="I421" s="3" t="s">
        <v>1633</v>
      </c>
      <c r="J421" s="3" t="s">
        <v>953</v>
      </c>
      <c r="K421" s="3" t="s">
        <v>152</v>
      </c>
      <c r="L421" s="3" t="s">
        <v>326</v>
      </c>
      <c r="M421" s="378">
        <v>43493</v>
      </c>
      <c r="N421" s="840">
        <v>44074</v>
      </c>
      <c r="O421" s="932">
        <v>650000</v>
      </c>
      <c r="P421" s="932">
        <v>46165.02</v>
      </c>
      <c r="Q421" s="932">
        <v>255753.35</v>
      </c>
      <c r="R421" s="932">
        <v>348081.63</v>
      </c>
      <c r="S421" s="3">
        <v>5</v>
      </c>
      <c r="T421" s="3" t="s">
        <v>2</v>
      </c>
      <c r="U421" s="3" t="s">
        <v>266</v>
      </c>
      <c r="V421" s="1307">
        <v>6</v>
      </c>
      <c r="W421" s="1769">
        <v>348081.63</v>
      </c>
      <c r="X421" s="3">
        <v>8.9251700000000003E-2</v>
      </c>
      <c r="Y421" s="3">
        <v>0.53551020000000005</v>
      </c>
      <c r="Z421" s="3">
        <v>0.10710204</v>
      </c>
      <c r="AA421" s="3" t="s">
        <v>11</v>
      </c>
      <c r="AB421" s="3" t="s">
        <v>284</v>
      </c>
    </row>
    <row r="422" spans="1:28" x14ac:dyDescent="0.35">
      <c r="A422" s="3">
        <v>2021</v>
      </c>
      <c r="B422" s="3" t="s">
        <v>74</v>
      </c>
      <c r="C422" s="3" t="s">
        <v>75</v>
      </c>
      <c r="D422" s="3" t="s">
        <v>1634</v>
      </c>
      <c r="E422" s="3" t="s">
        <v>1635</v>
      </c>
      <c r="F422" s="3" t="s">
        <v>55</v>
      </c>
      <c r="G422" s="3" t="s">
        <v>997</v>
      </c>
      <c r="H422" s="3" t="s">
        <v>57</v>
      </c>
      <c r="I422" s="3" t="s">
        <v>998</v>
      </c>
      <c r="J422" s="3" t="s">
        <v>953</v>
      </c>
      <c r="K422" s="3" t="s">
        <v>152</v>
      </c>
      <c r="L422" s="3" t="s">
        <v>999</v>
      </c>
      <c r="M422" s="379">
        <v>43455</v>
      </c>
      <c r="N422" s="841">
        <v>44074</v>
      </c>
      <c r="O422" s="932">
        <v>500000</v>
      </c>
      <c r="P422" s="932">
        <v>21425.919999999998</v>
      </c>
      <c r="Q422" s="932">
        <v>20000.439999999999</v>
      </c>
      <c r="R422" s="932">
        <v>458573.64</v>
      </c>
      <c r="S422" s="3">
        <v>5</v>
      </c>
      <c r="T422" s="3" t="s">
        <v>2</v>
      </c>
      <c r="U422" s="3" t="s">
        <v>266</v>
      </c>
      <c r="V422" s="1308">
        <v>6</v>
      </c>
      <c r="W422" s="1770">
        <v>208573.64</v>
      </c>
      <c r="X422" s="3">
        <v>6.9524546666666701E-2</v>
      </c>
      <c r="Y422" s="3">
        <v>0.91714728000000001</v>
      </c>
      <c r="Z422" s="3">
        <v>0.18342945599999999</v>
      </c>
      <c r="AA422" s="3" t="s">
        <v>11</v>
      </c>
      <c r="AB422" s="3" t="s">
        <v>284</v>
      </c>
    </row>
    <row r="423" spans="1:28" x14ac:dyDescent="0.35">
      <c r="A423" s="3">
        <v>2020</v>
      </c>
      <c r="B423" s="3" t="s">
        <v>74</v>
      </c>
      <c r="C423" s="3" t="s">
        <v>75</v>
      </c>
      <c r="D423" s="3" t="s">
        <v>1636</v>
      </c>
      <c r="E423" s="3" t="s">
        <v>1637</v>
      </c>
      <c r="F423" s="3" t="s">
        <v>55</v>
      </c>
      <c r="G423" s="3" t="s">
        <v>1638</v>
      </c>
      <c r="H423" s="3" t="s">
        <v>57</v>
      </c>
      <c r="I423" s="3" t="s">
        <v>1639</v>
      </c>
      <c r="J423" s="3" t="s">
        <v>1640</v>
      </c>
      <c r="K423" s="3" t="s">
        <v>226</v>
      </c>
      <c r="L423" s="3" t="s">
        <v>215</v>
      </c>
      <c r="M423" s="380">
        <v>43223</v>
      </c>
      <c r="N423" s="842">
        <v>44012</v>
      </c>
      <c r="O423" s="932">
        <v>100000</v>
      </c>
      <c r="P423" s="932">
        <v>50810.79</v>
      </c>
      <c r="Q423" s="932">
        <v>25530</v>
      </c>
      <c r="R423" s="932">
        <v>23659.21</v>
      </c>
      <c r="S423" s="3">
        <v>3</v>
      </c>
      <c r="T423" s="3" t="s">
        <v>3</v>
      </c>
      <c r="U423" s="3" t="s">
        <v>110</v>
      </c>
      <c r="V423" s="1309">
        <v>4</v>
      </c>
      <c r="W423" s="1771">
        <v>23659.21</v>
      </c>
      <c r="X423" s="3">
        <v>5.9148025E-2</v>
      </c>
      <c r="Y423" s="3">
        <v>0.2365921</v>
      </c>
      <c r="Z423" s="3">
        <v>7.8864033333333305E-2</v>
      </c>
      <c r="AA423" s="3" t="s">
        <v>11</v>
      </c>
      <c r="AB423" s="3" t="s">
        <v>284</v>
      </c>
    </row>
    <row r="424" spans="1:28" x14ac:dyDescent="0.35">
      <c r="A424" s="3">
        <v>2021</v>
      </c>
      <c r="B424" s="3" t="s">
        <v>111</v>
      </c>
      <c r="C424" s="3" t="s">
        <v>112</v>
      </c>
      <c r="D424" s="3" t="s">
        <v>1641</v>
      </c>
      <c r="E424" s="3" t="s">
        <v>1642</v>
      </c>
      <c r="F424" s="3" t="s">
        <v>55</v>
      </c>
      <c r="G424" s="3" t="s">
        <v>1643</v>
      </c>
      <c r="H424" s="3" t="s">
        <v>57</v>
      </c>
      <c r="I424" s="3" t="s">
        <v>1644</v>
      </c>
      <c r="J424" s="3" t="s">
        <v>1640</v>
      </c>
      <c r="K424" s="3" t="s">
        <v>226</v>
      </c>
      <c r="L424" s="3" t="s">
        <v>1534</v>
      </c>
      <c r="M424" s="381">
        <v>43885</v>
      </c>
      <c r="N424" s="843">
        <v>44286</v>
      </c>
      <c r="O424" s="932">
        <v>100000</v>
      </c>
      <c r="P424" s="932">
        <v>0</v>
      </c>
      <c r="Q424" s="932">
        <v>0</v>
      </c>
      <c r="R424" s="932">
        <v>100000</v>
      </c>
      <c r="S424" s="3">
        <v>12</v>
      </c>
      <c r="T424" s="3" t="s">
        <v>3</v>
      </c>
      <c r="U424" s="3" t="s">
        <v>110</v>
      </c>
      <c r="V424" s="1310">
        <v>13</v>
      </c>
      <c r="W424" s="1772">
        <v>100000</v>
      </c>
      <c r="X424" s="3">
        <v>7.69230769230769E-2</v>
      </c>
      <c r="Y424" s="3">
        <v>1</v>
      </c>
      <c r="Z424" s="3">
        <v>8.3333333333333301E-2</v>
      </c>
      <c r="AA424" s="3" t="s">
        <v>11</v>
      </c>
      <c r="AB424" s="3" t="s">
        <v>284</v>
      </c>
    </row>
    <row r="425" spans="1:28" x14ac:dyDescent="0.35">
      <c r="A425" s="3">
        <v>2021</v>
      </c>
      <c r="B425" s="3" t="s">
        <v>74</v>
      </c>
      <c r="C425" s="3" t="s">
        <v>75</v>
      </c>
      <c r="D425" s="3" t="s">
        <v>1645</v>
      </c>
      <c r="E425" s="3" t="s">
        <v>1646</v>
      </c>
      <c r="F425" s="3" t="s">
        <v>55</v>
      </c>
      <c r="G425" s="3" t="s">
        <v>1647</v>
      </c>
      <c r="H425" s="3" t="s">
        <v>57</v>
      </c>
      <c r="I425" s="3" t="s">
        <v>1648</v>
      </c>
      <c r="J425" s="3" t="s">
        <v>220</v>
      </c>
      <c r="K425" s="3" t="s">
        <v>152</v>
      </c>
      <c r="L425" s="3" t="s">
        <v>291</v>
      </c>
      <c r="M425" s="382">
        <v>43682</v>
      </c>
      <c r="N425" s="844">
        <v>44074</v>
      </c>
      <c r="O425" s="932">
        <v>150000</v>
      </c>
      <c r="P425" s="932">
        <v>14082.63</v>
      </c>
      <c r="Q425" s="932">
        <v>80429</v>
      </c>
      <c r="R425" s="932">
        <v>55488.37</v>
      </c>
      <c r="S425" s="3">
        <v>5</v>
      </c>
      <c r="T425" s="3" t="s">
        <v>2</v>
      </c>
      <c r="U425" s="3" t="s">
        <v>73</v>
      </c>
      <c r="V425" s="1311">
        <v>6</v>
      </c>
      <c r="W425" s="1773">
        <v>55488.37</v>
      </c>
      <c r="X425" s="3">
        <v>6.1653744444444401E-2</v>
      </c>
      <c r="Y425" s="3">
        <v>0.369922466666667</v>
      </c>
      <c r="Z425" s="3">
        <v>7.3984493333333304E-2</v>
      </c>
      <c r="AA425" s="3" t="s">
        <v>11</v>
      </c>
      <c r="AB425" s="3" t="s">
        <v>284</v>
      </c>
    </row>
    <row r="426" spans="1:28" x14ac:dyDescent="0.35">
      <c r="A426" s="4">
        <v>2020</v>
      </c>
      <c r="B426" s="4" t="s">
        <v>276</v>
      </c>
      <c r="C426" s="4" t="s">
        <v>277</v>
      </c>
      <c r="D426" s="4" t="s">
        <v>1649</v>
      </c>
      <c r="E426" s="4" t="s">
        <v>1650</v>
      </c>
      <c r="F426" s="4" t="s">
        <v>55</v>
      </c>
      <c r="G426" s="4" t="s">
        <v>1651</v>
      </c>
      <c r="H426" s="4" t="s">
        <v>57</v>
      </c>
      <c r="I426" s="4" t="s">
        <v>1652</v>
      </c>
      <c r="J426" s="4" t="s">
        <v>1653</v>
      </c>
      <c r="K426" s="4" t="s">
        <v>60</v>
      </c>
      <c r="L426" s="4" t="s">
        <v>354</v>
      </c>
      <c r="M426" s="383">
        <v>43784</v>
      </c>
      <c r="N426" s="845">
        <v>44012</v>
      </c>
      <c r="O426" s="933">
        <v>50000</v>
      </c>
      <c r="P426" s="933">
        <v>0</v>
      </c>
      <c r="Q426" s="933">
        <v>0</v>
      </c>
      <c r="R426" s="933">
        <v>50000</v>
      </c>
      <c r="S426" s="4">
        <v>3</v>
      </c>
      <c r="T426" s="4" t="s">
        <v>3</v>
      </c>
      <c r="U426" s="4" t="s">
        <v>234</v>
      </c>
      <c r="V426" s="1312">
        <v>4</v>
      </c>
      <c r="W426" s="1774">
        <v>50000</v>
      </c>
      <c r="X426" s="4">
        <v>0.25</v>
      </c>
      <c r="Y426" s="4">
        <v>1</v>
      </c>
      <c r="Z426" s="4">
        <v>0.33333333333333298</v>
      </c>
      <c r="AA426" s="4" t="s">
        <v>10</v>
      </c>
      <c r="AB426" s="4" t="s">
        <v>284</v>
      </c>
    </row>
    <row r="427" spans="1:28" x14ac:dyDescent="0.35">
      <c r="A427" s="4">
        <v>2021</v>
      </c>
      <c r="B427" s="4" t="s">
        <v>292</v>
      </c>
      <c r="C427" s="4" t="s">
        <v>293</v>
      </c>
      <c r="D427" s="4" t="s">
        <v>1654</v>
      </c>
      <c r="E427" s="4" t="s">
        <v>1655</v>
      </c>
      <c r="F427" s="4" t="s">
        <v>55</v>
      </c>
      <c r="G427" s="4" t="s">
        <v>1656</v>
      </c>
      <c r="H427" s="4" t="s">
        <v>57</v>
      </c>
      <c r="I427" s="4" t="s">
        <v>1059</v>
      </c>
      <c r="J427" s="4" t="s">
        <v>302</v>
      </c>
      <c r="K427" s="4" t="s">
        <v>303</v>
      </c>
      <c r="L427" s="4" t="s">
        <v>1060</v>
      </c>
      <c r="M427" s="384">
        <v>43301</v>
      </c>
      <c r="N427" s="846">
        <v>44043</v>
      </c>
      <c r="O427" s="933">
        <v>200000</v>
      </c>
      <c r="P427" s="933">
        <v>61433.84</v>
      </c>
      <c r="Q427" s="933">
        <v>19766.96</v>
      </c>
      <c r="R427" s="933">
        <v>118799.2</v>
      </c>
      <c r="S427" s="4">
        <v>4</v>
      </c>
      <c r="T427" s="4" t="s">
        <v>3</v>
      </c>
      <c r="U427" s="4" t="s">
        <v>110</v>
      </c>
      <c r="V427" s="1313">
        <v>5</v>
      </c>
      <c r="W427" s="1775">
        <v>118799.2</v>
      </c>
      <c r="X427" s="4">
        <v>0.11879919999999999</v>
      </c>
      <c r="Y427" s="4">
        <v>0.59399599999999997</v>
      </c>
      <c r="Z427" s="4">
        <v>0.14849899999999999</v>
      </c>
      <c r="AA427" s="4" t="s">
        <v>10</v>
      </c>
      <c r="AB427" s="4" t="s">
        <v>284</v>
      </c>
    </row>
    <row r="428" spans="1:28" x14ac:dyDescent="0.35">
      <c r="A428" s="4">
        <v>2021</v>
      </c>
      <c r="B428" s="4" t="s">
        <v>292</v>
      </c>
      <c r="C428" s="4" t="s">
        <v>293</v>
      </c>
      <c r="D428" s="4" t="s">
        <v>1657</v>
      </c>
      <c r="E428" s="4" t="s">
        <v>1658</v>
      </c>
      <c r="F428" s="4" t="s">
        <v>55</v>
      </c>
      <c r="G428" s="4" t="s">
        <v>1054</v>
      </c>
      <c r="H428" s="4" t="s">
        <v>57</v>
      </c>
      <c r="I428" s="4" t="s">
        <v>301</v>
      </c>
      <c r="J428" s="4" t="s">
        <v>302</v>
      </c>
      <c r="K428" s="4" t="s">
        <v>303</v>
      </c>
      <c r="L428" s="4" t="s">
        <v>1055</v>
      </c>
      <c r="M428" s="385">
        <v>43606</v>
      </c>
      <c r="N428" s="847">
        <v>44043</v>
      </c>
      <c r="O428" s="933">
        <v>200000</v>
      </c>
      <c r="P428" s="933">
        <v>78589.81</v>
      </c>
      <c r="Q428" s="933">
        <v>3882.57</v>
      </c>
      <c r="R428" s="933">
        <v>117527.62</v>
      </c>
      <c r="S428" s="4">
        <v>4</v>
      </c>
      <c r="T428" s="4" t="s">
        <v>3</v>
      </c>
      <c r="U428" s="4" t="s">
        <v>110</v>
      </c>
      <c r="V428" s="1314">
        <v>5</v>
      </c>
      <c r="W428" s="1776">
        <v>117527.62</v>
      </c>
      <c r="X428" s="4">
        <v>0.11752762</v>
      </c>
      <c r="Y428" s="4">
        <v>0.58763810000000005</v>
      </c>
      <c r="Z428" s="4">
        <v>0.14690952500000001</v>
      </c>
      <c r="AA428" s="4" t="s">
        <v>10</v>
      </c>
      <c r="AB428" s="4" t="s">
        <v>284</v>
      </c>
    </row>
    <row r="429" spans="1:28" x14ac:dyDescent="0.35">
      <c r="A429" s="4">
        <v>2020</v>
      </c>
      <c r="B429" s="4" t="s">
        <v>74</v>
      </c>
      <c r="C429" s="4" t="s">
        <v>75</v>
      </c>
      <c r="D429" s="4" t="s">
        <v>1659</v>
      </c>
      <c r="E429" s="4" t="s">
        <v>1660</v>
      </c>
      <c r="F429" s="4" t="s">
        <v>55</v>
      </c>
      <c r="G429" s="4" t="s">
        <v>1661</v>
      </c>
      <c r="H429" s="4" t="s">
        <v>57</v>
      </c>
      <c r="I429" s="4" t="s">
        <v>1662</v>
      </c>
      <c r="J429" s="4" t="s">
        <v>59</v>
      </c>
      <c r="K429" s="4" t="s">
        <v>60</v>
      </c>
      <c r="L429" s="4" t="s">
        <v>72</v>
      </c>
      <c r="M429" s="386">
        <v>43417</v>
      </c>
      <c r="N429" s="848">
        <v>43951</v>
      </c>
      <c r="O429" s="933">
        <v>400000</v>
      </c>
      <c r="P429" s="933">
        <v>173529.41</v>
      </c>
      <c r="Q429" s="933">
        <v>39802</v>
      </c>
      <c r="R429" s="933">
        <v>186668.59</v>
      </c>
      <c r="S429" s="4">
        <v>1</v>
      </c>
      <c r="T429" s="4" t="s">
        <v>3</v>
      </c>
      <c r="U429" s="4" t="s">
        <v>73</v>
      </c>
      <c r="V429" s="1315">
        <v>2</v>
      </c>
      <c r="W429" s="1777">
        <v>186668.59</v>
      </c>
      <c r="X429" s="4">
        <v>0.2333357375</v>
      </c>
      <c r="Y429" s="4">
        <v>0.466671475</v>
      </c>
      <c r="Z429" s="4">
        <v>0.466671475</v>
      </c>
      <c r="AA429" s="4" t="s">
        <v>10</v>
      </c>
      <c r="AB429" s="4" t="s">
        <v>284</v>
      </c>
    </row>
    <row r="430" spans="1:28" x14ac:dyDescent="0.35">
      <c r="A430" s="4">
        <v>2020</v>
      </c>
      <c r="B430" s="4" t="s">
        <v>276</v>
      </c>
      <c r="C430" s="4" t="s">
        <v>277</v>
      </c>
      <c r="D430" s="4" t="s">
        <v>1663</v>
      </c>
      <c r="E430" s="4" t="s">
        <v>1664</v>
      </c>
      <c r="F430" s="4" t="s">
        <v>55</v>
      </c>
      <c r="G430" s="4" t="s">
        <v>1415</v>
      </c>
      <c r="H430" s="4" t="s">
        <v>57</v>
      </c>
      <c r="I430" s="4" t="s">
        <v>330</v>
      </c>
      <c r="J430" s="4" t="s">
        <v>1416</v>
      </c>
      <c r="K430" s="4" t="s">
        <v>60</v>
      </c>
      <c r="L430" s="4" t="s">
        <v>109</v>
      </c>
      <c r="M430" s="387">
        <v>43699</v>
      </c>
      <c r="N430" s="849">
        <v>43951</v>
      </c>
      <c r="O430" s="933">
        <v>200000</v>
      </c>
      <c r="P430" s="933">
        <v>11417</v>
      </c>
      <c r="Q430" s="933">
        <v>0</v>
      </c>
      <c r="R430" s="933">
        <v>188583</v>
      </c>
      <c r="S430" s="4">
        <v>1</v>
      </c>
      <c r="T430" s="4" t="s">
        <v>3</v>
      </c>
      <c r="U430" s="4" t="s">
        <v>110</v>
      </c>
      <c r="V430" s="1316">
        <v>2</v>
      </c>
      <c r="W430" s="1778">
        <v>188583</v>
      </c>
      <c r="X430" s="4">
        <v>0.47145749999999997</v>
      </c>
      <c r="Y430" s="4">
        <v>0.94291499999999995</v>
      </c>
      <c r="Z430" s="4">
        <v>0.94291499999999995</v>
      </c>
      <c r="AA430" s="4" t="s">
        <v>10</v>
      </c>
      <c r="AB430" s="4" t="s">
        <v>284</v>
      </c>
    </row>
    <row r="431" spans="1:28" x14ac:dyDescent="0.35">
      <c r="A431" s="4">
        <v>2020</v>
      </c>
      <c r="B431" s="4" t="s">
        <v>74</v>
      </c>
      <c r="C431" s="4" t="s">
        <v>75</v>
      </c>
      <c r="D431" s="4" t="s">
        <v>1665</v>
      </c>
      <c r="E431" s="4" t="s">
        <v>1666</v>
      </c>
      <c r="F431" s="4" t="s">
        <v>55</v>
      </c>
      <c r="G431" s="4" t="s">
        <v>1667</v>
      </c>
      <c r="H431" s="4" t="s">
        <v>57</v>
      </c>
      <c r="I431" s="4" t="s">
        <v>1668</v>
      </c>
      <c r="J431" s="4" t="s">
        <v>70</v>
      </c>
      <c r="K431" s="4" t="s">
        <v>71</v>
      </c>
      <c r="L431" s="4" t="s">
        <v>72</v>
      </c>
      <c r="M431" s="388">
        <v>43164</v>
      </c>
      <c r="N431" s="850">
        <v>43921</v>
      </c>
      <c r="O431" s="933">
        <v>250000</v>
      </c>
      <c r="P431" s="933">
        <v>188504.41</v>
      </c>
      <c r="Q431" s="933">
        <v>1610</v>
      </c>
      <c r="R431" s="933">
        <v>59885.59</v>
      </c>
      <c r="S431" s="4">
        <v>1</v>
      </c>
      <c r="T431" s="4" t="s">
        <v>3</v>
      </c>
      <c r="U431" s="4" t="s">
        <v>73</v>
      </c>
      <c r="V431" s="1317">
        <v>1</v>
      </c>
      <c r="W431" s="1779">
        <v>59885.59</v>
      </c>
      <c r="X431" s="4">
        <v>0.23954236000000001</v>
      </c>
      <c r="Y431" s="4">
        <v>0.23954236000000001</v>
      </c>
      <c r="Z431" s="4">
        <v>0.23954236000000001</v>
      </c>
      <c r="AA431" s="4" t="s">
        <v>10</v>
      </c>
      <c r="AB431" s="4" t="s">
        <v>284</v>
      </c>
    </row>
    <row r="432" spans="1:28" x14ac:dyDescent="0.35">
      <c r="A432" s="4">
        <v>2020</v>
      </c>
      <c r="B432" s="4" t="s">
        <v>292</v>
      </c>
      <c r="C432" s="4" t="s">
        <v>293</v>
      </c>
      <c r="D432" s="4" t="s">
        <v>1669</v>
      </c>
      <c r="E432" s="4" t="s">
        <v>1670</v>
      </c>
      <c r="F432" s="4" t="s">
        <v>55</v>
      </c>
      <c r="G432" s="4" t="s">
        <v>391</v>
      </c>
      <c r="H432" s="4" t="s">
        <v>57</v>
      </c>
      <c r="I432" s="4" t="s">
        <v>392</v>
      </c>
      <c r="J432" s="4" t="s">
        <v>70</v>
      </c>
      <c r="K432" s="4" t="s">
        <v>71</v>
      </c>
      <c r="L432" s="4" t="s">
        <v>72</v>
      </c>
      <c r="M432" s="389">
        <v>43175</v>
      </c>
      <c r="N432" s="851">
        <v>44012</v>
      </c>
      <c r="O432" s="933">
        <v>300000</v>
      </c>
      <c r="P432" s="933">
        <v>165130.06</v>
      </c>
      <c r="Q432" s="933">
        <v>0</v>
      </c>
      <c r="R432" s="933">
        <v>134869.94</v>
      </c>
      <c r="S432" s="4">
        <v>3</v>
      </c>
      <c r="T432" s="4" t="s">
        <v>3</v>
      </c>
      <c r="U432" s="4" t="s">
        <v>73</v>
      </c>
      <c r="V432" s="1318">
        <v>4</v>
      </c>
      <c r="W432" s="1780">
        <v>134869.94</v>
      </c>
      <c r="X432" s="4">
        <v>0.112391616666667</v>
      </c>
      <c r="Y432" s="4">
        <v>0.449566466666667</v>
      </c>
      <c r="Z432" s="4">
        <v>0.149855488888889</v>
      </c>
      <c r="AA432" s="4" t="s">
        <v>10</v>
      </c>
      <c r="AB432" s="4" t="s">
        <v>284</v>
      </c>
    </row>
    <row r="433" spans="1:28" x14ac:dyDescent="0.35">
      <c r="A433" s="4">
        <v>2020</v>
      </c>
      <c r="B433" s="4" t="s">
        <v>74</v>
      </c>
      <c r="C433" s="4" t="s">
        <v>75</v>
      </c>
      <c r="D433" s="4" t="s">
        <v>1671</v>
      </c>
      <c r="E433" s="4" t="s">
        <v>1672</v>
      </c>
      <c r="F433" s="4" t="s">
        <v>55</v>
      </c>
      <c r="G433" s="4" t="s">
        <v>1667</v>
      </c>
      <c r="H433" s="4" t="s">
        <v>57</v>
      </c>
      <c r="I433" s="4" t="s">
        <v>392</v>
      </c>
      <c r="J433" s="4" t="s">
        <v>70</v>
      </c>
      <c r="K433" s="4" t="s">
        <v>71</v>
      </c>
      <c r="L433" s="4" t="s">
        <v>72</v>
      </c>
      <c r="M433" s="390">
        <v>43873</v>
      </c>
      <c r="N433" s="852">
        <v>44012</v>
      </c>
      <c r="O433" s="933">
        <v>110000</v>
      </c>
      <c r="P433" s="933">
        <v>0</v>
      </c>
      <c r="Q433" s="933">
        <v>0</v>
      </c>
      <c r="R433" s="933">
        <v>110000</v>
      </c>
      <c r="S433" s="4">
        <v>3</v>
      </c>
      <c r="T433" s="4" t="s">
        <v>3</v>
      </c>
      <c r="U433" s="4" t="s">
        <v>73</v>
      </c>
      <c r="V433" s="1319">
        <v>4</v>
      </c>
      <c r="W433" s="1781">
        <v>55000</v>
      </c>
      <c r="X433" s="4">
        <v>0.125</v>
      </c>
      <c r="Y433" s="4">
        <v>1</v>
      </c>
      <c r="Z433" s="4">
        <v>0.33333333333333298</v>
      </c>
      <c r="AA433" s="4" t="s">
        <v>10</v>
      </c>
      <c r="AB433" s="4" t="s">
        <v>284</v>
      </c>
    </row>
    <row r="434" spans="1:28" x14ac:dyDescent="0.35">
      <c r="A434" s="4">
        <v>2020</v>
      </c>
      <c r="B434" s="4" t="s">
        <v>276</v>
      </c>
      <c r="C434" s="4" t="s">
        <v>277</v>
      </c>
      <c r="D434" s="4" t="s">
        <v>1673</v>
      </c>
      <c r="E434" s="4" t="s">
        <v>1674</v>
      </c>
      <c r="F434" s="4" t="s">
        <v>55</v>
      </c>
      <c r="G434" s="4" t="s">
        <v>1675</v>
      </c>
      <c r="H434" s="4" t="s">
        <v>57</v>
      </c>
      <c r="I434" s="4" t="s">
        <v>1676</v>
      </c>
      <c r="J434" s="4" t="s">
        <v>1677</v>
      </c>
      <c r="K434" s="4" t="s">
        <v>85</v>
      </c>
      <c r="L434" s="4" t="s">
        <v>72</v>
      </c>
      <c r="M434" s="391">
        <v>43339</v>
      </c>
      <c r="N434" s="853">
        <v>44012</v>
      </c>
      <c r="O434" s="933">
        <v>875000</v>
      </c>
      <c r="P434" s="933">
        <v>198000</v>
      </c>
      <c r="Q434" s="933">
        <v>132000</v>
      </c>
      <c r="R434" s="933">
        <v>545000</v>
      </c>
      <c r="S434" s="4">
        <v>3</v>
      </c>
      <c r="T434" s="4" t="s">
        <v>3</v>
      </c>
      <c r="U434" s="4" t="s">
        <v>73</v>
      </c>
      <c r="V434" s="1320">
        <v>4</v>
      </c>
      <c r="W434" s="1782">
        <v>545000</v>
      </c>
      <c r="X434" s="4">
        <v>0.155714285714286</v>
      </c>
      <c r="Y434" s="4">
        <v>0.622857142857143</v>
      </c>
      <c r="Z434" s="4">
        <v>0.20761904761904801</v>
      </c>
      <c r="AA434" s="4" t="s">
        <v>10</v>
      </c>
      <c r="AB434" s="4" t="s">
        <v>284</v>
      </c>
    </row>
    <row r="435" spans="1:28" x14ac:dyDescent="0.35">
      <c r="A435" s="4">
        <v>2020</v>
      </c>
      <c r="B435" s="4" t="s">
        <v>393</v>
      </c>
      <c r="C435" s="4" t="s">
        <v>394</v>
      </c>
      <c r="D435" s="4" t="s">
        <v>1678</v>
      </c>
      <c r="E435" s="4" t="s">
        <v>1679</v>
      </c>
      <c r="F435" s="4" t="s">
        <v>55</v>
      </c>
      <c r="G435" s="4" t="s">
        <v>1680</v>
      </c>
      <c r="H435" s="4" t="s">
        <v>57</v>
      </c>
      <c r="I435" s="4" t="s">
        <v>1681</v>
      </c>
      <c r="J435" s="4" t="s">
        <v>1105</v>
      </c>
      <c r="K435" s="4" t="s">
        <v>92</v>
      </c>
      <c r="L435" s="4" t="s">
        <v>354</v>
      </c>
      <c r="M435" s="392">
        <v>43531</v>
      </c>
      <c r="N435" s="854">
        <v>44012</v>
      </c>
      <c r="O435" s="933">
        <v>100000</v>
      </c>
      <c r="P435" s="933">
        <v>38055.120000000003</v>
      </c>
      <c r="Q435" s="933">
        <v>15615</v>
      </c>
      <c r="R435" s="933">
        <v>46329.88</v>
      </c>
      <c r="S435" s="4">
        <v>3</v>
      </c>
      <c r="T435" s="4" t="s">
        <v>3</v>
      </c>
      <c r="U435" s="4" t="s">
        <v>234</v>
      </c>
      <c r="V435" s="1321">
        <v>4</v>
      </c>
      <c r="W435" s="1783">
        <v>46329.88</v>
      </c>
      <c r="X435" s="4">
        <v>0.1158247</v>
      </c>
      <c r="Y435" s="4">
        <v>0.46329880000000001</v>
      </c>
      <c r="Z435" s="4">
        <v>0.15443293333333299</v>
      </c>
      <c r="AA435" s="4" t="s">
        <v>10</v>
      </c>
      <c r="AB435" s="4" t="s">
        <v>284</v>
      </c>
    </row>
    <row r="436" spans="1:28" x14ac:dyDescent="0.35">
      <c r="A436" s="4">
        <v>2020</v>
      </c>
      <c r="B436" s="4" t="s">
        <v>393</v>
      </c>
      <c r="C436" s="4" t="s">
        <v>394</v>
      </c>
      <c r="D436" s="4" t="s">
        <v>1682</v>
      </c>
      <c r="E436" s="4" t="s">
        <v>1683</v>
      </c>
      <c r="F436" s="4" t="s">
        <v>55</v>
      </c>
      <c r="G436" s="4" t="s">
        <v>1684</v>
      </c>
      <c r="H436" s="4" t="s">
        <v>57</v>
      </c>
      <c r="I436" s="4" t="s">
        <v>1685</v>
      </c>
      <c r="J436" s="4" t="s">
        <v>1105</v>
      </c>
      <c r="K436" s="4" t="s">
        <v>92</v>
      </c>
      <c r="L436" s="4" t="s">
        <v>914</v>
      </c>
      <c r="M436" s="393">
        <v>43602</v>
      </c>
      <c r="N436" s="855">
        <v>43982</v>
      </c>
      <c r="O436" s="933">
        <v>100000</v>
      </c>
      <c r="P436" s="933">
        <v>32881.300000000003</v>
      </c>
      <c r="Q436" s="933">
        <v>26600</v>
      </c>
      <c r="R436" s="933">
        <v>40518.699999999997</v>
      </c>
      <c r="S436" s="4">
        <v>2</v>
      </c>
      <c r="T436" s="4" t="s">
        <v>3</v>
      </c>
      <c r="U436" s="4" t="s">
        <v>234</v>
      </c>
      <c r="V436" s="1322">
        <v>3</v>
      </c>
      <c r="W436" s="1784">
        <v>40518.699999999997</v>
      </c>
      <c r="X436" s="4">
        <v>0.13506233333333301</v>
      </c>
      <c r="Y436" s="4">
        <v>0.40518700000000002</v>
      </c>
      <c r="Z436" s="4">
        <v>0.20259350000000001</v>
      </c>
      <c r="AA436" s="4" t="s">
        <v>10</v>
      </c>
      <c r="AB436" s="4" t="s">
        <v>284</v>
      </c>
    </row>
    <row r="437" spans="1:28" x14ac:dyDescent="0.35">
      <c r="A437" s="4">
        <v>2020</v>
      </c>
      <c r="B437" s="4" t="s">
        <v>93</v>
      </c>
      <c r="C437" s="4" t="s">
        <v>94</v>
      </c>
      <c r="D437" s="4" t="s">
        <v>1686</v>
      </c>
      <c r="E437" s="4" t="s">
        <v>1687</v>
      </c>
      <c r="F437" s="4" t="s">
        <v>55</v>
      </c>
      <c r="G437" s="4" t="s">
        <v>1688</v>
      </c>
      <c r="H437" s="4" t="s">
        <v>57</v>
      </c>
      <c r="I437" s="4" t="s">
        <v>1689</v>
      </c>
      <c r="J437" s="4" t="s">
        <v>1690</v>
      </c>
      <c r="K437" s="4" t="s">
        <v>92</v>
      </c>
      <c r="L437" s="4" t="s">
        <v>61</v>
      </c>
      <c r="M437" s="394">
        <v>42759</v>
      </c>
      <c r="N437" s="856">
        <v>44012</v>
      </c>
      <c r="O437" s="933">
        <v>150000</v>
      </c>
      <c r="P437" s="933">
        <v>50245.5</v>
      </c>
      <c r="Q437" s="933">
        <v>19200</v>
      </c>
      <c r="R437" s="933">
        <v>80554.5</v>
      </c>
      <c r="S437" s="4">
        <v>3</v>
      </c>
      <c r="T437" s="4" t="s">
        <v>3</v>
      </c>
      <c r="U437" s="4" t="s">
        <v>62</v>
      </c>
      <c r="V437" s="1323">
        <v>4</v>
      </c>
      <c r="W437" s="1785">
        <v>80554.5</v>
      </c>
      <c r="X437" s="4">
        <v>0.1342575</v>
      </c>
      <c r="Y437" s="4">
        <v>0.53703000000000001</v>
      </c>
      <c r="Z437" s="4">
        <v>0.17901</v>
      </c>
      <c r="AA437" s="4" t="s">
        <v>10</v>
      </c>
      <c r="AB437" s="4" t="s">
        <v>284</v>
      </c>
    </row>
    <row r="438" spans="1:28" x14ac:dyDescent="0.35">
      <c r="A438" s="4">
        <v>2020</v>
      </c>
      <c r="B438" s="4" t="s">
        <v>276</v>
      </c>
      <c r="C438" s="4" t="s">
        <v>277</v>
      </c>
      <c r="D438" s="4" t="s">
        <v>1691</v>
      </c>
      <c r="E438" s="4" t="s">
        <v>1692</v>
      </c>
      <c r="F438" s="4" t="s">
        <v>55</v>
      </c>
      <c r="G438" s="4" t="s">
        <v>445</v>
      </c>
      <c r="H438" s="4" t="s">
        <v>57</v>
      </c>
      <c r="I438" s="4" t="s">
        <v>446</v>
      </c>
      <c r="J438" s="4" t="s">
        <v>406</v>
      </c>
      <c r="K438" s="4" t="s">
        <v>92</v>
      </c>
      <c r="L438" s="4" t="s">
        <v>172</v>
      </c>
      <c r="M438" s="395">
        <v>43706</v>
      </c>
      <c r="N438" s="857">
        <v>44012</v>
      </c>
      <c r="O438" s="933">
        <v>200000</v>
      </c>
      <c r="P438" s="933">
        <v>10357.49</v>
      </c>
      <c r="Q438" s="933">
        <v>5426</v>
      </c>
      <c r="R438" s="933">
        <v>184216.51</v>
      </c>
      <c r="S438" s="4">
        <v>3</v>
      </c>
      <c r="T438" s="4" t="s">
        <v>3</v>
      </c>
      <c r="U438" s="4" t="s">
        <v>62</v>
      </c>
      <c r="V438" s="1324">
        <v>4</v>
      </c>
      <c r="W438" s="1786">
        <v>84216.51</v>
      </c>
      <c r="X438" s="4">
        <v>0.1052706375</v>
      </c>
      <c r="Y438" s="4">
        <v>0.92108255000000006</v>
      </c>
      <c r="Z438" s="4">
        <v>0.307027516666667</v>
      </c>
      <c r="AA438" s="4" t="s">
        <v>10</v>
      </c>
      <c r="AB438" s="4" t="s">
        <v>284</v>
      </c>
    </row>
    <row r="439" spans="1:28" x14ac:dyDescent="0.35">
      <c r="A439" s="4">
        <v>2020</v>
      </c>
      <c r="B439" s="4" t="s">
        <v>74</v>
      </c>
      <c r="C439" s="4" t="s">
        <v>75</v>
      </c>
      <c r="D439" s="4" t="s">
        <v>1693</v>
      </c>
      <c r="E439" s="4" t="s">
        <v>1694</v>
      </c>
      <c r="F439" s="4" t="s">
        <v>55</v>
      </c>
      <c r="G439" s="4" t="s">
        <v>463</v>
      </c>
      <c r="H439" s="4" t="s">
        <v>57</v>
      </c>
      <c r="I439" s="4" t="s">
        <v>464</v>
      </c>
      <c r="J439" s="4" t="s">
        <v>465</v>
      </c>
      <c r="K439" s="4" t="s">
        <v>100</v>
      </c>
      <c r="L439" s="4" t="s">
        <v>466</v>
      </c>
      <c r="M439" s="396">
        <v>43227</v>
      </c>
      <c r="N439" s="858">
        <v>44012</v>
      </c>
      <c r="O439" s="933">
        <v>200000</v>
      </c>
      <c r="P439" s="933">
        <v>73251.87</v>
      </c>
      <c r="Q439" s="933">
        <v>8973.9500000000007</v>
      </c>
      <c r="R439" s="933">
        <v>117774.18</v>
      </c>
      <c r="S439" s="4">
        <v>3</v>
      </c>
      <c r="T439" s="4" t="s">
        <v>3</v>
      </c>
      <c r="U439" s="4" t="s">
        <v>110</v>
      </c>
      <c r="V439" s="1325">
        <v>4</v>
      </c>
      <c r="W439" s="1787">
        <v>117774.18</v>
      </c>
      <c r="X439" s="4">
        <v>0.14721772499999999</v>
      </c>
      <c r="Y439" s="4">
        <v>0.58887089999999997</v>
      </c>
      <c r="Z439" s="4">
        <v>0.1962903</v>
      </c>
      <c r="AA439" s="4" t="s">
        <v>10</v>
      </c>
      <c r="AB439" s="4" t="s">
        <v>284</v>
      </c>
    </row>
    <row r="440" spans="1:28" x14ac:dyDescent="0.35">
      <c r="A440" s="4">
        <v>2020</v>
      </c>
      <c r="B440" s="4" t="s">
        <v>74</v>
      </c>
      <c r="C440" s="4" t="s">
        <v>75</v>
      </c>
      <c r="D440" s="4" t="s">
        <v>1695</v>
      </c>
      <c r="E440" s="4" t="s">
        <v>1696</v>
      </c>
      <c r="F440" s="4" t="s">
        <v>55</v>
      </c>
      <c r="G440" s="4" t="s">
        <v>486</v>
      </c>
      <c r="H440" s="4" t="s">
        <v>57</v>
      </c>
      <c r="I440" s="4" t="s">
        <v>487</v>
      </c>
      <c r="J440" s="4" t="s">
        <v>488</v>
      </c>
      <c r="K440" s="4" t="s">
        <v>135</v>
      </c>
      <c r="L440" s="4" t="s">
        <v>61</v>
      </c>
      <c r="M440" s="397">
        <v>43780</v>
      </c>
      <c r="N440" s="859">
        <v>44012</v>
      </c>
      <c r="O440" s="933">
        <v>150000</v>
      </c>
      <c r="P440" s="933">
        <v>6500.01</v>
      </c>
      <c r="Q440" s="933">
        <v>0</v>
      </c>
      <c r="R440" s="933">
        <v>143499.99</v>
      </c>
      <c r="S440" s="4">
        <v>3</v>
      </c>
      <c r="T440" s="4" t="s">
        <v>3</v>
      </c>
      <c r="U440" s="4" t="s">
        <v>62</v>
      </c>
      <c r="V440" s="1326">
        <v>4</v>
      </c>
      <c r="W440" s="1788">
        <v>68499.990000000005</v>
      </c>
      <c r="X440" s="4">
        <v>0.11416664999999999</v>
      </c>
      <c r="Y440" s="4">
        <v>0.95666660000000003</v>
      </c>
      <c r="Z440" s="4">
        <v>0.31888886666666699</v>
      </c>
      <c r="AA440" s="4" t="s">
        <v>10</v>
      </c>
      <c r="AB440" s="4" t="s">
        <v>284</v>
      </c>
    </row>
    <row r="441" spans="1:28" x14ac:dyDescent="0.35">
      <c r="A441" s="4">
        <v>2021</v>
      </c>
      <c r="B441" s="4" t="s">
        <v>292</v>
      </c>
      <c r="C441" s="4" t="s">
        <v>293</v>
      </c>
      <c r="D441" s="4" t="s">
        <v>1697</v>
      </c>
      <c r="E441" s="4" t="s">
        <v>1698</v>
      </c>
      <c r="F441" s="4" t="s">
        <v>55</v>
      </c>
      <c r="G441" s="4" t="s">
        <v>1699</v>
      </c>
      <c r="H441" s="4" t="s">
        <v>57</v>
      </c>
      <c r="I441" s="4" t="s">
        <v>1700</v>
      </c>
      <c r="J441" s="4" t="s">
        <v>134</v>
      </c>
      <c r="K441" s="4" t="s">
        <v>135</v>
      </c>
      <c r="L441" s="4" t="s">
        <v>1701</v>
      </c>
      <c r="M441" s="398">
        <v>43026</v>
      </c>
      <c r="N441" s="860">
        <v>44043</v>
      </c>
      <c r="O441" s="933">
        <v>850000</v>
      </c>
      <c r="P441" s="933">
        <v>122835.28</v>
      </c>
      <c r="Q441" s="933">
        <v>220163.29</v>
      </c>
      <c r="R441" s="933">
        <v>507001.43</v>
      </c>
      <c r="S441" s="4">
        <v>4</v>
      </c>
      <c r="T441" s="4" t="s">
        <v>3</v>
      </c>
      <c r="U441" s="4" t="s">
        <v>62</v>
      </c>
      <c r="V441" s="1327">
        <v>5</v>
      </c>
      <c r="W441" s="1789">
        <v>507001.43</v>
      </c>
      <c r="X441" s="4">
        <v>0.119294454117647</v>
      </c>
      <c r="Y441" s="4">
        <v>0.59647227058823504</v>
      </c>
      <c r="Z441" s="4">
        <v>0.14911806764705901</v>
      </c>
      <c r="AA441" s="4" t="s">
        <v>10</v>
      </c>
      <c r="AB441" s="4" t="s">
        <v>284</v>
      </c>
    </row>
    <row r="442" spans="1:28" x14ac:dyDescent="0.35">
      <c r="A442" s="4">
        <v>2021</v>
      </c>
      <c r="B442" s="4" t="s">
        <v>74</v>
      </c>
      <c r="C442" s="4" t="s">
        <v>75</v>
      </c>
      <c r="D442" s="4" t="s">
        <v>1702</v>
      </c>
      <c r="E442" s="4" t="s">
        <v>1703</v>
      </c>
      <c r="F442" s="4" t="s">
        <v>55</v>
      </c>
      <c r="G442" s="4" t="s">
        <v>1154</v>
      </c>
      <c r="H442" s="4" t="s">
        <v>57</v>
      </c>
      <c r="I442" s="4" t="s">
        <v>1155</v>
      </c>
      <c r="J442" s="4" t="s">
        <v>151</v>
      </c>
      <c r="K442" s="4" t="s">
        <v>152</v>
      </c>
      <c r="L442" s="4" t="s">
        <v>1156</v>
      </c>
      <c r="M442" s="399">
        <v>43758</v>
      </c>
      <c r="N442" s="861">
        <v>44074</v>
      </c>
      <c r="O442" s="933">
        <v>100000</v>
      </c>
      <c r="P442" s="933">
        <v>5717.44</v>
      </c>
      <c r="Q442" s="933">
        <v>6720</v>
      </c>
      <c r="R442" s="933">
        <v>87562.559999999998</v>
      </c>
      <c r="S442" s="4">
        <v>5</v>
      </c>
      <c r="T442" s="4" t="s">
        <v>2</v>
      </c>
      <c r="U442" s="4" t="s">
        <v>62</v>
      </c>
      <c r="V442" s="1328">
        <v>6</v>
      </c>
      <c r="W442" s="1790">
        <v>87562.559999999998</v>
      </c>
      <c r="X442" s="4">
        <v>0.1459376</v>
      </c>
      <c r="Y442" s="4">
        <v>0.8756256</v>
      </c>
      <c r="Z442" s="4">
        <v>0.17512512</v>
      </c>
      <c r="AA442" s="4" t="s">
        <v>10</v>
      </c>
      <c r="AB442" s="4" t="s">
        <v>284</v>
      </c>
    </row>
    <row r="443" spans="1:28" x14ac:dyDescent="0.35">
      <c r="A443" s="4">
        <v>2021</v>
      </c>
      <c r="B443" s="4" t="s">
        <v>292</v>
      </c>
      <c r="C443" s="4" t="s">
        <v>293</v>
      </c>
      <c r="D443" s="4" t="s">
        <v>1704</v>
      </c>
      <c r="E443" s="4" t="s">
        <v>1705</v>
      </c>
      <c r="F443" s="4" t="s">
        <v>55</v>
      </c>
      <c r="G443" s="4" t="s">
        <v>1154</v>
      </c>
      <c r="H443" s="4" t="s">
        <v>57</v>
      </c>
      <c r="I443" s="4" t="s">
        <v>1155</v>
      </c>
      <c r="J443" s="4" t="s">
        <v>151</v>
      </c>
      <c r="K443" s="4" t="s">
        <v>152</v>
      </c>
      <c r="L443" s="4" t="s">
        <v>1156</v>
      </c>
      <c r="M443" s="400">
        <v>43758</v>
      </c>
      <c r="N443" s="862">
        <v>44043</v>
      </c>
      <c r="O443" s="933">
        <v>139300</v>
      </c>
      <c r="P443" s="933">
        <v>5508.38</v>
      </c>
      <c r="Q443" s="933">
        <v>6720</v>
      </c>
      <c r="R443" s="933">
        <v>127071.62</v>
      </c>
      <c r="S443" s="4">
        <v>4</v>
      </c>
      <c r="T443" s="4" t="s">
        <v>2</v>
      </c>
      <c r="U443" s="4" t="s">
        <v>62</v>
      </c>
      <c r="V443" s="1329">
        <v>5</v>
      </c>
      <c r="W443" s="1791">
        <v>127071.62</v>
      </c>
      <c r="X443" s="4">
        <v>0.18244310122038801</v>
      </c>
      <c r="Y443" s="4">
        <v>0.91221550610193802</v>
      </c>
      <c r="Z443" s="4">
        <v>0.22805387652548501</v>
      </c>
      <c r="AA443" s="4" t="s">
        <v>10</v>
      </c>
      <c r="AB443" s="4" t="s">
        <v>284</v>
      </c>
    </row>
    <row r="444" spans="1:28" x14ac:dyDescent="0.35">
      <c r="A444" s="4">
        <v>2021</v>
      </c>
      <c r="B444" s="4" t="s">
        <v>74</v>
      </c>
      <c r="C444" s="4" t="s">
        <v>75</v>
      </c>
      <c r="D444" s="4" t="s">
        <v>1706</v>
      </c>
      <c r="E444" s="4" t="s">
        <v>1707</v>
      </c>
      <c r="F444" s="4" t="s">
        <v>55</v>
      </c>
      <c r="G444" s="4" t="s">
        <v>1708</v>
      </c>
      <c r="H444" s="4" t="s">
        <v>57</v>
      </c>
      <c r="I444" s="4" t="s">
        <v>501</v>
      </c>
      <c r="J444" s="4" t="s">
        <v>151</v>
      </c>
      <c r="K444" s="4" t="s">
        <v>152</v>
      </c>
      <c r="L444" s="4" t="s">
        <v>454</v>
      </c>
      <c r="M444" s="401">
        <v>43868</v>
      </c>
      <c r="N444" s="863">
        <v>44043</v>
      </c>
      <c r="O444" s="933">
        <v>50000</v>
      </c>
      <c r="P444" s="933">
        <v>0</v>
      </c>
      <c r="Q444" s="933">
        <v>0</v>
      </c>
      <c r="R444" s="933">
        <v>50000</v>
      </c>
      <c r="S444" s="4">
        <v>4</v>
      </c>
      <c r="T444" s="4" t="s">
        <v>2</v>
      </c>
      <c r="U444" s="4" t="s">
        <v>62</v>
      </c>
      <c r="V444" s="1330">
        <v>5</v>
      </c>
      <c r="W444" s="1792">
        <v>50000</v>
      </c>
      <c r="X444" s="4">
        <v>0.2</v>
      </c>
      <c r="Y444" s="4">
        <v>1</v>
      </c>
      <c r="Z444" s="4">
        <v>0.25</v>
      </c>
      <c r="AA444" s="4" t="s">
        <v>10</v>
      </c>
      <c r="AB444" s="4" t="s">
        <v>284</v>
      </c>
    </row>
    <row r="445" spans="1:28" x14ac:dyDescent="0.35">
      <c r="A445" s="4">
        <v>2021</v>
      </c>
      <c r="B445" s="4" t="s">
        <v>74</v>
      </c>
      <c r="C445" s="4" t="s">
        <v>75</v>
      </c>
      <c r="D445" s="4" t="s">
        <v>1709</v>
      </c>
      <c r="E445" s="4" t="s">
        <v>1710</v>
      </c>
      <c r="F445" s="4" t="s">
        <v>55</v>
      </c>
      <c r="G445" s="4" t="s">
        <v>1711</v>
      </c>
      <c r="H445" s="4" t="s">
        <v>57</v>
      </c>
      <c r="I445" s="4" t="s">
        <v>1712</v>
      </c>
      <c r="J445" s="4" t="s">
        <v>158</v>
      </c>
      <c r="K445" s="4" t="s">
        <v>152</v>
      </c>
      <c r="L445" s="4" t="s">
        <v>1701</v>
      </c>
      <c r="M445" s="402">
        <v>43642</v>
      </c>
      <c r="N445" s="864">
        <v>44074</v>
      </c>
      <c r="O445" s="933">
        <v>200000</v>
      </c>
      <c r="P445" s="933">
        <v>46428.27</v>
      </c>
      <c r="Q445" s="933">
        <v>1400</v>
      </c>
      <c r="R445" s="933">
        <v>152171.73000000001</v>
      </c>
      <c r="S445" s="4">
        <v>5</v>
      </c>
      <c r="T445" s="4" t="s">
        <v>2</v>
      </c>
      <c r="U445" s="4" t="s">
        <v>62</v>
      </c>
      <c r="V445" s="1331">
        <v>6</v>
      </c>
      <c r="W445" s="1793">
        <v>152171.73000000001</v>
      </c>
      <c r="X445" s="4">
        <v>0.12680977500000001</v>
      </c>
      <c r="Y445" s="4">
        <v>0.76085864999999997</v>
      </c>
      <c r="Z445" s="4">
        <v>0.15217173000000001</v>
      </c>
      <c r="AA445" s="4" t="s">
        <v>10</v>
      </c>
      <c r="AB445" s="4" t="s">
        <v>284</v>
      </c>
    </row>
    <row r="446" spans="1:28" x14ac:dyDescent="0.35">
      <c r="A446" s="4">
        <v>2020</v>
      </c>
      <c r="B446" s="4" t="s">
        <v>292</v>
      </c>
      <c r="C446" s="4" t="s">
        <v>293</v>
      </c>
      <c r="D446" s="4" t="s">
        <v>1713</v>
      </c>
      <c r="E446" s="4" t="s">
        <v>1714</v>
      </c>
      <c r="F446" s="4" t="s">
        <v>55</v>
      </c>
      <c r="G446" s="4" t="s">
        <v>1715</v>
      </c>
      <c r="H446" s="4" t="s">
        <v>57</v>
      </c>
      <c r="I446" s="4" t="s">
        <v>1716</v>
      </c>
      <c r="J446" s="4" t="s">
        <v>158</v>
      </c>
      <c r="K446" s="4" t="s">
        <v>152</v>
      </c>
      <c r="L446" s="4" t="s">
        <v>1717</v>
      </c>
      <c r="M446" s="403">
        <v>43711</v>
      </c>
      <c r="N446" s="865">
        <v>44012</v>
      </c>
      <c r="O446" s="933">
        <v>450000</v>
      </c>
      <c r="P446" s="933">
        <v>119244.05</v>
      </c>
      <c r="Q446" s="933">
        <v>117628</v>
      </c>
      <c r="R446" s="933">
        <v>213127.95</v>
      </c>
      <c r="S446" s="4">
        <v>3</v>
      </c>
      <c r="T446" s="4" t="s">
        <v>2</v>
      </c>
      <c r="U446" s="4" t="s">
        <v>62</v>
      </c>
      <c r="V446" s="1332">
        <v>4</v>
      </c>
      <c r="W446" s="1794">
        <v>225127.95</v>
      </c>
      <c r="X446" s="4">
        <v>0.125071083333333</v>
      </c>
      <c r="Y446" s="4">
        <v>0.47361766666666699</v>
      </c>
      <c r="Z446" s="4">
        <v>0.15787255555555599</v>
      </c>
      <c r="AA446" s="4" t="s">
        <v>10</v>
      </c>
      <c r="AB446" s="4" t="s">
        <v>284</v>
      </c>
    </row>
    <row r="447" spans="1:28" x14ac:dyDescent="0.35">
      <c r="A447" s="4">
        <v>2021</v>
      </c>
      <c r="B447" s="4" t="s">
        <v>74</v>
      </c>
      <c r="C447" s="4" t="s">
        <v>75</v>
      </c>
      <c r="D447" s="4" t="s">
        <v>1718</v>
      </c>
      <c r="E447" s="4" t="s">
        <v>1719</v>
      </c>
      <c r="F447" s="4" t="s">
        <v>55</v>
      </c>
      <c r="G447" s="4" t="s">
        <v>577</v>
      </c>
      <c r="H447" s="4" t="s">
        <v>57</v>
      </c>
      <c r="I447" s="4" t="s">
        <v>578</v>
      </c>
      <c r="J447" s="4" t="s">
        <v>158</v>
      </c>
      <c r="K447" s="4" t="s">
        <v>152</v>
      </c>
      <c r="L447" s="4" t="s">
        <v>61</v>
      </c>
      <c r="M447" s="404">
        <v>43787</v>
      </c>
      <c r="N447" s="866">
        <v>44043</v>
      </c>
      <c r="O447" s="933">
        <v>600000</v>
      </c>
      <c r="P447" s="933">
        <v>81419.94</v>
      </c>
      <c r="Q447" s="933">
        <v>117068.22</v>
      </c>
      <c r="R447" s="933">
        <v>401511.84</v>
      </c>
      <c r="S447" s="4">
        <v>4</v>
      </c>
      <c r="T447" s="4" t="s">
        <v>2</v>
      </c>
      <c r="U447" s="4" t="s">
        <v>62</v>
      </c>
      <c r="V447" s="1333">
        <v>5</v>
      </c>
      <c r="W447" s="1795">
        <v>401511.84</v>
      </c>
      <c r="X447" s="4">
        <v>0.13383728</v>
      </c>
      <c r="Y447" s="4">
        <v>0.66918639999999996</v>
      </c>
      <c r="Z447" s="4">
        <v>0.16729659999999999</v>
      </c>
      <c r="AA447" s="4" t="s">
        <v>10</v>
      </c>
      <c r="AB447" s="4" t="s">
        <v>284</v>
      </c>
    </row>
    <row r="448" spans="1:28" x14ac:dyDescent="0.35">
      <c r="A448" s="4">
        <v>2020</v>
      </c>
      <c r="B448" s="4" t="s">
        <v>74</v>
      </c>
      <c r="C448" s="4" t="s">
        <v>75</v>
      </c>
      <c r="D448" s="4" t="s">
        <v>1720</v>
      </c>
      <c r="E448" s="4" t="s">
        <v>1721</v>
      </c>
      <c r="F448" s="4" t="s">
        <v>55</v>
      </c>
      <c r="G448" s="4" t="s">
        <v>1722</v>
      </c>
      <c r="H448" s="4" t="s">
        <v>57</v>
      </c>
      <c r="I448" s="4" t="s">
        <v>1723</v>
      </c>
      <c r="J448" s="4" t="s">
        <v>158</v>
      </c>
      <c r="K448" s="4" t="s">
        <v>152</v>
      </c>
      <c r="L448" s="4" t="s">
        <v>1724</v>
      </c>
      <c r="M448" s="405">
        <v>43867</v>
      </c>
      <c r="N448" s="867">
        <v>43982</v>
      </c>
      <c r="O448" s="933">
        <v>200000</v>
      </c>
      <c r="P448" s="933">
        <v>5736.57</v>
      </c>
      <c r="Q448" s="933">
        <v>0</v>
      </c>
      <c r="R448" s="933">
        <v>194263.43</v>
      </c>
      <c r="S448" s="4">
        <v>2</v>
      </c>
      <c r="T448" s="4" t="s">
        <v>2</v>
      </c>
      <c r="U448" s="4" t="s">
        <v>62</v>
      </c>
      <c r="V448" s="1334">
        <v>3</v>
      </c>
      <c r="W448" s="1796">
        <v>194263.43</v>
      </c>
      <c r="X448" s="4">
        <v>0.32377238333333302</v>
      </c>
      <c r="Y448" s="4">
        <v>0.97131714999999996</v>
      </c>
      <c r="Z448" s="4">
        <v>0.48565857499999998</v>
      </c>
      <c r="AA448" s="4" t="s">
        <v>10</v>
      </c>
      <c r="AB448" s="4" t="s">
        <v>284</v>
      </c>
    </row>
    <row r="449" spans="1:28" x14ac:dyDescent="0.35">
      <c r="A449" s="4">
        <v>2020</v>
      </c>
      <c r="B449" s="4" t="s">
        <v>64</v>
      </c>
      <c r="C449" s="4" t="s">
        <v>65</v>
      </c>
      <c r="D449" s="4" t="s">
        <v>1725</v>
      </c>
      <c r="E449" s="4" t="s">
        <v>1726</v>
      </c>
      <c r="F449" s="4" t="s">
        <v>55</v>
      </c>
      <c r="G449" s="4" t="s">
        <v>186</v>
      </c>
      <c r="H449" s="4" t="s">
        <v>57</v>
      </c>
      <c r="I449" s="4" t="s">
        <v>187</v>
      </c>
      <c r="J449" s="4" t="s">
        <v>188</v>
      </c>
      <c r="K449" s="4" t="s">
        <v>152</v>
      </c>
      <c r="L449" s="4" t="s">
        <v>189</v>
      </c>
      <c r="M449" s="406">
        <v>43136</v>
      </c>
      <c r="N449" s="868">
        <v>44012</v>
      </c>
      <c r="O449" s="933">
        <v>120000</v>
      </c>
      <c r="P449" s="933">
        <v>46901.34</v>
      </c>
      <c r="Q449" s="933">
        <v>6137.08</v>
      </c>
      <c r="R449" s="933">
        <v>66961.58</v>
      </c>
      <c r="S449" s="4">
        <v>3</v>
      </c>
      <c r="T449" s="4" t="s">
        <v>2</v>
      </c>
      <c r="U449" s="4" t="s">
        <v>190</v>
      </c>
      <c r="V449" s="1335">
        <v>4</v>
      </c>
      <c r="W449" s="1797">
        <v>66961.58</v>
      </c>
      <c r="X449" s="4">
        <v>0.139503291666667</v>
      </c>
      <c r="Y449" s="4">
        <v>0.558013166666667</v>
      </c>
      <c r="Z449" s="4">
        <v>0.18600438888888901</v>
      </c>
      <c r="AA449" s="4" t="s">
        <v>10</v>
      </c>
      <c r="AB449" s="4" t="s">
        <v>284</v>
      </c>
    </row>
    <row r="450" spans="1:28" x14ac:dyDescent="0.35">
      <c r="A450" s="4">
        <v>2020</v>
      </c>
      <c r="B450" s="4" t="s">
        <v>74</v>
      </c>
      <c r="C450" s="4" t="s">
        <v>75</v>
      </c>
      <c r="D450" s="4" t="s">
        <v>1727</v>
      </c>
      <c r="E450" s="4" t="s">
        <v>1728</v>
      </c>
      <c r="F450" s="4" t="s">
        <v>55</v>
      </c>
      <c r="G450" s="4" t="s">
        <v>634</v>
      </c>
      <c r="H450" s="4" t="s">
        <v>57</v>
      </c>
      <c r="I450" s="4" t="s">
        <v>213</v>
      </c>
      <c r="J450" s="4" t="s">
        <v>214</v>
      </c>
      <c r="K450" s="4" t="s">
        <v>152</v>
      </c>
      <c r="L450" s="4" t="s">
        <v>635</v>
      </c>
      <c r="M450" s="407">
        <v>43488</v>
      </c>
      <c r="N450" s="869">
        <v>43982</v>
      </c>
      <c r="O450" s="933">
        <v>40000</v>
      </c>
      <c r="P450" s="933">
        <v>21210.68</v>
      </c>
      <c r="Q450" s="933">
        <v>2343</v>
      </c>
      <c r="R450" s="933">
        <v>16446.32</v>
      </c>
      <c r="S450" s="4">
        <v>2</v>
      </c>
      <c r="T450" s="4" t="s">
        <v>2</v>
      </c>
      <c r="U450" s="4" t="s">
        <v>110</v>
      </c>
      <c r="V450" s="1336">
        <v>3</v>
      </c>
      <c r="W450" s="1798">
        <v>16446.32</v>
      </c>
      <c r="X450" s="4">
        <v>0.13705266666666699</v>
      </c>
      <c r="Y450" s="4">
        <v>0.41115800000000002</v>
      </c>
      <c r="Z450" s="4">
        <v>0.20557900000000001</v>
      </c>
      <c r="AA450" s="4" t="s">
        <v>10</v>
      </c>
      <c r="AB450" s="4" t="s">
        <v>284</v>
      </c>
    </row>
    <row r="451" spans="1:28" x14ac:dyDescent="0.35">
      <c r="A451" s="4">
        <v>2020</v>
      </c>
      <c r="B451" s="4" t="s">
        <v>74</v>
      </c>
      <c r="C451" s="4" t="s">
        <v>75</v>
      </c>
      <c r="D451" s="4" t="s">
        <v>1729</v>
      </c>
      <c r="E451" s="4" t="s">
        <v>1730</v>
      </c>
      <c r="F451" s="4" t="s">
        <v>55</v>
      </c>
      <c r="G451" s="4" t="s">
        <v>662</v>
      </c>
      <c r="H451" s="4" t="s">
        <v>57</v>
      </c>
      <c r="I451" s="4" t="s">
        <v>663</v>
      </c>
      <c r="J451" s="4" t="s">
        <v>232</v>
      </c>
      <c r="K451" s="4" t="s">
        <v>152</v>
      </c>
      <c r="L451" s="4" t="s">
        <v>664</v>
      </c>
      <c r="M451" s="408">
        <v>43748</v>
      </c>
      <c r="N451" s="870">
        <v>44012</v>
      </c>
      <c r="O451" s="933">
        <v>250000</v>
      </c>
      <c r="P451" s="933">
        <v>107874.95</v>
      </c>
      <c r="Q451" s="933">
        <v>14577.44</v>
      </c>
      <c r="R451" s="933">
        <v>127547.61</v>
      </c>
      <c r="S451" s="4">
        <v>3</v>
      </c>
      <c r="T451" s="4" t="s">
        <v>2</v>
      </c>
      <c r="U451" s="4" t="s">
        <v>234</v>
      </c>
      <c r="V451" s="1337">
        <v>4</v>
      </c>
      <c r="W451" s="1799">
        <v>127547.61</v>
      </c>
      <c r="X451" s="4">
        <v>0.12754761000000001</v>
      </c>
      <c r="Y451" s="4">
        <v>0.51019044000000002</v>
      </c>
      <c r="Z451" s="4">
        <v>0.17006347999999999</v>
      </c>
      <c r="AA451" s="4" t="s">
        <v>10</v>
      </c>
      <c r="AB451" s="4" t="s">
        <v>284</v>
      </c>
    </row>
    <row r="452" spans="1:28" x14ac:dyDescent="0.35">
      <c r="A452" s="4">
        <v>2021</v>
      </c>
      <c r="B452" s="4" t="s">
        <v>93</v>
      </c>
      <c r="C452" s="4" t="s">
        <v>94</v>
      </c>
      <c r="D452" s="4" t="s">
        <v>1731</v>
      </c>
      <c r="E452" s="4" t="s">
        <v>1732</v>
      </c>
      <c r="F452" s="4" t="s">
        <v>55</v>
      </c>
      <c r="G452" s="4" t="s">
        <v>634</v>
      </c>
      <c r="H452" s="4" t="s">
        <v>57</v>
      </c>
      <c r="I452" s="4" t="s">
        <v>213</v>
      </c>
      <c r="J452" s="4" t="s">
        <v>214</v>
      </c>
      <c r="K452" s="4" t="s">
        <v>152</v>
      </c>
      <c r="L452" s="4" t="s">
        <v>635</v>
      </c>
      <c r="M452" s="409">
        <v>43885</v>
      </c>
      <c r="N452" s="871">
        <v>44043</v>
      </c>
      <c r="O452" s="933">
        <v>50000</v>
      </c>
      <c r="P452" s="933">
        <v>0</v>
      </c>
      <c r="Q452" s="933">
        <v>0</v>
      </c>
      <c r="R452" s="933">
        <v>50000</v>
      </c>
      <c r="S452" s="4">
        <v>4</v>
      </c>
      <c r="T452" s="4" t="s">
        <v>2</v>
      </c>
      <c r="U452" s="4" t="s">
        <v>110</v>
      </c>
      <c r="V452" s="1338">
        <v>5</v>
      </c>
      <c r="W452" s="1800">
        <v>50000</v>
      </c>
      <c r="X452" s="4">
        <v>0.2</v>
      </c>
      <c r="Y452" s="4">
        <v>1</v>
      </c>
      <c r="Z452" s="4">
        <v>0.25</v>
      </c>
      <c r="AA452" s="4" t="s">
        <v>10</v>
      </c>
      <c r="AB452" s="4" t="s">
        <v>284</v>
      </c>
    </row>
    <row r="453" spans="1:28" x14ac:dyDescent="0.35">
      <c r="A453" s="4">
        <v>2020</v>
      </c>
      <c r="B453" s="4" t="s">
        <v>74</v>
      </c>
      <c r="C453" s="4" t="s">
        <v>75</v>
      </c>
      <c r="D453" s="4" t="s">
        <v>1733</v>
      </c>
      <c r="E453" s="4" t="s">
        <v>1734</v>
      </c>
      <c r="F453" s="4" t="s">
        <v>55</v>
      </c>
      <c r="G453" s="4" t="s">
        <v>1735</v>
      </c>
      <c r="H453" s="4" t="s">
        <v>57</v>
      </c>
      <c r="I453" s="4" t="s">
        <v>709</v>
      </c>
      <c r="J453" s="4" t="s">
        <v>214</v>
      </c>
      <c r="K453" s="4" t="s">
        <v>152</v>
      </c>
      <c r="L453" s="4" t="s">
        <v>1279</v>
      </c>
      <c r="M453" s="410">
        <v>43472</v>
      </c>
      <c r="N453" s="872">
        <v>44012</v>
      </c>
      <c r="O453" s="933">
        <v>25000</v>
      </c>
      <c r="P453" s="933">
        <v>5589.43</v>
      </c>
      <c r="Q453" s="933">
        <v>1420</v>
      </c>
      <c r="R453" s="933">
        <v>17990.57</v>
      </c>
      <c r="S453" s="4">
        <v>3</v>
      </c>
      <c r="T453" s="4" t="s">
        <v>2</v>
      </c>
      <c r="U453" s="4" t="s">
        <v>110</v>
      </c>
      <c r="V453" s="1339">
        <v>4</v>
      </c>
      <c r="W453" s="1801">
        <v>17990.57</v>
      </c>
      <c r="X453" s="4">
        <v>0.1799057</v>
      </c>
      <c r="Y453" s="4">
        <v>0.71962280000000001</v>
      </c>
      <c r="Z453" s="4">
        <v>0.239874266666667</v>
      </c>
      <c r="AA453" s="4" t="s">
        <v>10</v>
      </c>
      <c r="AB453" s="4" t="s">
        <v>284</v>
      </c>
    </row>
    <row r="454" spans="1:28" x14ac:dyDescent="0.35">
      <c r="A454" s="4">
        <v>2021</v>
      </c>
      <c r="B454" s="4" t="s">
        <v>292</v>
      </c>
      <c r="C454" s="4" t="s">
        <v>293</v>
      </c>
      <c r="D454" s="4" t="s">
        <v>1736</v>
      </c>
      <c r="E454" s="4" t="s">
        <v>1737</v>
      </c>
      <c r="F454" s="4" t="s">
        <v>55</v>
      </c>
      <c r="G454" s="4" t="s">
        <v>708</v>
      </c>
      <c r="H454" s="4" t="s">
        <v>57</v>
      </c>
      <c r="I454" s="4" t="s">
        <v>709</v>
      </c>
      <c r="J454" s="4" t="s">
        <v>214</v>
      </c>
      <c r="K454" s="4" t="s">
        <v>152</v>
      </c>
      <c r="L454" s="4" t="s">
        <v>466</v>
      </c>
      <c r="M454" s="411">
        <v>43761</v>
      </c>
      <c r="N454" s="873">
        <v>44043</v>
      </c>
      <c r="O454" s="933">
        <v>400000</v>
      </c>
      <c r="P454" s="933">
        <v>32816.61</v>
      </c>
      <c r="Q454" s="933">
        <v>10427.17</v>
      </c>
      <c r="R454" s="933">
        <v>356756.22</v>
      </c>
      <c r="S454" s="4">
        <v>4</v>
      </c>
      <c r="T454" s="4" t="s">
        <v>2</v>
      </c>
      <c r="U454" s="4" t="s">
        <v>110</v>
      </c>
      <c r="V454" s="1340">
        <v>5</v>
      </c>
      <c r="W454" s="1802">
        <v>356756.22</v>
      </c>
      <c r="X454" s="4">
        <v>0.17837811000000001</v>
      </c>
      <c r="Y454" s="4">
        <v>0.89189054999999995</v>
      </c>
      <c r="Z454" s="4">
        <v>0.22297263749999999</v>
      </c>
      <c r="AA454" s="4" t="s">
        <v>10</v>
      </c>
      <c r="AB454" s="4" t="s">
        <v>284</v>
      </c>
    </row>
    <row r="455" spans="1:28" x14ac:dyDescent="0.35">
      <c r="A455" s="4">
        <v>2020</v>
      </c>
      <c r="B455" s="4" t="s">
        <v>74</v>
      </c>
      <c r="C455" s="4" t="s">
        <v>75</v>
      </c>
      <c r="D455" s="4" t="s">
        <v>1738</v>
      </c>
      <c r="E455" s="4" t="s">
        <v>1739</v>
      </c>
      <c r="F455" s="4" t="s">
        <v>55</v>
      </c>
      <c r="G455" s="4" t="s">
        <v>734</v>
      </c>
      <c r="H455" s="4" t="s">
        <v>57</v>
      </c>
      <c r="I455" s="4" t="s">
        <v>721</v>
      </c>
      <c r="J455" s="4" t="s">
        <v>214</v>
      </c>
      <c r="K455" s="4" t="s">
        <v>152</v>
      </c>
      <c r="L455" s="4" t="s">
        <v>215</v>
      </c>
      <c r="M455" s="412">
        <v>43773</v>
      </c>
      <c r="N455" s="874">
        <v>44012</v>
      </c>
      <c r="O455" s="933">
        <v>225000</v>
      </c>
      <c r="P455" s="933">
        <v>3089.64</v>
      </c>
      <c r="Q455" s="933">
        <v>48990</v>
      </c>
      <c r="R455" s="933">
        <v>172920.36</v>
      </c>
      <c r="S455" s="4">
        <v>3</v>
      </c>
      <c r="T455" s="4" t="s">
        <v>2</v>
      </c>
      <c r="U455" s="4" t="s">
        <v>110</v>
      </c>
      <c r="V455" s="1341">
        <v>4</v>
      </c>
      <c r="W455" s="1803">
        <v>172920.36</v>
      </c>
      <c r="X455" s="4">
        <v>0.192133733333333</v>
      </c>
      <c r="Y455" s="4">
        <v>0.768534933333333</v>
      </c>
      <c r="Z455" s="4">
        <v>0.256178311111111</v>
      </c>
      <c r="AA455" s="4" t="s">
        <v>10</v>
      </c>
      <c r="AB455" s="4" t="s">
        <v>284</v>
      </c>
    </row>
    <row r="456" spans="1:28" x14ac:dyDescent="0.35">
      <c r="A456" s="4">
        <v>2021</v>
      </c>
      <c r="B456" s="4" t="s">
        <v>93</v>
      </c>
      <c r="C456" s="4" t="s">
        <v>94</v>
      </c>
      <c r="D456" s="4" t="s">
        <v>1740</v>
      </c>
      <c r="E456" s="4" t="s">
        <v>1741</v>
      </c>
      <c r="F456" s="4" t="s">
        <v>55</v>
      </c>
      <c r="G456" s="4" t="s">
        <v>734</v>
      </c>
      <c r="H456" s="4" t="s">
        <v>57</v>
      </c>
      <c r="I456" s="4" t="s">
        <v>721</v>
      </c>
      <c r="J456" s="4" t="s">
        <v>214</v>
      </c>
      <c r="K456" s="4" t="s">
        <v>152</v>
      </c>
      <c r="L456" s="4" t="s">
        <v>215</v>
      </c>
      <c r="M456" s="413">
        <v>43884</v>
      </c>
      <c r="N456" s="875">
        <v>44043</v>
      </c>
      <c r="O456" s="933">
        <v>50000</v>
      </c>
      <c r="P456" s="933">
        <v>0</v>
      </c>
      <c r="Q456" s="933">
        <v>0</v>
      </c>
      <c r="R456" s="933">
        <v>50000</v>
      </c>
      <c r="S456" s="4">
        <v>4</v>
      </c>
      <c r="T456" s="4" t="s">
        <v>2</v>
      </c>
      <c r="U456" s="4" t="s">
        <v>110</v>
      </c>
      <c r="V456" s="1342">
        <v>5</v>
      </c>
      <c r="W456" s="1804">
        <v>50000</v>
      </c>
      <c r="X456" s="4">
        <v>0.2</v>
      </c>
      <c r="Y456" s="4">
        <v>1</v>
      </c>
      <c r="Z456" s="4">
        <v>0.25</v>
      </c>
      <c r="AA456" s="4" t="s">
        <v>10</v>
      </c>
      <c r="AB456" s="4" t="s">
        <v>284</v>
      </c>
    </row>
    <row r="457" spans="1:28" x14ac:dyDescent="0.35">
      <c r="A457" s="4">
        <v>2021</v>
      </c>
      <c r="B457" s="4" t="s">
        <v>93</v>
      </c>
      <c r="C457" s="4" t="s">
        <v>94</v>
      </c>
      <c r="D457" s="4" t="s">
        <v>1742</v>
      </c>
      <c r="E457" s="4" t="s">
        <v>1743</v>
      </c>
      <c r="F457" s="4" t="s">
        <v>55</v>
      </c>
      <c r="G457" s="4" t="s">
        <v>1544</v>
      </c>
      <c r="H457" s="4" t="s">
        <v>57</v>
      </c>
      <c r="I457" s="4" t="s">
        <v>1265</v>
      </c>
      <c r="J457" s="4" t="s">
        <v>214</v>
      </c>
      <c r="K457" s="4" t="s">
        <v>152</v>
      </c>
      <c r="L457" s="4" t="s">
        <v>1534</v>
      </c>
      <c r="M457" s="414">
        <v>43884</v>
      </c>
      <c r="N457" s="876">
        <v>44043</v>
      </c>
      <c r="O457" s="933">
        <v>50000</v>
      </c>
      <c r="P457" s="933">
        <v>0</v>
      </c>
      <c r="Q457" s="933">
        <v>0</v>
      </c>
      <c r="R457" s="933">
        <v>50000</v>
      </c>
      <c r="S457" s="4">
        <v>4</v>
      </c>
      <c r="T457" s="4" t="s">
        <v>2</v>
      </c>
      <c r="U457" s="4" t="s">
        <v>110</v>
      </c>
      <c r="V457" s="1343">
        <v>5</v>
      </c>
      <c r="W457" s="1805">
        <v>50000</v>
      </c>
      <c r="X457" s="4">
        <v>0.2</v>
      </c>
      <c r="Y457" s="4">
        <v>1</v>
      </c>
      <c r="Z457" s="4">
        <v>0.25</v>
      </c>
      <c r="AA457" s="4" t="s">
        <v>10</v>
      </c>
      <c r="AB457" s="4" t="s">
        <v>284</v>
      </c>
    </row>
    <row r="458" spans="1:28" x14ac:dyDescent="0.35">
      <c r="A458" s="4">
        <v>2020</v>
      </c>
      <c r="B458" s="4" t="s">
        <v>74</v>
      </c>
      <c r="C458" s="4" t="s">
        <v>75</v>
      </c>
      <c r="D458" s="4" t="s">
        <v>1744</v>
      </c>
      <c r="E458" s="4" t="s">
        <v>1745</v>
      </c>
      <c r="F458" s="4" t="s">
        <v>55</v>
      </c>
      <c r="G458" s="4" t="s">
        <v>1746</v>
      </c>
      <c r="H458" s="4" t="s">
        <v>57</v>
      </c>
      <c r="I458" s="4" t="s">
        <v>1747</v>
      </c>
      <c r="J458" s="4" t="s">
        <v>1748</v>
      </c>
      <c r="K458" s="4" t="s">
        <v>600</v>
      </c>
      <c r="L458" s="4" t="s">
        <v>1749</v>
      </c>
      <c r="M458" s="415">
        <v>43192</v>
      </c>
      <c r="N458" s="877">
        <v>43980</v>
      </c>
      <c r="O458" s="933">
        <v>125000</v>
      </c>
      <c r="P458" s="933">
        <v>44908.89</v>
      </c>
      <c r="Q458" s="933">
        <v>3617.6</v>
      </c>
      <c r="R458" s="933">
        <v>76473.509999999995</v>
      </c>
      <c r="S458" s="4">
        <v>2</v>
      </c>
      <c r="T458" s="4" t="s">
        <v>3</v>
      </c>
      <c r="U458" s="4" t="s">
        <v>234</v>
      </c>
      <c r="V458" s="1344">
        <v>3</v>
      </c>
      <c r="W458" s="1806">
        <v>76473.509999999995</v>
      </c>
      <c r="X458" s="4">
        <v>0.20392936</v>
      </c>
      <c r="Y458" s="4">
        <v>0.61178807999999996</v>
      </c>
      <c r="Z458" s="4">
        <v>0.30589403999999998</v>
      </c>
      <c r="AA458" s="4" t="s">
        <v>10</v>
      </c>
      <c r="AB458" s="4" t="s">
        <v>284</v>
      </c>
    </row>
    <row r="459" spans="1:28" x14ac:dyDescent="0.35">
      <c r="A459" s="4">
        <v>2020</v>
      </c>
      <c r="B459" s="4" t="s">
        <v>74</v>
      </c>
      <c r="C459" s="4" t="s">
        <v>75</v>
      </c>
      <c r="D459" s="4" t="s">
        <v>1750</v>
      </c>
      <c r="E459" s="4" t="s">
        <v>1751</v>
      </c>
      <c r="F459" s="4" t="s">
        <v>55</v>
      </c>
      <c r="G459" s="4" t="s">
        <v>866</v>
      </c>
      <c r="H459" s="4" t="s">
        <v>57</v>
      </c>
      <c r="I459" s="4" t="s">
        <v>837</v>
      </c>
      <c r="J459" s="4" t="s">
        <v>232</v>
      </c>
      <c r="K459" s="4" t="s">
        <v>152</v>
      </c>
      <c r="L459" s="4" t="s">
        <v>233</v>
      </c>
      <c r="M459" s="416">
        <v>43661</v>
      </c>
      <c r="N459" s="878">
        <v>43921</v>
      </c>
      <c r="O459" s="933">
        <v>500000</v>
      </c>
      <c r="P459" s="933">
        <v>346802.68</v>
      </c>
      <c r="Q459" s="933">
        <v>28425</v>
      </c>
      <c r="R459" s="933">
        <v>124772.32</v>
      </c>
      <c r="S459" s="4">
        <v>1</v>
      </c>
      <c r="T459" s="4" t="s">
        <v>2</v>
      </c>
      <c r="U459" s="4" t="s">
        <v>234</v>
      </c>
      <c r="V459" s="1345">
        <v>1</v>
      </c>
      <c r="W459" s="1807">
        <v>124772.32</v>
      </c>
      <c r="X459" s="4">
        <v>0.24954464000000001</v>
      </c>
      <c r="Y459" s="4">
        <v>0.24954464000000001</v>
      </c>
      <c r="Z459" s="4">
        <v>0.24954464000000001</v>
      </c>
      <c r="AA459" s="4" t="s">
        <v>10</v>
      </c>
      <c r="AB459" s="4" t="s">
        <v>284</v>
      </c>
    </row>
    <row r="460" spans="1:28" x14ac:dyDescent="0.35">
      <c r="A460" s="4">
        <v>2021</v>
      </c>
      <c r="B460" s="4" t="s">
        <v>292</v>
      </c>
      <c r="C460" s="4" t="s">
        <v>293</v>
      </c>
      <c r="D460" s="4" t="s">
        <v>1752</v>
      </c>
      <c r="E460" s="4" t="s">
        <v>1753</v>
      </c>
      <c r="F460" s="4" t="s">
        <v>55</v>
      </c>
      <c r="G460" s="4" t="s">
        <v>1754</v>
      </c>
      <c r="H460" s="4" t="s">
        <v>57</v>
      </c>
      <c r="I460" s="4" t="s">
        <v>1320</v>
      </c>
      <c r="J460" s="4" t="s">
        <v>232</v>
      </c>
      <c r="K460" s="4" t="s">
        <v>152</v>
      </c>
      <c r="L460" s="4" t="s">
        <v>1755</v>
      </c>
      <c r="M460" s="417">
        <v>43700</v>
      </c>
      <c r="N460" s="879">
        <v>44043</v>
      </c>
      <c r="O460" s="933">
        <v>220000</v>
      </c>
      <c r="P460" s="933">
        <v>14550.88</v>
      </c>
      <c r="Q460" s="933">
        <v>16706</v>
      </c>
      <c r="R460" s="933">
        <v>188743.12</v>
      </c>
      <c r="S460" s="4">
        <v>4</v>
      </c>
      <c r="T460" s="4" t="s">
        <v>2</v>
      </c>
      <c r="U460" s="4" t="s">
        <v>234</v>
      </c>
      <c r="V460" s="1346">
        <v>5</v>
      </c>
      <c r="W460" s="1808">
        <v>138743.12</v>
      </c>
      <c r="X460" s="4">
        <v>0.12613010909090899</v>
      </c>
      <c r="Y460" s="4">
        <v>0.85792327272727298</v>
      </c>
      <c r="Z460" s="4">
        <v>0.21448081818181799</v>
      </c>
      <c r="AA460" s="4" t="s">
        <v>10</v>
      </c>
      <c r="AB460" s="4" t="s">
        <v>284</v>
      </c>
    </row>
    <row r="461" spans="1:28" x14ac:dyDescent="0.35">
      <c r="A461" s="4">
        <v>2020</v>
      </c>
      <c r="B461" s="4" t="s">
        <v>74</v>
      </c>
      <c r="C461" s="4" t="s">
        <v>75</v>
      </c>
      <c r="D461" s="4" t="s">
        <v>1756</v>
      </c>
      <c r="E461" s="4" t="s">
        <v>1757</v>
      </c>
      <c r="F461" s="4" t="s">
        <v>55</v>
      </c>
      <c r="G461" s="4" t="s">
        <v>1758</v>
      </c>
      <c r="H461" s="4" t="s">
        <v>57</v>
      </c>
      <c r="I461" s="4" t="s">
        <v>1618</v>
      </c>
      <c r="J461" s="4" t="s">
        <v>232</v>
      </c>
      <c r="K461" s="4" t="s">
        <v>152</v>
      </c>
      <c r="L461" s="4" t="s">
        <v>472</v>
      </c>
      <c r="M461" s="418">
        <v>43753</v>
      </c>
      <c r="N461" s="880">
        <v>44012</v>
      </c>
      <c r="O461" s="933">
        <v>300000</v>
      </c>
      <c r="P461" s="933">
        <v>74443.78</v>
      </c>
      <c r="Q461" s="933">
        <v>65411.26</v>
      </c>
      <c r="R461" s="933">
        <v>160144.95999999999</v>
      </c>
      <c r="S461" s="4">
        <v>3</v>
      </c>
      <c r="T461" s="4" t="s">
        <v>2</v>
      </c>
      <c r="U461" s="4" t="s">
        <v>234</v>
      </c>
      <c r="V461" s="1347">
        <v>4</v>
      </c>
      <c r="W461" s="1809">
        <v>160144.95999999999</v>
      </c>
      <c r="X461" s="4">
        <v>0.133454133333333</v>
      </c>
      <c r="Y461" s="4">
        <v>0.53381653333333301</v>
      </c>
      <c r="Z461" s="4">
        <v>0.17793884444444399</v>
      </c>
      <c r="AA461" s="4" t="s">
        <v>10</v>
      </c>
      <c r="AB461" s="4" t="s">
        <v>284</v>
      </c>
    </row>
    <row r="462" spans="1:28" x14ac:dyDescent="0.35">
      <c r="A462" s="4">
        <v>2020</v>
      </c>
      <c r="B462" s="4" t="s">
        <v>74</v>
      </c>
      <c r="C462" s="4" t="s">
        <v>75</v>
      </c>
      <c r="D462" s="4" t="s">
        <v>1759</v>
      </c>
      <c r="E462" s="4" t="s">
        <v>1760</v>
      </c>
      <c r="F462" s="4" t="s">
        <v>55</v>
      </c>
      <c r="G462" s="4" t="s">
        <v>1761</v>
      </c>
      <c r="H462" s="4" t="s">
        <v>57</v>
      </c>
      <c r="I462" s="4" t="s">
        <v>231</v>
      </c>
      <c r="J462" s="4" t="s">
        <v>232</v>
      </c>
      <c r="K462" s="4" t="s">
        <v>152</v>
      </c>
      <c r="L462" s="4" t="s">
        <v>891</v>
      </c>
      <c r="M462" s="419">
        <v>43775</v>
      </c>
      <c r="N462" s="881">
        <v>44012</v>
      </c>
      <c r="O462" s="933">
        <v>200000</v>
      </c>
      <c r="P462" s="933">
        <v>68404.47</v>
      </c>
      <c r="Q462" s="933">
        <v>35506.639999999999</v>
      </c>
      <c r="R462" s="933">
        <v>96088.89</v>
      </c>
      <c r="S462" s="4">
        <v>3</v>
      </c>
      <c r="T462" s="4" t="s">
        <v>2</v>
      </c>
      <c r="U462" s="4" t="s">
        <v>234</v>
      </c>
      <c r="V462" s="1348">
        <v>4</v>
      </c>
      <c r="W462" s="1810">
        <v>96088.89</v>
      </c>
      <c r="X462" s="4">
        <v>0.12011111250000001</v>
      </c>
      <c r="Y462" s="4">
        <v>0.48044445000000002</v>
      </c>
      <c r="Z462" s="4">
        <v>0.16014814999999999</v>
      </c>
      <c r="AA462" s="4" t="s">
        <v>10</v>
      </c>
      <c r="AB462" s="4" t="s">
        <v>284</v>
      </c>
    </row>
    <row r="463" spans="1:28" x14ac:dyDescent="0.35">
      <c r="A463" s="4">
        <v>2021</v>
      </c>
      <c r="B463" s="4" t="s">
        <v>74</v>
      </c>
      <c r="C463" s="4" t="s">
        <v>75</v>
      </c>
      <c r="D463" s="4" t="s">
        <v>1762</v>
      </c>
      <c r="E463" s="4" t="s">
        <v>1763</v>
      </c>
      <c r="F463" s="4" t="s">
        <v>55</v>
      </c>
      <c r="G463" s="4" t="s">
        <v>1764</v>
      </c>
      <c r="H463" s="4" t="s">
        <v>57</v>
      </c>
      <c r="I463" s="4" t="s">
        <v>1320</v>
      </c>
      <c r="J463" s="4" t="s">
        <v>232</v>
      </c>
      <c r="K463" s="4" t="s">
        <v>152</v>
      </c>
      <c r="L463" s="4" t="s">
        <v>247</v>
      </c>
      <c r="M463" s="420">
        <v>43788</v>
      </c>
      <c r="N463" s="882">
        <v>44074</v>
      </c>
      <c r="O463" s="933">
        <v>300000</v>
      </c>
      <c r="P463" s="933">
        <v>43037.53</v>
      </c>
      <c r="Q463" s="933">
        <v>13417.74</v>
      </c>
      <c r="R463" s="933">
        <v>243544.73</v>
      </c>
      <c r="S463" s="4">
        <v>5</v>
      </c>
      <c r="T463" s="4" t="s">
        <v>2</v>
      </c>
      <c r="U463" s="4" t="s">
        <v>234</v>
      </c>
      <c r="V463" s="1349">
        <v>6</v>
      </c>
      <c r="W463" s="1811">
        <v>243544.73</v>
      </c>
      <c r="X463" s="4">
        <v>0.13530262777777799</v>
      </c>
      <c r="Y463" s="4">
        <v>0.81181576666666699</v>
      </c>
      <c r="Z463" s="4">
        <v>0.16236315333333301</v>
      </c>
      <c r="AA463" s="4" t="s">
        <v>10</v>
      </c>
      <c r="AB463" s="4" t="s">
        <v>284</v>
      </c>
    </row>
    <row r="464" spans="1:28" x14ac:dyDescent="0.35">
      <c r="A464" s="4">
        <v>2020</v>
      </c>
      <c r="B464" s="4" t="s">
        <v>93</v>
      </c>
      <c r="C464" s="4" t="s">
        <v>94</v>
      </c>
      <c r="D464" s="4" t="s">
        <v>1765</v>
      </c>
      <c r="E464" s="4" t="s">
        <v>903</v>
      </c>
      <c r="F464" s="4" t="s">
        <v>55</v>
      </c>
      <c r="G464" s="4" t="s">
        <v>239</v>
      </c>
      <c r="H464" s="4" t="s">
        <v>57</v>
      </c>
      <c r="I464" s="4" t="s">
        <v>240</v>
      </c>
      <c r="J464" s="4" t="s">
        <v>232</v>
      </c>
      <c r="K464" s="4" t="s">
        <v>152</v>
      </c>
      <c r="L464" s="4" t="s">
        <v>241</v>
      </c>
      <c r="M464" s="421">
        <v>43844</v>
      </c>
      <c r="N464" s="883">
        <v>44012</v>
      </c>
      <c r="O464" s="933">
        <v>150000</v>
      </c>
      <c r="P464" s="933">
        <v>758.91</v>
      </c>
      <c r="Q464" s="933">
        <v>12400</v>
      </c>
      <c r="R464" s="933">
        <v>136841.09</v>
      </c>
      <c r="S464" s="4">
        <v>3</v>
      </c>
      <c r="T464" s="4" t="s">
        <v>2</v>
      </c>
      <c r="U464" s="4" t="s">
        <v>234</v>
      </c>
      <c r="V464" s="1350">
        <v>4</v>
      </c>
      <c r="W464" s="1812">
        <v>136841.09</v>
      </c>
      <c r="X464" s="4">
        <v>0.22806848333333299</v>
      </c>
      <c r="Y464" s="4">
        <v>0.91227393333333295</v>
      </c>
      <c r="Z464" s="4">
        <v>0.30409131111111098</v>
      </c>
      <c r="AA464" s="4" t="s">
        <v>10</v>
      </c>
      <c r="AB464" s="4" t="s">
        <v>284</v>
      </c>
    </row>
    <row r="465" spans="1:28" x14ac:dyDescent="0.35">
      <c r="A465" s="4">
        <v>2020</v>
      </c>
      <c r="B465" s="4" t="s">
        <v>93</v>
      </c>
      <c r="C465" s="4" t="s">
        <v>94</v>
      </c>
      <c r="D465" s="4" t="s">
        <v>1766</v>
      </c>
      <c r="E465" s="4" t="s">
        <v>1767</v>
      </c>
      <c r="F465" s="4" t="s">
        <v>55</v>
      </c>
      <c r="G465" s="4" t="s">
        <v>866</v>
      </c>
      <c r="H465" s="4" t="s">
        <v>57</v>
      </c>
      <c r="I465" s="4" t="s">
        <v>1595</v>
      </c>
      <c r="J465" s="4" t="s">
        <v>232</v>
      </c>
      <c r="K465" s="4" t="s">
        <v>152</v>
      </c>
      <c r="L465" s="4" t="s">
        <v>233</v>
      </c>
      <c r="M465" s="422">
        <v>43815</v>
      </c>
      <c r="N465" s="884">
        <v>43951</v>
      </c>
      <c r="O465" s="933">
        <v>50000</v>
      </c>
      <c r="P465" s="933">
        <v>4331.0200000000004</v>
      </c>
      <c r="Q465" s="933">
        <v>0</v>
      </c>
      <c r="R465" s="933">
        <v>45668.98</v>
      </c>
      <c r="S465" s="4">
        <v>1</v>
      </c>
      <c r="T465" s="4" t="s">
        <v>2</v>
      </c>
      <c r="U465" s="4" t="s">
        <v>234</v>
      </c>
      <c r="V465" s="1351">
        <v>2</v>
      </c>
      <c r="W465" s="1813">
        <v>45668.98</v>
      </c>
      <c r="X465" s="4">
        <v>0.45668979999999998</v>
      </c>
      <c r="Y465" s="4">
        <v>0.91337959999999996</v>
      </c>
      <c r="Z465" s="4">
        <v>0.91337959999999996</v>
      </c>
      <c r="AA465" s="4" t="s">
        <v>10</v>
      </c>
      <c r="AB465" s="4" t="s">
        <v>284</v>
      </c>
    </row>
    <row r="466" spans="1:28" x14ac:dyDescent="0.35">
      <c r="A466" s="4">
        <v>2021</v>
      </c>
      <c r="B466" s="4" t="s">
        <v>292</v>
      </c>
      <c r="C466" s="4" t="s">
        <v>293</v>
      </c>
      <c r="D466" s="4" t="s">
        <v>1768</v>
      </c>
      <c r="E466" s="4" t="s">
        <v>1769</v>
      </c>
      <c r="F466" s="4" t="s">
        <v>55</v>
      </c>
      <c r="G466" s="4" t="s">
        <v>860</v>
      </c>
      <c r="H466" s="4" t="s">
        <v>57</v>
      </c>
      <c r="I466" s="4" t="s">
        <v>848</v>
      </c>
      <c r="J466" s="4" t="s">
        <v>232</v>
      </c>
      <c r="K466" s="4" t="s">
        <v>152</v>
      </c>
      <c r="L466" s="4" t="s">
        <v>849</v>
      </c>
      <c r="M466" s="423">
        <v>43819</v>
      </c>
      <c r="N466" s="885">
        <v>44043</v>
      </c>
      <c r="O466" s="933">
        <v>182599</v>
      </c>
      <c r="P466" s="933">
        <v>12653.7</v>
      </c>
      <c r="Q466" s="933">
        <v>31025</v>
      </c>
      <c r="R466" s="933">
        <v>138920.29999999999</v>
      </c>
      <c r="S466" s="4">
        <v>4</v>
      </c>
      <c r="T466" s="4" t="s">
        <v>2</v>
      </c>
      <c r="U466" s="4" t="s">
        <v>234</v>
      </c>
      <c r="V466" s="1352">
        <v>5</v>
      </c>
      <c r="W466" s="1814">
        <v>138920.29999999999</v>
      </c>
      <c r="X466" s="4">
        <v>0.152158883674062</v>
      </c>
      <c r="Y466" s="4">
        <v>0.76079441837030903</v>
      </c>
      <c r="Z466" s="4">
        <v>0.19019860459257701</v>
      </c>
      <c r="AA466" s="4" t="s">
        <v>10</v>
      </c>
      <c r="AB466" s="4" t="s">
        <v>284</v>
      </c>
    </row>
    <row r="467" spans="1:28" x14ac:dyDescent="0.35">
      <c r="A467" s="4">
        <v>2020</v>
      </c>
      <c r="B467" s="4" t="s">
        <v>74</v>
      </c>
      <c r="C467" s="4" t="s">
        <v>75</v>
      </c>
      <c r="D467" s="4" t="s">
        <v>1770</v>
      </c>
      <c r="E467" s="4" t="s">
        <v>1771</v>
      </c>
      <c r="F467" s="4" t="s">
        <v>55</v>
      </c>
      <c r="G467" s="4" t="s">
        <v>1772</v>
      </c>
      <c r="H467" s="4" t="s">
        <v>57</v>
      </c>
      <c r="I467" s="4" t="s">
        <v>1625</v>
      </c>
      <c r="J467" s="4" t="s">
        <v>253</v>
      </c>
      <c r="K467" s="4" t="s">
        <v>152</v>
      </c>
      <c r="L467" s="4" t="s">
        <v>1626</v>
      </c>
      <c r="M467" s="424">
        <v>43200</v>
      </c>
      <c r="N467" s="886">
        <v>43982</v>
      </c>
      <c r="O467" s="933">
        <v>100000</v>
      </c>
      <c r="P467" s="933">
        <v>10873.78</v>
      </c>
      <c r="Q467" s="933">
        <v>51300</v>
      </c>
      <c r="R467" s="933">
        <v>37826.22</v>
      </c>
      <c r="S467" s="4">
        <v>2</v>
      </c>
      <c r="T467" s="4" t="s">
        <v>2</v>
      </c>
      <c r="U467" s="4" t="s">
        <v>102</v>
      </c>
      <c r="V467" s="1353">
        <v>3</v>
      </c>
      <c r="W467" s="1815">
        <v>37826.22</v>
      </c>
      <c r="X467" s="4">
        <v>0.12608739999999999</v>
      </c>
      <c r="Y467" s="4">
        <v>0.37826219999999999</v>
      </c>
      <c r="Z467" s="4">
        <v>0.1891311</v>
      </c>
      <c r="AA467" s="4" t="s">
        <v>10</v>
      </c>
      <c r="AB467" s="4" t="s">
        <v>284</v>
      </c>
    </row>
    <row r="468" spans="1:28" x14ac:dyDescent="0.35">
      <c r="A468" s="4">
        <v>2020</v>
      </c>
      <c r="B468" s="4" t="s">
        <v>64</v>
      </c>
      <c r="C468" s="4" t="s">
        <v>65</v>
      </c>
      <c r="D468" s="4" t="s">
        <v>1773</v>
      </c>
      <c r="E468" s="4" t="s">
        <v>1774</v>
      </c>
      <c r="F468" s="4" t="s">
        <v>55</v>
      </c>
      <c r="G468" s="4" t="s">
        <v>1775</v>
      </c>
      <c r="H468" s="4" t="s">
        <v>57</v>
      </c>
      <c r="I468" s="4" t="s">
        <v>258</v>
      </c>
      <c r="J468" s="4" t="s">
        <v>953</v>
      </c>
      <c r="K468" s="4" t="s">
        <v>152</v>
      </c>
      <c r="L468" s="4" t="s">
        <v>1023</v>
      </c>
      <c r="M468" s="425">
        <v>43756</v>
      </c>
      <c r="N468" s="887">
        <v>44012</v>
      </c>
      <c r="O468" s="933">
        <v>1020000</v>
      </c>
      <c r="P468" s="933">
        <v>32985.22</v>
      </c>
      <c r="Q468" s="933">
        <v>122750.27</v>
      </c>
      <c r="R468" s="933">
        <v>864264.51</v>
      </c>
      <c r="S468" s="4">
        <v>3</v>
      </c>
      <c r="T468" s="4" t="s">
        <v>2</v>
      </c>
      <c r="U468" s="4" t="s">
        <v>266</v>
      </c>
      <c r="V468" s="1354">
        <v>4</v>
      </c>
      <c r="W468" s="1816">
        <v>864264.51</v>
      </c>
      <c r="X468" s="4">
        <v>0.21182953676470601</v>
      </c>
      <c r="Y468" s="4">
        <v>0.84731814705882402</v>
      </c>
      <c r="Z468" s="4">
        <v>0.28243938235294103</v>
      </c>
      <c r="AA468" s="4" t="s">
        <v>10</v>
      </c>
      <c r="AB468" s="4" t="s">
        <v>284</v>
      </c>
    </row>
    <row r="469" spans="1:28" x14ac:dyDescent="0.35">
      <c r="A469" s="4">
        <v>2020</v>
      </c>
      <c r="B469" s="4" t="s">
        <v>64</v>
      </c>
      <c r="C469" s="4" t="s">
        <v>65</v>
      </c>
      <c r="D469" s="4" t="s">
        <v>1776</v>
      </c>
      <c r="E469" s="4" t="s">
        <v>1777</v>
      </c>
      <c r="F469" s="4" t="s">
        <v>55</v>
      </c>
      <c r="G469" s="4" t="s">
        <v>1778</v>
      </c>
      <c r="H469" s="4" t="s">
        <v>57</v>
      </c>
      <c r="I469" s="4" t="s">
        <v>998</v>
      </c>
      <c r="J469" s="4" t="s">
        <v>953</v>
      </c>
      <c r="K469" s="4" t="s">
        <v>152</v>
      </c>
      <c r="L469" s="4" t="s">
        <v>999</v>
      </c>
      <c r="M469" s="426">
        <v>42940</v>
      </c>
      <c r="N469" s="888">
        <v>44012</v>
      </c>
      <c r="O469" s="933">
        <v>1250000</v>
      </c>
      <c r="P469" s="933">
        <v>623137.48</v>
      </c>
      <c r="Q469" s="933">
        <v>20716.18</v>
      </c>
      <c r="R469" s="933">
        <v>606146.34</v>
      </c>
      <c r="S469" s="4">
        <v>3</v>
      </c>
      <c r="T469" s="4" t="s">
        <v>2</v>
      </c>
      <c r="U469" s="4" t="s">
        <v>266</v>
      </c>
      <c r="V469" s="1355">
        <v>4</v>
      </c>
      <c r="W469" s="1817">
        <v>606146.34</v>
      </c>
      <c r="X469" s="4">
        <v>0.121229268</v>
      </c>
      <c r="Y469" s="4">
        <v>0.484917072</v>
      </c>
      <c r="Z469" s="4">
        <v>0.16163902399999999</v>
      </c>
      <c r="AA469" s="4" t="s">
        <v>10</v>
      </c>
      <c r="AB469" s="4" t="s">
        <v>284</v>
      </c>
    </row>
    <row r="470" spans="1:28" x14ac:dyDescent="0.35">
      <c r="A470" s="4">
        <v>2020</v>
      </c>
      <c r="B470" s="4" t="s">
        <v>74</v>
      </c>
      <c r="C470" s="4" t="s">
        <v>75</v>
      </c>
      <c r="D470" s="4" t="s">
        <v>1779</v>
      </c>
      <c r="E470" s="4" t="s">
        <v>1780</v>
      </c>
      <c r="F470" s="4" t="s">
        <v>55</v>
      </c>
      <c r="G470" s="4" t="s">
        <v>1781</v>
      </c>
      <c r="H470" s="4" t="s">
        <v>57</v>
      </c>
      <c r="I470" s="4" t="s">
        <v>1782</v>
      </c>
      <c r="J470" s="4" t="s">
        <v>953</v>
      </c>
      <c r="K470" s="4" t="s">
        <v>152</v>
      </c>
      <c r="L470" s="4" t="s">
        <v>1023</v>
      </c>
      <c r="M470" s="427">
        <v>43627</v>
      </c>
      <c r="N470" s="889">
        <v>44012</v>
      </c>
      <c r="O470" s="933">
        <v>350000</v>
      </c>
      <c r="P470" s="933">
        <v>185526.11</v>
      </c>
      <c r="Q470" s="933">
        <v>10776.46</v>
      </c>
      <c r="R470" s="933">
        <v>153697.43</v>
      </c>
      <c r="S470" s="4">
        <v>3</v>
      </c>
      <c r="T470" s="4" t="s">
        <v>2</v>
      </c>
      <c r="U470" s="4" t="s">
        <v>266</v>
      </c>
      <c r="V470" s="1356">
        <v>4</v>
      </c>
      <c r="W470" s="1818">
        <v>153697.43</v>
      </c>
      <c r="X470" s="4">
        <v>0.109783878571429</v>
      </c>
      <c r="Y470" s="4">
        <v>0.43913551428571401</v>
      </c>
      <c r="Z470" s="4">
        <v>0.146378504761905</v>
      </c>
      <c r="AA470" s="4" t="s">
        <v>10</v>
      </c>
      <c r="AB470" s="4" t="s">
        <v>284</v>
      </c>
    </row>
    <row r="471" spans="1:28" x14ac:dyDescent="0.35">
      <c r="A471" s="4">
        <v>2020</v>
      </c>
      <c r="B471" s="4" t="s">
        <v>64</v>
      </c>
      <c r="C471" s="4" t="s">
        <v>65</v>
      </c>
      <c r="D471" s="4" t="s">
        <v>1783</v>
      </c>
      <c r="E471" s="4" t="s">
        <v>1784</v>
      </c>
      <c r="F471" s="4" t="s">
        <v>55</v>
      </c>
      <c r="G471" s="4" t="s">
        <v>1785</v>
      </c>
      <c r="H471" s="4" t="s">
        <v>57</v>
      </c>
      <c r="I471" s="4" t="s">
        <v>1782</v>
      </c>
      <c r="J471" s="4" t="s">
        <v>953</v>
      </c>
      <c r="K471" s="4" t="s">
        <v>152</v>
      </c>
      <c r="L471" s="4" t="s">
        <v>1023</v>
      </c>
      <c r="M471" s="428">
        <v>43761</v>
      </c>
      <c r="N471" s="890">
        <v>44012</v>
      </c>
      <c r="O471" s="933">
        <v>2000000</v>
      </c>
      <c r="P471" s="933">
        <v>106499.27</v>
      </c>
      <c r="Q471" s="933">
        <v>394134.83</v>
      </c>
      <c r="R471" s="933">
        <v>1499365.9</v>
      </c>
      <c r="S471" s="4">
        <v>3</v>
      </c>
      <c r="T471" s="4" t="s">
        <v>2</v>
      </c>
      <c r="U471" s="4" t="s">
        <v>266</v>
      </c>
      <c r="V471" s="1357">
        <v>4</v>
      </c>
      <c r="W471" s="1819">
        <v>1499365.9</v>
      </c>
      <c r="X471" s="4">
        <v>0.18742073749999999</v>
      </c>
      <c r="Y471" s="4">
        <v>0.74968294999999996</v>
      </c>
      <c r="Z471" s="4">
        <v>0.249894316666667</v>
      </c>
      <c r="AA471" s="4" t="s">
        <v>10</v>
      </c>
      <c r="AB471" s="4" t="s">
        <v>284</v>
      </c>
    </row>
    <row r="472" spans="1:28" x14ac:dyDescent="0.35">
      <c r="A472" s="4">
        <v>2020</v>
      </c>
      <c r="B472" s="4" t="s">
        <v>74</v>
      </c>
      <c r="C472" s="4" t="s">
        <v>75</v>
      </c>
      <c r="D472" s="4" t="s">
        <v>1786</v>
      </c>
      <c r="E472" s="4" t="s">
        <v>1787</v>
      </c>
      <c r="F472" s="4" t="s">
        <v>55</v>
      </c>
      <c r="G472" s="4" t="s">
        <v>1788</v>
      </c>
      <c r="H472" s="4" t="s">
        <v>57</v>
      </c>
      <c r="I472" s="4" t="s">
        <v>1037</v>
      </c>
      <c r="J472" s="4" t="s">
        <v>70</v>
      </c>
      <c r="K472" s="4" t="s">
        <v>128</v>
      </c>
      <c r="L472" s="4" t="s">
        <v>72</v>
      </c>
      <c r="M472" s="429">
        <v>43614</v>
      </c>
      <c r="N472" s="891">
        <v>44012</v>
      </c>
      <c r="O472" s="933">
        <v>430000</v>
      </c>
      <c r="P472" s="933">
        <v>0</v>
      </c>
      <c r="Q472" s="933">
        <v>0</v>
      </c>
      <c r="R472" s="933">
        <v>430000</v>
      </c>
      <c r="S472" s="4">
        <v>3</v>
      </c>
      <c r="T472" s="4" t="s">
        <v>3</v>
      </c>
      <c r="U472" s="4" t="s">
        <v>73</v>
      </c>
      <c r="V472" s="1358">
        <v>4</v>
      </c>
      <c r="W472" s="1820">
        <v>430000</v>
      </c>
      <c r="X472" s="4">
        <v>0.25</v>
      </c>
      <c r="Y472" s="4">
        <v>1</v>
      </c>
      <c r="Z472" s="4">
        <v>0.33333333333333298</v>
      </c>
      <c r="AA472" s="4" t="s">
        <v>10</v>
      </c>
      <c r="AB472" s="4" t="s">
        <v>284</v>
      </c>
    </row>
  </sheetData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zoomScale="70" zoomScaleNormal="70" workbookViewId="0">
      <selection activeCell="B33" sqref="B33"/>
    </sheetView>
  </sheetViews>
  <sheetFormatPr defaultRowHeight="14.5" x14ac:dyDescent="0.35"/>
  <cols>
    <col min="1" max="1" width="17.7265625" customWidth="1"/>
    <col min="3" max="5" width="16.7265625" customWidth="1"/>
    <col min="7" max="9" width="16.7265625" customWidth="1"/>
    <col min="11" max="11" width="17.7265625" customWidth="1"/>
    <col min="13" max="15" width="16.7265625" customWidth="1"/>
    <col min="17" max="19" width="16.7265625" customWidth="1"/>
  </cols>
  <sheetData>
    <row r="1" spans="1:20" x14ac:dyDescent="0.35">
      <c r="A1" s="1879" t="s">
        <v>1789</v>
      </c>
      <c r="B1" s="1879"/>
      <c r="C1" s="1879"/>
      <c r="D1" s="1879"/>
      <c r="E1" s="1879"/>
      <c r="F1" s="1879"/>
      <c r="G1" s="1879"/>
      <c r="H1" s="1879"/>
      <c r="I1" s="1879"/>
    </row>
    <row r="3" spans="1:20" x14ac:dyDescent="0.35">
      <c r="A3" s="1868" t="s">
        <v>1790</v>
      </c>
      <c r="K3" s="1868" t="s">
        <v>102</v>
      </c>
    </row>
    <row r="4" spans="1:20" x14ac:dyDescent="0.35">
      <c r="B4" s="1880" t="s">
        <v>2</v>
      </c>
      <c r="C4" s="1879"/>
      <c r="D4" s="1879"/>
      <c r="E4" s="1879"/>
      <c r="F4" s="1880" t="s">
        <v>3</v>
      </c>
      <c r="G4" s="1879"/>
      <c r="H4" s="1879"/>
      <c r="I4" s="1879"/>
      <c r="L4" s="1880" t="s">
        <v>2</v>
      </c>
      <c r="M4" s="1879"/>
      <c r="N4" s="1879"/>
      <c r="O4" s="1879"/>
      <c r="P4" s="1880" t="s">
        <v>3</v>
      </c>
      <c r="Q4" s="1879"/>
      <c r="R4" s="1879"/>
      <c r="S4" s="1879"/>
    </row>
    <row r="5" spans="1:20" ht="58" x14ac:dyDescent="0.35">
      <c r="A5" s="1859" t="s">
        <v>49</v>
      </c>
      <c r="B5" s="1859" t="s">
        <v>1791</v>
      </c>
      <c r="C5" s="1859" t="s">
        <v>1792</v>
      </c>
      <c r="D5" s="1859" t="s">
        <v>1793</v>
      </c>
      <c r="E5" s="1859" t="s">
        <v>1794</v>
      </c>
      <c r="F5" s="1859" t="s">
        <v>1795</v>
      </c>
      <c r="G5" s="1859" t="s">
        <v>1796</v>
      </c>
      <c r="H5" s="1859" t="s">
        <v>1797</v>
      </c>
      <c r="I5" s="1859" t="s">
        <v>1798</v>
      </c>
      <c r="J5" s="1859"/>
      <c r="K5" s="1859" t="s">
        <v>49</v>
      </c>
      <c r="L5" s="1859" t="s">
        <v>1791</v>
      </c>
      <c r="M5" s="1859" t="s">
        <v>1792</v>
      </c>
      <c r="N5" s="1859" t="s">
        <v>1793</v>
      </c>
      <c r="O5" s="1859" t="s">
        <v>1794</v>
      </c>
      <c r="P5" s="1859" t="s">
        <v>1795</v>
      </c>
      <c r="Q5" s="1859" t="s">
        <v>1796</v>
      </c>
      <c r="R5" s="1859" t="s">
        <v>1797</v>
      </c>
      <c r="S5" s="1859" t="s">
        <v>1798</v>
      </c>
      <c r="T5" s="1859"/>
    </row>
    <row r="6" spans="1:20" x14ac:dyDescent="0.35">
      <c r="A6" s="4" t="s">
        <v>10</v>
      </c>
      <c r="B6">
        <v>29</v>
      </c>
      <c r="C6" s="1866">
        <v>9571899</v>
      </c>
      <c r="D6" s="1866">
        <v>6430356.5800000001</v>
      </c>
      <c r="E6" s="1866">
        <v>6430356.5800000001</v>
      </c>
      <c r="F6">
        <v>18</v>
      </c>
      <c r="G6" s="1866">
        <v>4890000</v>
      </c>
      <c r="H6" s="1866">
        <v>3137702.64</v>
      </c>
      <c r="I6" s="1866">
        <v>2083054.55</v>
      </c>
      <c r="K6" s="4" t="s">
        <v>10</v>
      </c>
      <c r="L6">
        <v>1</v>
      </c>
      <c r="M6" s="1866">
        <v>100000</v>
      </c>
      <c r="N6" s="1866">
        <v>37826.22</v>
      </c>
      <c r="O6" s="1866">
        <v>6430356.5800000001</v>
      </c>
      <c r="Q6" s="1866"/>
      <c r="R6" s="1866"/>
      <c r="S6" s="1866">
        <v>2083054.55</v>
      </c>
    </row>
    <row r="7" spans="1:20" x14ac:dyDescent="0.35">
      <c r="A7" s="3" t="s">
        <v>11</v>
      </c>
      <c r="B7">
        <v>46</v>
      </c>
      <c r="C7" s="1866">
        <v>18075000</v>
      </c>
      <c r="D7" s="1866">
        <v>7262134.79</v>
      </c>
      <c r="E7" s="1866">
        <v>5949921.2199999997</v>
      </c>
      <c r="F7">
        <v>29</v>
      </c>
      <c r="G7" s="1866">
        <v>8339000</v>
      </c>
      <c r="H7" s="1866">
        <v>3984600.52</v>
      </c>
      <c r="I7" s="1866">
        <v>1812631.19</v>
      </c>
      <c r="K7" s="3" t="s">
        <v>11</v>
      </c>
      <c r="L7">
        <v>1</v>
      </c>
      <c r="M7" s="1866">
        <v>200000</v>
      </c>
      <c r="N7" s="1866">
        <v>69247.69</v>
      </c>
      <c r="O7" s="1866">
        <v>5949921.2199999997</v>
      </c>
      <c r="Q7" s="1866"/>
      <c r="R7" s="1866"/>
      <c r="S7" s="1866">
        <v>1812631.19</v>
      </c>
    </row>
    <row r="8" spans="1:20" x14ac:dyDescent="0.35">
      <c r="A8" s="2" t="s">
        <v>12</v>
      </c>
      <c r="B8">
        <v>63</v>
      </c>
      <c r="C8" s="1866">
        <v>46040423.75</v>
      </c>
      <c r="D8" s="1866">
        <v>16292547.73</v>
      </c>
      <c r="E8" s="1866">
        <v>5665786.6600000001</v>
      </c>
      <c r="F8">
        <v>40</v>
      </c>
      <c r="G8" s="1866">
        <v>22663368.949999999</v>
      </c>
      <c r="H8" s="1866">
        <v>9445996.6699999999</v>
      </c>
      <c r="I8" s="1866">
        <v>2536852.81</v>
      </c>
      <c r="K8" s="2" t="s">
        <v>12</v>
      </c>
      <c r="L8">
        <v>5</v>
      </c>
      <c r="M8" s="1866">
        <v>2050000</v>
      </c>
      <c r="N8" s="1866">
        <v>492897.74</v>
      </c>
      <c r="O8" s="1866">
        <v>5665786.6600000001</v>
      </c>
      <c r="Q8" s="1866"/>
      <c r="R8" s="1866"/>
      <c r="S8" s="1866">
        <v>2536852.81</v>
      </c>
    </row>
    <row r="9" spans="1:20" x14ac:dyDescent="0.35">
      <c r="A9" s="1" t="s">
        <v>13</v>
      </c>
      <c r="B9">
        <v>136</v>
      </c>
      <c r="C9" s="1866">
        <v>119992982.90000001</v>
      </c>
      <c r="D9" s="1866">
        <v>16283957.93</v>
      </c>
      <c r="E9" s="1866">
        <v>3583733.83</v>
      </c>
      <c r="F9">
        <v>63</v>
      </c>
      <c r="G9" s="1866">
        <v>55182653.899999999</v>
      </c>
      <c r="H9" s="1866">
        <v>29178854.780000001</v>
      </c>
      <c r="I9" s="1866">
        <v>940336.79</v>
      </c>
      <c r="K9" s="1" t="s">
        <v>13</v>
      </c>
      <c r="L9">
        <v>7</v>
      </c>
      <c r="M9" s="1866">
        <v>3991000</v>
      </c>
      <c r="N9" s="1866">
        <v>329842.2</v>
      </c>
      <c r="O9" s="1866">
        <v>3583733.83</v>
      </c>
      <c r="Q9" s="1866"/>
      <c r="R9" s="1866"/>
      <c r="S9" s="1866">
        <v>940336.79</v>
      </c>
    </row>
    <row r="10" spans="1:20" x14ac:dyDescent="0.35">
      <c r="A10" s="5" t="s">
        <v>14</v>
      </c>
      <c r="B10">
        <v>21</v>
      </c>
      <c r="C10" s="1866">
        <v>8417500</v>
      </c>
      <c r="D10" s="1866">
        <v>23891.850000000199</v>
      </c>
      <c r="E10" s="1866">
        <v>21714.500000000098</v>
      </c>
      <c r="F10">
        <v>17</v>
      </c>
      <c r="G10" s="1866">
        <v>11281274.310000001</v>
      </c>
      <c r="H10" s="1866">
        <v>139374.71</v>
      </c>
      <c r="I10" s="1866">
        <v>138829.41</v>
      </c>
      <c r="K10" s="5" t="s">
        <v>14</v>
      </c>
      <c r="L10">
        <v>3</v>
      </c>
      <c r="M10" s="1866">
        <v>1157500</v>
      </c>
      <c r="N10" s="1866">
        <v>5395.9499999999798</v>
      </c>
      <c r="O10" s="1866">
        <v>21714.500000000098</v>
      </c>
      <c r="P10">
        <v>1</v>
      </c>
      <c r="Q10" s="1866">
        <v>158272.31</v>
      </c>
      <c r="R10" s="1866">
        <v>0</v>
      </c>
      <c r="S10" s="1866">
        <v>138829.41</v>
      </c>
    </row>
    <row r="11" spans="1:20" x14ac:dyDescent="0.35">
      <c r="A11" t="s">
        <v>1799</v>
      </c>
      <c r="B11">
        <v>295</v>
      </c>
      <c r="C11" s="1866">
        <v>202097805.65000001</v>
      </c>
      <c r="D11" s="1866">
        <v>46292888.880000003</v>
      </c>
      <c r="E11" s="1866">
        <v>21651512.789999999</v>
      </c>
      <c r="F11">
        <v>167</v>
      </c>
      <c r="G11" s="1866">
        <v>102356297.16</v>
      </c>
      <c r="H11" s="1866">
        <v>45886529.32</v>
      </c>
      <c r="I11" s="1866">
        <v>7511704.75</v>
      </c>
      <c r="K11" t="s">
        <v>1799</v>
      </c>
      <c r="L11">
        <v>17</v>
      </c>
      <c r="M11" s="1866">
        <v>7498500</v>
      </c>
      <c r="N11" s="1866">
        <v>935209.8</v>
      </c>
      <c r="O11" s="1866">
        <v>21651512.789999999</v>
      </c>
      <c r="P11">
        <v>1</v>
      </c>
      <c r="Q11" s="1866">
        <v>158272.31</v>
      </c>
      <c r="R11" s="1866">
        <v>0</v>
      </c>
      <c r="S11" s="1866">
        <v>7511704.75</v>
      </c>
    </row>
    <row r="12" spans="1:20" x14ac:dyDescent="0.35">
      <c r="C12" s="1866"/>
      <c r="D12" s="1866"/>
      <c r="E12" s="1866"/>
      <c r="G12" s="1866"/>
      <c r="H12" s="1866"/>
      <c r="I12" s="1866"/>
      <c r="M12" s="1866"/>
      <c r="N12" s="1866"/>
      <c r="O12" s="1866"/>
      <c r="Q12" s="1866"/>
      <c r="R12" s="1866"/>
      <c r="S12" s="1866"/>
    </row>
    <row r="13" spans="1:20" x14ac:dyDescent="0.35">
      <c r="A13" s="1868" t="s">
        <v>62</v>
      </c>
      <c r="C13" s="1866"/>
      <c r="D13" s="1866"/>
      <c r="E13" s="1866"/>
      <c r="G13" s="1866"/>
      <c r="H13" s="1866"/>
      <c r="I13" s="1866"/>
      <c r="K13" s="1868" t="s">
        <v>190</v>
      </c>
      <c r="M13" s="1866"/>
      <c r="N13" s="1866"/>
      <c r="O13" s="1866"/>
      <c r="Q13" s="1866"/>
      <c r="R13" s="1866"/>
      <c r="S13" s="1866"/>
    </row>
    <row r="14" spans="1:20" x14ac:dyDescent="0.35">
      <c r="B14" s="1880" t="s">
        <v>2</v>
      </c>
      <c r="C14" s="1881"/>
      <c r="D14" s="1881"/>
      <c r="E14" s="1881"/>
      <c r="F14" s="1880" t="s">
        <v>3</v>
      </c>
      <c r="G14" s="1881"/>
      <c r="H14" s="1881"/>
      <c r="I14" s="1881"/>
      <c r="L14" s="1880" t="s">
        <v>2</v>
      </c>
      <c r="M14" s="1881"/>
      <c r="N14" s="1881"/>
      <c r="O14" s="1881"/>
      <c r="P14" s="1880" t="s">
        <v>3</v>
      </c>
      <c r="Q14" s="1881"/>
      <c r="R14" s="1881"/>
      <c r="S14" s="1881"/>
    </row>
    <row r="15" spans="1:20" ht="58" x14ac:dyDescent="0.35">
      <c r="A15" s="1859" t="s">
        <v>49</v>
      </c>
      <c r="B15" s="1859" t="s">
        <v>1791</v>
      </c>
      <c r="C15" s="1859" t="s">
        <v>1792</v>
      </c>
      <c r="D15" s="1859" t="s">
        <v>1793</v>
      </c>
      <c r="E15" s="1859" t="s">
        <v>1794</v>
      </c>
      <c r="F15" s="1859" t="s">
        <v>1795</v>
      </c>
      <c r="G15" s="1859" t="s">
        <v>1796</v>
      </c>
      <c r="H15" s="1859" t="s">
        <v>1797</v>
      </c>
      <c r="I15" s="1859" t="s">
        <v>1798</v>
      </c>
      <c r="J15" s="1859"/>
      <c r="K15" s="1859" t="s">
        <v>49</v>
      </c>
      <c r="L15" s="1859" t="s">
        <v>1791</v>
      </c>
      <c r="M15" s="1859" t="s">
        <v>1792</v>
      </c>
      <c r="N15" s="1859" t="s">
        <v>1793</v>
      </c>
      <c r="O15" s="1859" t="s">
        <v>1794</v>
      </c>
      <c r="P15" s="1859" t="s">
        <v>1795</v>
      </c>
      <c r="Q15" s="1859" t="s">
        <v>1796</v>
      </c>
      <c r="R15" s="1859" t="s">
        <v>1797</v>
      </c>
      <c r="S15" s="1859" t="s">
        <v>1798</v>
      </c>
      <c r="T15" s="1859"/>
    </row>
    <row r="16" spans="1:20" x14ac:dyDescent="0.35">
      <c r="A16" s="4" t="s">
        <v>10</v>
      </c>
      <c r="B16">
        <v>7</v>
      </c>
      <c r="C16" s="1866">
        <v>1739300</v>
      </c>
      <c r="D16" s="1866">
        <v>1225709.1299999999</v>
      </c>
      <c r="E16" s="1866">
        <v>6430356.5800000001</v>
      </c>
      <c r="F16">
        <v>4</v>
      </c>
      <c r="G16" s="1866">
        <v>1350000</v>
      </c>
      <c r="H16" s="1866">
        <v>915272.43</v>
      </c>
      <c r="I16" s="1866">
        <v>2083054.55</v>
      </c>
      <c r="K16" s="4" t="s">
        <v>10</v>
      </c>
      <c r="L16">
        <v>1</v>
      </c>
      <c r="M16" s="1866">
        <v>120000</v>
      </c>
      <c r="N16" s="1866">
        <v>66961.58</v>
      </c>
      <c r="O16" s="1866">
        <v>6430356.5800000001</v>
      </c>
      <c r="Q16" s="1866"/>
      <c r="R16" s="1866"/>
      <c r="S16" s="1866">
        <v>2083054.55</v>
      </c>
    </row>
    <row r="17" spans="1:20" x14ac:dyDescent="0.35">
      <c r="A17" s="3" t="s">
        <v>11</v>
      </c>
      <c r="B17">
        <v>11</v>
      </c>
      <c r="C17" s="1866">
        <v>2825000</v>
      </c>
      <c r="D17" s="1866">
        <v>1191075.6399999999</v>
      </c>
      <c r="E17" s="1866">
        <v>5949921.2199999997</v>
      </c>
      <c r="F17">
        <v>4</v>
      </c>
      <c r="G17" s="1866">
        <v>650000</v>
      </c>
      <c r="H17" s="1866">
        <v>412267.93</v>
      </c>
      <c r="I17" s="1866">
        <v>1812631.19</v>
      </c>
      <c r="K17" s="3" t="s">
        <v>11</v>
      </c>
      <c r="L17">
        <v>4</v>
      </c>
      <c r="M17" s="1866">
        <v>1800000</v>
      </c>
      <c r="N17" s="1866">
        <v>591850.14</v>
      </c>
      <c r="O17" s="1866">
        <v>5949921.2199999997</v>
      </c>
      <c r="P17">
        <v>1</v>
      </c>
      <c r="Q17" s="1866">
        <v>100000</v>
      </c>
      <c r="R17" s="1866">
        <v>43607.73</v>
      </c>
      <c r="S17" s="1866">
        <v>1812631.19</v>
      </c>
    </row>
    <row r="18" spans="1:20" x14ac:dyDescent="0.35">
      <c r="A18" s="2" t="s">
        <v>12</v>
      </c>
      <c r="B18">
        <v>15</v>
      </c>
      <c r="C18" s="1866">
        <v>11844424</v>
      </c>
      <c r="D18" s="1866">
        <v>2454408.65</v>
      </c>
      <c r="E18" s="1866">
        <v>5665786.6600000001</v>
      </c>
      <c r="F18">
        <v>5</v>
      </c>
      <c r="G18" s="1866">
        <v>2578732</v>
      </c>
      <c r="H18" s="1866">
        <v>1397639.38</v>
      </c>
      <c r="I18" s="1866">
        <v>2536852.81</v>
      </c>
      <c r="K18" s="2" t="s">
        <v>12</v>
      </c>
      <c r="L18">
        <v>7</v>
      </c>
      <c r="M18" s="1866">
        <v>2750000</v>
      </c>
      <c r="N18" s="1866">
        <v>662664.61</v>
      </c>
      <c r="O18" s="1866">
        <v>5665786.6600000001</v>
      </c>
      <c r="P18">
        <v>2</v>
      </c>
      <c r="Q18" s="1866">
        <v>400000.89</v>
      </c>
      <c r="R18" s="1866">
        <v>44602.74</v>
      </c>
      <c r="S18" s="1866">
        <v>2536852.81</v>
      </c>
    </row>
    <row r="19" spans="1:20" x14ac:dyDescent="0.35">
      <c r="A19" s="1" t="s">
        <v>13</v>
      </c>
      <c r="B19">
        <v>27</v>
      </c>
      <c r="C19" s="1866">
        <v>38140555</v>
      </c>
      <c r="D19" s="1866">
        <v>3738437.8</v>
      </c>
      <c r="E19" s="1866">
        <v>3583733.83</v>
      </c>
      <c r="F19">
        <v>16</v>
      </c>
      <c r="G19" s="1866">
        <v>29012000</v>
      </c>
      <c r="H19" s="1866">
        <v>22419207.359999999</v>
      </c>
      <c r="I19" s="1866">
        <v>940336.79</v>
      </c>
      <c r="K19" s="1" t="s">
        <v>13</v>
      </c>
      <c r="L19">
        <v>22</v>
      </c>
      <c r="M19" s="1866">
        <v>22249132.390000001</v>
      </c>
      <c r="N19" s="1866">
        <v>4733863.8899999997</v>
      </c>
      <c r="O19" s="1866">
        <v>3583733.83</v>
      </c>
      <c r="P19">
        <v>3</v>
      </c>
      <c r="Q19" s="1866">
        <v>775000</v>
      </c>
      <c r="R19" s="1866">
        <v>5988.74999999999</v>
      </c>
      <c r="S19" s="1866">
        <v>940336.79</v>
      </c>
    </row>
    <row r="20" spans="1:20" x14ac:dyDescent="0.35">
      <c r="A20" s="5" t="s">
        <v>14</v>
      </c>
      <c r="B20">
        <v>7</v>
      </c>
      <c r="C20" s="1866">
        <v>965000</v>
      </c>
      <c r="D20" s="1866">
        <v>13647.6</v>
      </c>
      <c r="E20" s="1866">
        <v>21714.500000000098</v>
      </c>
      <c r="F20">
        <v>5</v>
      </c>
      <c r="G20" s="1866">
        <v>7488792</v>
      </c>
      <c r="H20" s="1866">
        <v>5459.2699999998204</v>
      </c>
      <c r="I20" s="1866">
        <v>138829.41</v>
      </c>
      <c r="K20" s="5" t="s">
        <v>14</v>
      </c>
      <c r="L20">
        <v>5</v>
      </c>
      <c r="M20" s="1866">
        <v>3120000</v>
      </c>
      <c r="N20" s="1866">
        <v>1042.52000000008</v>
      </c>
      <c r="O20" s="1866">
        <v>21714.500000000098</v>
      </c>
      <c r="P20">
        <v>1</v>
      </c>
      <c r="Q20" s="1866">
        <v>200000</v>
      </c>
      <c r="R20" s="1866">
        <v>49.579999999987201</v>
      </c>
      <c r="S20" s="1866">
        <v>138829.41</v>
      </c>
    </row>
    <row r="21" spans="1:20" x14ac:dyDescent="0.35">
      <c r="A21" t="s">
        <v>1799</v>
      </c>
      <c r="B21">
        <v>67</v>
      </c>
      <c r="C21" s="1866">
        <v>55514279</v>
      </c>
      <c r="D21" s="1866">
        <v>8623278.8200000003</v>
      </c>
      <c r="E21" s="1866">
        <v>21651512.789999999</v>
      </c>
      <c r="F21">
        <v>34</v>
      </c>
      <c r="G21" s="1866">
        <v>41079524</v>
      </c>
      <c r="H21" s="1866">
        <v>25149846.370000001</v>
      </c>
      <c r="I21" s="1866">
        <v>7511704.75</v>
      </c>
      <c r="K21" t="s">
        <v>1799</v>
      </c>
      <c r="L21">
        <v>39</v>
      </c>
      <c r="M21" s="1866">
        <v>30039132.390000001</v>
      </c>
      <c r="N21" s="1866">
        <v>6056382.7400000002</v>
      </c>
      <c r="O21" s="1866">
        <v>21651512.789999999</v>
      </c>
      <c r="P21">
        <v>7</v>
      </c>
      <c r="Q21" s="1866">
        <v>1475000.89</v>
      </c>
      <c r="R21" s="1866">
        <v>94248.8</v>
      </c>
      <c r="S21" s="1866">
        <v>7511704.75</v>
      </c>
    </row>
    <row r="22" spans="1:20" x14ac:dyDescent="0.35">
      <c r="C22" s="1866"/>
      <c r="D22" s="1866"/>
      <c r="E22" s="1866"/>
      <c r="G22" s="1866"/>
      <c r="H22" s="1866"/>
      <c r="I22" s="1866"/>
      <c r="M22" s="1866"/>
      <c r="N22" s="1866"/>
      <c r="O22" s="1866"/>
      <c r="Q22" s="1866"/>
      <c r="R22" s="1866"/>
      <c r="S22" s="1866"/>
    </row>
    <row r="23" spans="1:20" x14ac:dyDescent="0.35">
      <c r="A23" s="1868" t="s">
        <v>266</v>
      </c>
      <c r="C23" s="1866"/>
      <c r="D23" s="1866"/>
      <c r="E23" s="1866"/>
      <c r="G23" s="1866"/>
      <c r="H23" s="1866"/>
      <c r="I23" s="1866"/>
      <c r="K23" s="1868" t="s">
        <v>110</v>
      </c>
      <c r="M23" s="1866"/>
      <c r="N23" s="1866"/>
      <c r="O23" s="1866"/>
      <c r="Q23" s="1866"/>
      <c r="R23" s="1866"/>
      <c r="S23" s="1866"/>
    </row>
    <row r="24" spans="1:20" x14ac:dyDescent="0.35">
      <c r="B24" s="1880" t="s">
        <v>2</v>
      </c>
      <c r="C24" s="1881"/>
      <c r="D24" s="1881"/>
      <c r="E24" s="1881"/>
      <c r="F24" s="1880" t="s">
        <v>3</v>
      </c>
      <c r="G24" s="1881"/>
      <c r="H24" s="1881"/>
      <c r="I24" s="1881"/>
      <c r="L24" s="1880" t="s">
        <v>2</v>
      </c>
      <c r="M24" s="1881"/>
      <c r="N24" s="1881"/>
      <c r="O24" s="1881"/>
      <c r="P24" s="1880" t="s">
        <v>3</v>
      </c>
      <c r="Q24" s="1881"/>
      <c r="R24" s="1881"/>
      <c r="S24" s="1881"/>
    </row>
    <row r="25" spans="1:20" ht="58" x14ac:dyDescent="0.35">
      <c r="A25" s="1859" t="s">
        <v>49</v>
      </c>
      <c r="B25" s="1859" t="s">
        <v>1791</v>
      </c>
      <c r="C25" s="1859" t="s">
        <v>1792</v>
      </c>
      <c r="D25" s="1859" t="s">
        <v>1793</v>
      </c>
      <c r="E25" s="1859" t="s">
        <v>1794</v>
      </c>
      <c r="F25" s="1859" t="s">
        <v>1795</v>
      </c>
      <c r="G25" s="1859" t="s">
        <v>1796</v>
      </c>
      <c r="H25" s="1859" t="s">
        <v>1797</v>
      </c>
      <c r="I25" s="1859" t="s">
        <v>1798</v>
      </c>
      <c r="J25" s="1859"/>
      <c r="K25" s="1859" t="s">
        <v>49</v>
      </c>
      <c r="L25" s="1859" t="s">
        <v>1791</v>
      </c>
      <c r="M25" s="1859" t="s">
        <v>1792</v>
      </c>
      <c r="N25" s="1859" t="s">
        <v>1793</v>
      </c>
      <c r="O25" s="1859" t="s">
        <v>1794</v>
      </c>
      <c r="P25" s="1859" t="s">
        <v>1795</v>
      </c>
      <c r="Q25" s="1859" t="s">
        <v>1796</v>
      </c>
      <c r="R25" s="1859" t="s">
        <v>1797</v>
      </c>
      <c r="S25" s="1859" t="s">
        <v>1798</v>
      </c>
      <c r="T25" s="1859"/>
    </row>
    <row r="26" spans="1:20" x14ac:dyDescent="0.35">
      <c r="A26" s="4" t="s">
        <v>10</v>
      </c>
      <c r="B26">
        <v>4</v>
      </c>
      <c r="C26" s="1866">
        <v>4620000</v>
      </c>
      <c r="D26" s="1866">
        <v>3123474.18</v>
      </c>
      <c r="E26" s="1866">
        <v>6430356.5800000001</v>
      </c>
      <c r="G26" s="1866"/>
      <c r="H26" s="1866"/>
      <c r="I26" s="1866">
        <v>2083054.55</v>
      </c>
      <c r="K26" s="4" t="s">
        <v>10</v>
      </c>
      <c r="L26">
        <v>7</v>
      </c>
      <c r="M26" s="1866">
        <v>840000</v>
      </c>
      <c r="N26" s="1866">
        <v>714113.47</v>
      </c>
      <c r="O26" s="1866">
        <v>6430356.5800000001</v>
      </c>
      <c r="P26">
        <v>4</v>
      </c>
      <c r="Q26" s="1866">
        <v>800000</v>
      </c>
      <c r="R26" s="1866">
        <v>542684</v>
      </c>
      <c r="S26" s="1866">
        <v>2083054.55</v>
      </c>
    </row>
    <row r="27" spans="1:20" x14ac:dyDescent="0.35">
      <c r="A27" s="3" t="s">
        <v>11</v>
      </c>
      <c r="B27">
        <v>4</v>
      </c>
      <c r="C27" s="1866">
        <v>2650000</v>
      </c>
      <c r="D27" s="1866">
        <v>1206439.83</v>
      </c>
      <c r="E27" s="1866">
        <v>5949921.2199999997</v>
      </c>
      <c r="F27">
        <v>2</v>
      </c>
      <c r="G27" s="1866">
        <v>700000</v>
      </c>
      <c r="H27" s="1866">
        <v>349947.55</v>
      </c>
      <c r="I27" s="1866">
        <v>1812631.19</v>
      </c>
      <c r="K27" s="3" t="s">
        <v>11</v>
      </c>
      <c r="L27">
        <v>7</v>
      </c>
      <c r="M27" s="1866">
        <v>4200000</v>
      </c>
      <c r="N27" s="1866">
        <v>1525723.01</v>
      </c>
      <c r="O27" s="1866">
        <v>5949921.2199999997</v>
      </c>
      <c r="P27">
        <v>9</v>
      </c>
      <c r="Q27" s="1866">
        <v>2325000</v>
      </c>
      <c r="R27" s="1866">
        <v>1073038.3799999999</v>
      </c>
      <c r="S27" s="1866">
        <v>1812631.19</v>
      </c>
    </row>
    <row r="28" spans="1:20" x14ac:dyDescent="0.35">
      <c r="A28" s="2" t="s">
        <v>12</v>
      </c>
      <c r="B28">
        <v>9</v>
      </c>
      <c r="C28" s="1866">
        <v>5800000</v>
      </c>
      <c r="D28" s="1866">
        <v>1298449.1299999999</v>
      </c>
      <c r="E28" s="1866">
        <v>5665786.6600000001</v>
      </c>
      <c r="F28">
        <v>4</v>
      </c>
      <c r="G28" s="1866">
        <v>900000</v>
      </c>
      <c r="H28" s="1866">
        <v>742260.44</v>
      </c>
      <c r="I28" s="1866">
        <v>2536852.81</v>
      </c>
      <c r="K28" s="2" t="s">
        <v>12</v>
      </c>
      <c r="L28">
        <v>11</v>
      </c>
      <c r="M28" s="1866">
        <v>10525000</v>
      </c>
      <c r="N28" s="1866">
        <v>6607512.7000000002</v>
      </c>
      <c r="O28" s="1866">
        <v>5665786.6600000001</v>
      </c>
      <c r="P28">
        <v>6</v>
      </c>
      <c r="Q28" s="1866">
        <v>2320000</v>
      </c>
      <c r="R28" s="1866">
        <v>1924957.41</v>
      </c>
      <c r="S28" s="1866">
        <v>2536852.81</v>
      </c>
    </row>
    <row r="29" spans="1:20" x14ac:dyDescent="0.35">
      <c r="A29" s="1" t="s">
        <v>13</v>
      </c>
      <c r="B29">
        <v>19</v>
      </c>
      <c r="C29" s="1866">
        <v>12895000.75</v>
      </c>
      <c r="D29" s="1866">
        <v>2103272.12</v>
      </c>
      <c r="E29" s="1866">
        <v>3583733.83</v>
      </c>
      <c r="F29">
        <v>4</v>
      </c>
      <c r="G29" s="1866">
        <v>2490000</v>
      </c>
      <c r="H29" s="1866">
        <v>1936377.46</v>
      </c>
      <c r="I29" s="1866">
        <v>940336.79</v>
      </c>
      <c r="K29" s="1" t="s">
        <v>13</v>
      </c>
      <c r="L29">
        <v>20</v>
      </c>
      <c r="M29" s="1866">
        <v>16858000</v>
      </c>
      <c r="N29" s="1866">
        <v>1349691.81</v>
      </c>
      <c r="O29" s="1866">
        <v>3583733.83</v>
      </c>
      <c r="P29">
        <v>7</v>
      </c>
      <c r="Q29" s="1866">
        <v>1235000</v>
      </c>
      <c r="R29" s="1866">
        <v>429983.76</v>
      </c>
      <c r="S29" s="1866">
        <v>940336.79</v>
      </c>
    </row>
    <row r="30" spans="1:20" x14ac:dyDescent="0.35">
      <c r="A30" s="5" t="s">
        <v>14</v>
      </c>
      <c r="C30" s="1866"/>
      <c r="D30" s="1866"/>
      <c r="E30" s="1866">
        <v>21714.500000000098</v>
      </c>
      <c r="F30">
        <v>1</v>
      </c>
      <c r="G30" s="1866">
        <v>235000</v>
      </c>
      <c r="H30" s="1866">
        <v>98.929999999993001</v>
      </c>
      <c r="I30" s="1866">
        <v>138829.41</v>
      </c>
      <c r="K30" s="5" t="s">
        <v>14</v>
      </c>
      <c r="L30">
        <v>1</v>
      </c>
      <c r="M30" s="1866">
        <v>50000</v>
      </c>
      <c r="N30" s="1866">
        <v>1047.0999999999999</v>
      </c>
      <c r="O30" s="1866">
        <v>21714.500000000098</v>
      </c>
      <c r="P30">
        <v>3</v>
      </c>
      <c r="Q30" s="1866">
        <v>225000</v>
      </c>
      <c r="R30" s="1866">
        <v>3953.0599999999899</v>
      </c>
      <c r="S30" s="1866">
        <v>138829.41</v>
      </c>
    </row>
    <row r="31" spans="1:20" x14ac:dyDescent="0.35">
      <c r="A31" t="s">
        <v>1799</v>
      </c>
      <c r="B31">
        <v>36</v>
      </c>
      <c r="C31" s="1866">
        <v>25965000.75</v>
      </c>
      <c r="D31" s="1866">
        <v>7731635.2599999998</v>
      </c>
      <c r="E31" s="1866">
        <v>21651512.789999999</v>
      </c>
      <c r="F31">
        <v>11</v>
      </c>
      <c r="G31" s="1866">
        <v>4325000</v>
      </c>
      <c r="H31" s="1866">
        <v>3028684.38</v>
      </c>
      <c r="I31" s="1866">
        <v>7511704.75</v>
      </c>
      <c r="K31" t="s">
        <v>1799</v>
      </c>
      <c r="L31">
        <v>46</v>
      </c>
      <c r="M31" s="1866">
        <v>32473000</v>
      </c>
      <c r="N31" s="1866">
        <v>10198088.09</v>
      </c>
      <c r="O31" s="1866">
        <v>21651512.789999999</v>
      </c>
      <c r="P31">
        <v>29</v>
      </c>
      <c r="Q31" s="1866">
        <v>6905000</v>
      </c>
      <c r="R31" s="1866">
        <v>3974616.61</v>
      </c>
      <c r="S31" s="1866">
        <v>7511704.75</v>
      </c>
    </row>
    <row r="32" spans="1:20" x14ac:dyDescent="0.35">
      <c r="C32" s="1866"/>
      <c r="D32" s="1866"/>
      <c r="E32" s="1866"/>
      <c r="G32" s="1866"/>
      <c r="H32" s="1866"/>
      <c r="I32" s="1866"/>
      <c r="M32" s="1866"/>
      <c r="N32" s="1866"/>
      <c r="O32" s="1866"/>
      <c r="Q32" s="1866"/>
      <c r="R32" s="1866"/>
      <c r="S32" s="1866"/>
    </row>
    <row r="33" spans="1:20" x14ac:dyDescent="0.35">
      <c r="A33" s="1868" t="s">
        <v>234</v>
      </c>
      <c r="C33" s="1866"/>
      <c r="D33" s="1866"/>
      <c r="E33" s="1866"/>
      <c r="G33" s="1866"/>
      <c r="H33" s="1866"/>
      <c r="I33" s="1866"/>
      <c r="K33" s="1868" t="s">
        <v>73</v>
      </c>
      <c r="M33" s="1866"/>
      <c r="N33" s="1866"/>
      <c r="O33" s="1866"/>
      <c r="Q33" s="1866"/>
      <c r="R33" s="1866"/>
      <c r="S33" s="1866"/>
    </row>
    <row r="34" spans="1:20" x14ac:dyDescent="0.35">
      <c r="B34" s="1880" t="s">
        <v>2</v>
      </c>
      <c r="C34" s="1881"/>
      <c r="D34" s="1881"/>
      <c r="E34" s="1881"/>
      <c r="F34" s="1880" t="s">
        <v>3</v>
      </c>
      <c r="G34" s="1881"/>
      <c r="H34" s="1881"/>
      <c r="I34" s="1881"/>
      <c r="L34" s="1880" t="s">
        <v>2</v>
      </c>
      <c r="M34" s="1881"/>
      <c r="N34" s="1881"/>
      <c r="O34" s="1881"/>
      <c r="P34" s="1880" t="s">
        <v>3</v>
      </c>
      <c r="Q34" s="1881"/>
      <c r="R34" s="1881"/>
      <c r="S34" s="1881"/>
    </row>
    <row r="35" spans="1:20" ht="58" x14ac:dyDescent="0.35">
      <c r="A35" s="1859" t="s">
        <v>49</v>
      </c>
      <c r="B35" s="1859" t="s">
        <v>1791</v>
      </c>
      <c r="C35" s="1859" t="s">
        <v>1792</v>
      </c>
      <c r="D35" s="1859" t="s">
        <v>1793</v>
      </c>
      <c r="E35" s="1859" t="s">
        <v>1794</v>
      </c>
      <c r="F35" s="1859" t="s">
        <v>1795</v>
      </c>
      <c r="G35" s="1859" t="s">
        <v>1796</v>
      </c>
      <c r="H35" s="1859" t="s">
        <v>1797</v>
      </c>
      <c r="I35" s="1859" t="s">
        <v>1798</v>
      </c>
      <c r="J35" s="1859"/>
      <c r="K35" s="1859" t="s">
        <v>49</v>
      </c>
      <c r="L35" s="1859" t="s">
        <v>1791</v>
      </c>
      <c r="M35" s="1859" t="s">
        <v>1792</v>
      </c>
      <c r="N35" s="1859" t="s">
        <v>1793</v>
      </c>
      <c r="O35" s="1859" t="s">
        <v>1794</v>
      </c>
      <c r="P35" s="1859" t="s">
        <v>1795</v>
      </c>
      <c r="Q35" s="1859" t="s">
        <v>1796</v>
      </c>
      <c r="R35" s="1859" t="s">
        <v>1797</v>
      </c>
      <c r="S35" s="1859" t="s">
        <v>1798</v>
      </c>
      <c r="T35" s="1859"/>
    </row>
    <row r="36" spans="1:20" x14ac:dyDescent="0.35">
      <c r="A36" s="4" t="s">
        <v>10</v>
      </c>
      <c r="B36">
        <v>9</v>
      </c>
      <c r="C36" s="1866">
        <v>2152599</v>
      </c>
      <c r="D36" s="1866">
        <v>1262272</v>
      </c>
      <c r="E36" s="1866">
        <v>6430356.5800000001</v>
      </c>
      <c r="F36">
        <v>4</v>
      </c>
      <c r="G36" s="1866">
        <v>375000</v>
      </c>
      <c r="H36" s="1866">
        <v>213322.09</v>
      </c>
      <c r="I36" s="1866">
        <v>2083054.55</v>
      </c>
      <c r="K36" s="4" t="s">
        <v>10</v>
      </c>
      <c r="M36" s="1866"/>
      <c r="N36" s="1866"/>
      <c r="O36" s="1866">
        <v>6430356.5800000001</v>
      </c>
      <c r="P36">
        <v>6</v>
      </c>
      <c r="Q36" s="1866">
        <v>2365000</v>
      </c>
      <c r="R36" s="1866">
        <v>1466424.12</v>
      </c>
      <c r="S36" s="1866">
        <v>2083054.55</v>
      </c>
    </row>
    <row r="37" spans="1:20" x14ac:dyDescent="0.35">
      <c r="A37" s="3" t="s">
        <v>11</v>
      </c>
      <c r="B37">
        <v>15</v>
      </c>
      <c r="C37" s="1866">
        <v>5000000</v>
      </c>
      <c r="D37" s="1866">
        <v>2100653.2000000002</v>
      </c>
      <c r="E37" s="1866">
        <v>5949921.2199999997</v>
      </c>
      <c r="F37">
        <v>2</v>
      </c>
      <c r="G37" s="1866">
        <v>635000</v>
      </c>
      <c r="H37" s="1866">
        <v>82537.789999999994</v>
      </c>
      <c r="I37" s="1866">
        <v>1812631.19</v>
      </c>
      <c r="K37" s="3" t="s">
        <v>11</v>
      </c>
      <c r="L37">
        <v>4</v>
      </c>
      <c r="M37" s="1866">
        <v>1400000</v>
      </c>
      <c r="N37" s="1866">
        <v>577145.28</v>
      </c>
      <c r="O37" s="1866">
        <v>5949921.2199999997</v>
      </c>
      <c r="P37">
        <v>11</v>
      </c>
      <c r="Q37" s="1866">
        <v>3929000</v>
      </c>
      <c r="R37" s="1866">
        <v>2023201.14</v>
      </c>
      <c r="S37" s="1866">
        <v>1812631.19</v>
      </c>
    </row>
    <row r="38" spans="1:20" x14ac:dyDescent="0.35">
      <c r="A38" s="2" t="s">
        <v>12</v>
      </c>
      <c r="B38">
        <v>10</v>
      </c>
      <c r="C38" s="1866">
        <v>4795999.75</v>
      </c>
      <c r="D38" s="1866">
        <v>1472252.15</v>
      </c>
      <c r="E38" s="1866">
        <v>5665786.6600000001</v>
      </c>
      <c r="F38">
        <v>5</v>
      </c>
      <c r="G38" s="1866">
        <v>1037683.46</v>
      </c>
      <c r="H38" s="1866">
        <v>338208.2</v>
      </c>
      <c r="I38" s="1866">
        <v>2536852.81</v>
      </c>
      <c r="K38" s="2" t="s">
        <v>12</v>
      </c>
      <c r="L38">
        <v>6</v>
      </c>
      <c r="M38" s="1866">
        <v>8275000</v>
      </c>
      <c r="N38" s="1866">
        <v>3304362.75</v>
      </c>
      <c r="O38" s="1866">
        <v>5665786.6600000001</v>
      </c>
      <c r="P38">
        <v>18</v>
      </c>
      <c r="Q38" s="1866">
        <v>15426952.6</v>
      </c>
      <c r="R38" s="1866">
        <v>4998328.5</v>
      </c>
      <c r="S38" s="1866">
        <v>2536852.81</v>
      </c>
    </row>
    <row r="39" spans="1:20" x14ac:dyDescent="0.35">
      <c r="A39" s="1" t="s">
        <v>13</v>
      </c>
      <c r="B39">
        <v>27</v>
      </c>
      <c r="C39" s="1866">
        <v>11996819.76</v>
      </c>
      <c r="D39" s="1866">
        <v>2701440.44</v>
      </c>
      <c r="E39" s="1866">
        <v>3583733.83</v>
      </c>
      <c r="F39">
        <v>8</v>
      </c>
      <c r="G39" s="1866">
        <v>2639230</v>
      </c>
      <c r="H39" s="1866">
        <v>1278285.74</v>
      </c>
      <c r="I39" s="1866">
        <v>940336.79</v>
      </c>
      <c r="K39" s="1" t="s">
        <v>13</v>
      </c>
      <c r="L39">
        <v>14</v>
      </c>
      <c r="M39" s="1866">
        <v>13862475</v>
      </c>
      <c r="N39" s="1866">
        <v>1327409.67</v>
      </c>
      <c r="O39" s="1866">
        <v>3583733.83</v>
      </c>
      <c r="P39">
        <v>25</v>
      </c>
      <c r="Q39" s="1866">
        <v>19031423.899999999</v>
      </c>
      <c r="R39" s="1866">
        <v>3109011.71</v>
      </c>
      <c r="S39" s="1866">
        <v>940336.79</v>
      </c>
    </row>
    <row r="40" spans="1:20" x14ac:dyDescent="0.35">
      <c r="A40" s="5" t="s">
        <v>14</v>
      </c>
      <c r="B40">
        <v>2</v>
      </c>
      <c r="C40" s="1866">
        <v>1825000</v>
      </c>
      <c r="D40" s="1866">
        <v>2339.4000000000501</v>
      </c>
      <c r="E40" s="1866">
        <v>21714.500000000098</v>
      </c>
      <c r="F40">
        <v>2</v>
      </c>
      <c r="G40" s="1866">
        <v>200000</v>
      </c>
      <c r="H40" s="1866">
        <v>5288.49</v>
      </c>
      <c r="I40" s="1866">
        <v>138829.41</v>
      </c>
      <c r="K40" s="5" t="s">
        <v>14</v>
      </c>
      <c r="L40">
        <v>3</v>
      </c>
      <c r="M40" s="1866">
        <v>1300000</v>
      </c>
      <c r="N40" s="1866">
        <v>419.280000000028</v>
      </c>
      <c r="O40" s="1866">
        <v>21714.500000000098</v>
      </c>
      <c r="P40">
        <v>4</v>
      </c>
      <c r="Q40" s="1866">
        <v>2774210</v>
      </c>
      <c r="R40" s="1866">
        <v>124525.38</v>
      </c>
      <c r="S40" s="1866">
        <v>138829.41</v>
      </c>
    </row>
    <row r="41" spans="1:20" x14ac:dyDescent="0.35">
      <c r="A41" t="s">
        <v>1799</v>
      </c>
      <c r="B41">
        <v>63</v>
      </c>
      <c r="C41" s="1866">
        <v>25770418.510000002</v>
      </c>
      <c r="D41" s="1866">
        <v>7538957.1900000004</v>
      </c>
      <c r="E41" s="1866">
        <v>21651512.789999999</v>
      </c>
      <c r="F41">
        <v>21</v>
      </c>
      <c r="G41" s="1866">
        <v>4886913.46</v>
      </c>
      <c r="H41" s="1866">
        <v>1917642.31</v>
      </c>
      <c r="I41" s="1866">
        <v>7511704.75</v>
      </c>
      <c r="K41" t="s">
        <v>1799</v>
      </c>
      <c r="L41">
        <v>27</v>
      </c>
      <c r="M41" s="1866">
        <v>24837475</v>
      </c>
      <c r="N41" s="1866">
        <v>5209336.9800000004</v>
      </c>
      <c r="O41" s="1866">
        <v>21651512.789999999</v>
      </c>
      <c r="P41">
        <v>64</v>
      </c>
      <c r="Q41" s="1866">
        <v>43526586.5</v>
      </c>
      <c r="R41" s="1866">
        <v>11721490.85</v>
      </c>
      <c r="S41" s="1866">
        <v>7511704.75</v>
      </c>
    </row>
    <row r="42" spans="1:20" x14ac:dyDescent="0.35">
      <c r="C42" s="1866"/>
      <c r="D42" s="1866"/>
      <c r="E42" s="1866"/>
      <c r="G42" s="1866"/>
      <c r="H42" s="1866"/>
      <c r="I42" s="1866"/>
      <c r="M42" s="1866"/>
      <c r="N42" s="1866"/>
      <c r="O42" s="1866"/>
      <c r="Q42" s="1866"/>
      <c r="R42" s="1866"/>
      <c r="S42" s="1866"/>
    </row>
  </sheetData>
  <mergeCells count="17">
    <mergeCell ref="B34:E34"/>
    <mergeCell ref="F34:I34"/>
    <mergeCell ref="L34:O34"/>
    <mergeCell ref="P34:S34"/>
    <mergeCell ref="B14:E14"/>
    <mergeCell ref="F14:I14"/>
    <mergeCell ref="L14:O14"/>
    <mergeCell ref="P14:S14"/>
    <mergeCell ref="B24:E24"/>
    <mergeCell ref="F24:I24"/>
    <mergeCell ref="L24:O24"/>
    <mergeCell ref="P24:S24"/>
    <mergeCell ref="A1:I1"/>
    <mergeCell ref="B4:E4"/>
    <mergeCell ref="F4:I4"/>
    <mergeCell ref="L4:O4"/>
    <mergeCell ref="P4:S4"/>
  </mergeCells>
  <pageMargins left="0.7" right="0.7" top="0.75" bottom="0.75" header="0.3" footer="0.3"/>
  <pageSetup paperSize="9" orientation="portrait" horizontalDpi="300" verticalDpi="300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61"/>
  <sheetViews>
    <sheetView workbookViewId="0"/>
  </sheetViews>
  <sheetFormatPr defaultRowHeight="14.5" x14ac:dyDescent="0.35"/>
  <cols>
    <col min="2" max="2" width="48.7265625" customWidth="1"/>
    <col min="3" max="3" width="11.7265625" customWidth="1"/>
    <col min="4" max="5" width="15.7265625" customWidth="1"/>
    <col min="6" max="6" width="8.7265625" customWidth="1"/>
    <col min="7" max="7" width="16.7265625" customWidth="1"/>
    <col min="8" max="8" width="15.7265625" customWidth="1"/>
    <col min="9" max="9" width="8.7265625" customWidth="1"/>
    <col min="10" max="10" width="20.7265625" customWidth="1"/>
    <col min="11" max="11" width="19.7265625" customWidth="1"/>
  </cols>
  <sheetData>
    <row r="1" spans="2:11" x14ac:dyDescent="0.35">
      <c r="B1" t="s">
        <v>1800</v>
      </c>
    </row>
    <row r="3" spans="2:11" x14ac:dyDescent="0.35">
      <c r="B3" t="s">
        <v>1</v>
      </c>
      <c r="C3" t="s">
        <v>2</v>
      </c>
      <c r="D3" t="s">
        <v>3</v>
      </c>
      <c r="E3" t="s">
        <v>1801</v>
      </c>
    </row>
    <row r="4" spans="2:11" x14ac:dyDescent="0.35">
      <c r="B4" t="s">
        <v>5</v>
      </c>
      <c r="C4">
        <v>72</v>
      </c>
      <c r="D4">
        <v>34</v>
      </c>
      <c r="E4">
        <v>106</v>
      </c>
    </row>
    <row r="5" spans="2:11" x14ac:dyDescent="0.35">
      <c r="B5" t="s">
        <v>6</v>
      </c>
      <c r="C5" s="1866">
        <v>65691551</v>
      </c>
      <c r="D5" s="1866">
        <v>41079524</v>
      </c>
      <c r="E5" s="1866">
        <v>106771075</v>
      </c>
    </row>
    <row r="6" spans="2:11" x14ac:dyDescent="0.35">
      <c r="B6" t="s">
        <v>1802</v>
      </c>
      <c r="C6" s="1866">
        <v>15511277.01</v>
      </c>
      <c r="D6" s="1866">
        <v>25149846.370000001</v>
      </c>
      <c r="E6" s="1866">
        <v>40661123.380000003</v>
      </c>
    </row>
    <row r="7" spans="2:11" x14ac:dyDescent="0.35">
      <c r="B7" t="s">
        <v>1803</v>
      </c>
      <c r="C7" s="1869">
        <v>0.236122861675164</v>
      </c>
      <c r="D7" s="1869">
        <v>0.61222341256923996</v>
      </c>
      <c r="E7" s="1869">
        <v>0.38082526920329302</v>
      </c>
    </row>
    <row r="12" spans="2:11" x14ac:dyDescent="0.35">
      <c r="B12" t="s">
        <v>1804</v>
      </c>
      <c r="C12" t="s">
        <v>1805</v>
      </c>
      <c r="D12" s="1866" t="s">
        <v>1806</v>
      </c>
      <c r="E12" s="1866" t="s">
        <v>1807</v>
      </c>
      <c r="F12" t="s">
        <v>1808</v>
      </c>
      <c r="G12" s="1866" t="s">
        <v>1809</v>
      </c>
      <c r="H12" s="1866" t="s">
        <v>1810</v>
      </c>
      <c r="I12" t="s">
        <v>1811</v>
      </c>
      <c r="J12" s="1866" t="s">
        <v>1812</v>
      </c>
      <c r="K12" s="1866" t="s">
        <v>1813</v>
      </c>
    </row>
    <row r="13" spans="2:11" x14ac:dyDescent="0.35">
      <c r="B13" t="s">
        <v>61</v>
      </c>
      <c r="C13">
        <v>22</v>
      </c>
      <c r="D13" s="1866">
        <v>31245430</v>
      </c>
      <c r="E13" s="1866">
        <v>2424248.7200000002</v>
      </c>
      <c r="F13">
        <v>15</v>
      </c>
      <c r="G13" s="1866">
        <v>22449638</v>
      </c>
      <c r="H13" s="1866">
        <v>2189871.36</v>
      </c>
      <c r="I13">
        <v>7</v>
      </c>
      <c r="J13" s="1866">
        <v>8795792</v>
      </c>
      <c r="K13" s="1866">
        <v>234377.36</v>
      </c>
    </row>
    <row r="14" spans="2:11" x14ac:dyDescent="0.35">
      <c r="B14" t="s">
        <v>1497</v>
      </c>
      <c r="C14">
        <v>1</v>
      </c>
      <c r="D14" s="1866">
        <v>600000</v>
      </c>
      <c r="E14" s="1866">
        <v>200640.08</v>
      </c>
      <c r="F14">
        <v>1</v>
      </c>
      <c r="G14" s="1866">
        <v>600000</v>
      </c>
      <c r="H14" s="1866">
        <v>200640.08</v>
      </c>
      <c r="J14" s="1866"/>
      <c r="K14" s="1866"/>
    </row>
    <row r="15" spans="2:11" x14ac:dyDescent="0.35">
      <c r="B15" t="s">
        <v>590</v>
      </c>
      <c r="C15">
        <v>2</v>
      </c>
      <c r="D15" s="1866">
        <v>465000</v>
      </c>
      <c r="E15" s="1866">
        <v>180366.52</v>
      </c>
      <c r="G15" s="1866"/>
      <c r="H15" s="1866"/>
      <c r="I15">
        <v>2</v>
      </c>
      <c r="J15" s="1866">
        <v>465000</v>
      </c>
      <c r="K15" s="1866">
        <v>180366.52</v>
      </c>
    </row>
    <row r="16" spans="2:11" x14ac:dyDescent="0.35">
      <c r="B16" t="s">
        <v>1462</v>
      </c>
      <c r="C16">
        <v>2</v>
      </c>
      <c r="D16" s="1866">
        <v>625000</v>
      </c>
      <c r="E16" s="1866">
        <v>375014.62</v>
      </c>
      <c r="F16">
        <v>1</v>
      </c>
      <c r="G16" s="1866">
        <v>425000</v>
      </c>
      <c r="H16" s="1866">
        <v>175014.62</v>
      </c>
      <c r="I16">
        <v>1</v>
      </c>
      <c r="J16" s="1866">
        <v>200000</v>
      </c>
      <c r="K16" s="1866">
        <v>200000</v>
      </c>
    </row>
    <row r="17" spans="2:11" x14ac:dyDescent="0.35">
      <c r="B17" t="s">
        <v>1156</v>
      </c>
      <c r="C17">
        <v>3</v>
      </c>
      <c r="D17" s="1866">
        <v>607300</v>
      </c>
      <c r="E17" s="1866">
        <v>242793.47</v>
      </c>
      <c r="F17">
        <v>3</v>
      </c>
      <c r="G17" s="1866">
        <v>607300</v>
      </c>
      <c r="H17" s="1866">
        <v>242793.47</v>
      </c>
      <c r="J17" s="1866"/>
      <c r="K17" s="1866"/>
    </row>
    <row r="18" spans="2:11" x14ac:dyDescent="0.35">
      <c r="B18" t="s">
        <v>1161</v>
      </c>
      <c r="C18">
        <v>1</v>
      </c>
      <c r="D18" s="1866">
        <v>400000</v>
      </c>
      <c r="E18" s="1866">
        <v>71591.679999999993</v>
      </c>
      <c r="F18">
        <v>1</v>
      </c>
      <c r="G18" s="1866">
        <v>400000</v>
      </c>
      <c r="H18" s="1866">
        <v>71591.679999999993</v>
      </c>
      <c r="J18" s="1866"/>
      <c r="K18" s="1866"/>
    </row>
    <row r="19" spans="2:11" x14ac:dyDescent="0.35">
      <c r="B19" t="s">
        <v>565</v>
      </c>
      <c r="C19">
        <v>1</v>
      </c>
      <c r="D19" s="1866">
        <v>2500000</v>
      </c>
      <c r="E19" s="1866">
        <v>0</v>
      </c>
      <c r="F19">
        <v>1</v>
      </c>
      <c r="G19" s="1866">
        <v>2500000</v>
      </c>
      <c r="H19" s="1866">
        <v>0</v>
      </c>
      <c r="J19" s="1866"/>
      <c r="K19" s="1866"/>
    </row>
    <row r="20" spans="2:11" x14ac:dyDescent="0.35">
      <c r="B20" t="s">
        <v>159</v>
      </c>
      <c r="C20">
        <v>2</v>
      </c>
      <c r="D20" s="1866">
        <v>400000</v>
      </c>
      <c r="E20" s="1866">
        <v>300052.46000000002</v>
      </c>
      <c r="F20">
        <v>2</v>
      </c>
      <c r="G20" s="1866">
        <v>400000</v>
      </c>
      <c r="H20" s="1866">
        <v>300052.46000000002</v>
      </c>
      <c r="J20" s="1866"/>
      <c r="K20" s="1866"/>
    </row>
    <row r="21" spans="2:11" x14ac:dyDescent="0.35">
      <c r="B21" t="s">
        <v>454</v>
      </c>
      <c r="C21">
        <v>8</v>
      </c>
      <c r="D21" s="1866">
        <v>8761272</v>
      </c>
      <c r="E21" s="1866">
        <v>2011362.83</v>
      </c>
      <c r="F21">
        <v>5</v>
      </c>
      <c r="G21" s="1866">
        <v>6561272</v>
      </c>
      <c r="H21" s="1866">
        <v>1942490.15</v>
      </c>
      <c r="I21">
        <v>3</v>
      </c>
      <c r="J21" s="1866">
        <v>2200000</v>
      </c>
      <c r="K21" s="1866">
        <v>68872.679999999993</v>
      </c>
    </row>
    <row r="22" spans="2:11" x14ac:dyDescent="0.35">
      <c r="B22" t="s">
        <v>508</v>
      </c>
      <c r="C22">
        <v>1</v>
      </c>
      <c r="D22" s="1866">
        <v>300000</v>
      </c>
      <c r="E22" s="1866">
        <v>33862.199999999997</v>
      </c>
      <c r="F22">
        <v>1</v>
      </c>
      <c r="G22" s="1866">
        <v>300000</v>
      </c>
      <c r="H22" s="1866">
        <v>33862.199999999997</v>
      </c>
      <c r="J22" s="1866"/>
      <c r="K22" s="1866"/>
    </row>
    <row r="23" spans="2:11" x14ac:dyDescent="0.35">
      <c r="B23" t="s">
        <v>528</v>
      </c>
      <c r="C23">
        <v>1</v>
      </c>
      <c r="D23" s="1866">
        <v>700000</v>
      </c>
      <c r="E23" s="1866">
        <v>39097.33</v>
      </c>
      <c r="F23">
        <v>1</v>
      </c>
      <c r="G23" s="1866">
        <v>700000</v>
      </c>
      <c r="H23" s="1866">
        <v>39097.33</v>
      </c>
      <c r="J23" s="1866"/>
      <c r="K23" s="1866"/>
    </row>
    <row r="24" spans="2:11" x14ac:dyDescent="0.35">
      <c r="B24" t="s">
        <v>1517</v>
      </c>
      <c r="C24">
        <v>1</v>
      </c>
      <c r="D24" s="1866">
        <v>200000</v>
      </c>
      <c r="E24" s="1866">
        <v>65419.16</v>
      </c>
      <c r="G24" s="1866"/>
      <c r="H24" s="1866"/>
      <c r="I24">
        <v>1</v>
      </c>
      <c r="J24" s="1866">
        <v>200000</v>
      </c>
      <c r="K24" s="1866">
        <v>65419.16</v>
      </c>
    </row>
    <row r="25" spans="2:11" x14ac:dyDescent="0.35">
      <c r="B25" t="s">
        <v>561</v>
      </c>
      <c r="C25">
        <v>1</v>
      </c>
      <c r="D25" s="1866">
        <v>125000</v>
      </c>
      <c r="E25" s="1866">
        <v>884.69999999999698</v>
      </c>
      <c r="F25">
        <v>1</v>
      </c>
      <c r="G25" s="1866">
        <v>125000</v>
      </c>
      <c r="H25" s="1866">
        <v>884.69999999999698</v>
      </c>
      <c r="J25" s="1866"/>
      <c r="K25" s="1866"/>
    </row>
    <row r="26" spans="2:11" x14ac:dyDescent="0.35">
      <c r="B26" t="s">
        <v>1194</v>
      </c>
      <c r="C26">
        <v>1</v>
      </c>
      <c r="D26" s="1866">
        <v>650000</v>
      </c>
      <c r="E26" s="1866">
        <v>101377.41</v>
      </c>
      <c r="F26">
        <v>1</v>
      </c>
      <c r="G26" s="1866">
        <v>650000</v>
      </c>
      <c r="H26" s="1866">
        <v>101377.41</v>
      </c>
      <c r="J26" s="1866"/>
      <c r="K26" s="1866"/>
    </row>
    <row r="27" spans="2:11" x14ac:dyDescent="0.35">
      <c r="B27" t="s">
        <v>1151</v>
      </c>
      <c r="C27">
        <v>1</v>
      </c>
      <c r="D27" s="1866">
        <v>681785</v>
      </c>
      <c r="E27" s="1866">
        <v>132617.72</v>
      </c>
      <c r="F27">
        <v>1</v>
      </c>
      <c r="G27" s="1866">
        <v>681785</v>
      </c>
      <c r="H27" s="1866">
        <v>132617.72</v>
      </c>
      <c r="J27" s="1866"/>
      <c r="K27" s="1866"/>
    </row>
    <row r="28" spans="2:11" x14ac:dyDescent="0.35">
      <c r="B28" t="s">
        <v>1480</v>
      </c>
      <c r="C28">
        <v>1</v>
      </c>
      <c r="D28" s="1866">
        <v>150000</v>
      </c>
      <c r="E28" s="1866">
        <v>51613.120000000003</v>
      </c>
      <c r="G28" s="1866"/>
      <c r="H28" s="1866"/>
      <c r="I28">
        <v>1</v>
      </c>
      <c r="J28" s="1866">
        <v>150000</v>
      </c>
      <c r="K28" s="1866">
        <v>51613.120000000003</v>
      </c>
    </row>
    <row r="29" spans="2:11" x14ac:dyDescent="0.35">
      <c r="B29" t="s">
        <v>146</v>
      </c>
      <c r="C29">
        <v>5</v>
      </c>
      <c r="D29" s="1866">
        <v>1375000</v>
      </c>
      <c r="E29" s="1866">
        <v>205092.25</v>
      </c>
      <c r="F29">
        <v>2</v>
      </c>
      <c r="G29" s="1866">
        <v>600000</v>
      </c>
      <c r="H29" s="1866">
        <v>49909.42</v>
      </c>
      <c r="I29">
        <v>3</v>
      </c>
      <c r="J29" s="1866">
        <v>775000</v>
      </c>
      <c r="K29" s="1866">
        <v>155182.82999999999</v>
      </c>
    </row>
    <row r="30" spans="2:11" x14ac:dyDescent="0.35">
      <c r="B30" t="s">
        <v>1717</v>
      </c>
      <c r="C30">
        <v>1</v>
      </c>
      <c r="D30" s="1866">
        <v>450000</v>
      </c>
      <c r="E30" s="1866">
        <v>213127.95</v>
      </c>
      <c r="F30">
        <v>1</v>
      </c>
      <c r="G30" s="1866">
        <v>450000</v>
      </c>
      <c r="H30" s="1866">
        <v>213127.95</v>
      </c>
      <c r="J30" s="1866"/>
      <c r="K30" s="1866"/>
    </row>
    <row r="31" spans="2:11" x14ac:dyDescent="0.35">
      <c r="B31" t="s">
        <v>535</v>
      </c>
      <c r="C31">
        <v>1</v>
      </c>
      <c r="D31" s="1866">
        <v>200000</v>
      </c>
      <c r="E31" s="1866">
        <v>200000</v>
      </c>
      <c r="F31">
        <v>1</v>
      </c>
      <c r="G31" s="1866">
        <v>200000</v>
      </c>
      <c r="H31" s="1866">
        <v>200000</v>
      </c>
      <c r="J31" s="1866"/>
      <c r="K31" s="1866"/>
    </row>
    <row r="32" spans="2:11" x14ac:dyDescent="0.35">
      <c r="B32" t="s">
        <v>407</v>
      </c>
      <c r="C32">
        <v>4</v>
      </c>
      <c r="D32" s="1866">
        <v>1700000</v>
      </c>
      <c r="E32" s="1866">
        <v>113552.33</v>
      </c>
      <c r="F32">
        <v>1</v>
      </c>
      <c r="G32" s="1866">
        <v>500000</v>
      </c>
      <c r="H32" s="1866">
        <v>53683.97</v>
      </c>
      <c r="I32">
        <v>3</v>
      </c>
      <c r="J32" s="1866">
        <v>1200000</v>
      </c>
      <c r="K32" s="1866">
        <v>59868.36</v>
      </c>
    </row>
    <row r="33" spans="2:11" x14ac:dyDescent="0.35">
      <c r="B33" t="s">
        <v>172</v>
      </c>
      <c r="C33">
        <v>7</v>
      </c>
      <c r="D33" s="1866">
        <v>22065000</v>
      </c>
      <c r="E33" s="1866">
        <v>21283666.75</v>
      </c>
      <c r="F33">
        <v>4</v>
      </c>
      <c r="G33" s="1866">
        <v>865000</v>
      </c>
      <c r="H33" s="1866">
        <v>118193.93</v>
      </c>
      <c r="I33">
        <v>3</v>
      </c>
      <c r="J33" s="1866">
        <v>21200000</v>
      </c>
      <c r="K33" s="1866">
        <v>21165472.82</v>
      </c>
    </row>
    <row r="34" spans="2:11" x14ac:dyDescent="0.35">
      <c r="B34" t="s">
        <v>1169</v>
      </c>
      <c r="C34">
        <v>2</v>
      </c>
      <c r="D34" s="1866">
        <v>3005000</v>
      </c>
      <c r="E34" s="1866">
        <v>1370366.63</v>
      </c>
      <c r="F34">
        <v>2</v>
      </c>
      <c r="G34" s="1866">
        <v>3005000</v>
      </c>
      <c r="H34" s="1866">
        <v>1370366.63</v>
      </c>
      <c r="J34" s="1866"/>
      <c r="K34" s="1866"/>
    </row>
    <row r="35" spans="2:11" x14ac:dyDescent="0.35">
      <c r="B35" t="s">
        <v>183</v>
      </c>
      <c r="C35">
        <v>8</v>
      </c>
      <c r="D35" s="1866">
        <v>9120000</v>
      </c>
      <c r="E35" s="1866">
        <v>2271542.98</v>
      </c>
      <c r="F35">
        <v>7</v>
      </c>
      <c r="G35" s="1866">
        <v>8950000</v>
      </c>
      <c r="H35" s="1866">
        <v>2234552.36</v>
      </c>
      <c r="I35">
        <v>1</v>
      </c>
      <c r="J35" s="1866">
        <v>170000</v>
      </c>
      <c r="K35" s="1866">
        <v>36990.620000000003</v>
      </c>
    </row>
    <row r="36" spans="2:11" x14ac:dyDescent="0.35">
      <c r="B36" t="s">
        <v>1814</v>
      </c>
      <c r="C36">
        <v>1</v>
      </c>
      <c r="D36" s="1866">
        <v>2241000</v>
      </c>
      <c r="E36" s="1866">
        <v>1053233.8799999999</v>
      </c>
      <c r="F36">
        <v>1</v>
      </c>
      <c r="G36" s="1866">
        <v>2241000</v>
      </c>
      <c r="H36" s="1866">
        <v>1053233.8799999999</v>
      </c>
      <c r="J36" s="1866"/>
      <c r="K36" s="1866"/>
    </row>
    <row r="37" spans="2:11" x14ac:dyDescent="0.35">
      <c r="B37" t="s">
        <v>153</v>
      </c>
      <c r="C37">
        <v>1</v>
      </c>
      <c r="D37" s="1866">
        <v>200000</v>
      </c>
      <c r="E37" s="1866">
        <v>10957.81</v>
      </c>
      <c r="F37">
        <v>1</v>
      </c>
      <c r="G37" s="1866">
        <v>200000</v>
      </c>
      <c r="H37" s="1866">
        <v>10957.81</v>
      </c>
      <c r="J37" s="1866"/>
      <c r="K37" s="1866"/>
    </row>
    <row r="38" spans="2:11" x14ac:dyDescent="0.35">
      <c r="B38" t="s">
        <v>1701</v>
      </c>
      <c r="C38">
        <v>2</v>
      </c>
      <c r="D38" s="1866">
        <v>1050000</v>
      </c>
      <c r="E38" s="1866">
        <v>659173.16</v>
      </c>
      <c r="F38">
        <v>1</v>
      </c>
      <c r="G38" s="1866">
        <v>200000</v>
      </c>
      <c r="H38" s="1866">
        <v>152171.73000000001</v>
      </c>
      <c r="I38">
        <v>1</v>
      </c>
      <c r="J38" s="1866">
        <v>850000</v>
      </c>
      <c r="K38" s="1866">
        <v>507001.43</v>
      </c>
    </row>
    <row r="39" spans="2:11" x14ac:dyDescent="0.35">
      <c r="B39" t="s">
        <v>1491</v>
      </c>
      <c r="C39">
        <v>2</v>
      </c>
      <c r="D39" s="1866">
        <v>800000</v>
      </c>
      <c r="E39" s="1866">
        <v>523692.22</v>
      </c>
      <c r="F39">
        <v>2</v>
      </c>
      <c r="G39" s="1866">
        <v>800000</v>
      </c>
      <c r="H39" s="1866">
        <v>523692.22</v>
      </c>
      <c r="J39" s="1866"/>
      <c r="K39" s="1866"/>
    </row>
    <row r="40" spans="2:11" x14ac:dyDescent="0.35">
      <c r="B40" t="s">
        <v>1200</v>
      </c>
      <c r="C40">
        <v>2</v>
      </c>
      <c r="D40" s="1866">
        <v>700000</v>
      </c>
      <c r="E40" s="1866">
        <v>536388.89</v>
      </c>
      <c r="F40">
        <v>2</v>
      </c>
      <c r="G40" s="1866">
        <v>700000</v>
      </c>
      <c r="H40" s="1866">
        <v>536388.89</v>
      </c>
      <c r="J40" s="1866"/>
      <c r="K40" s="1866"/>
    </row>
    <row r="41" spans="2:11" x14ac:dyDescent="0.35">
      <c r="B41" t="s">
        <v>437</v>
      </c>
      <c r="C41">
        <v>4</v>
      </c>
      <c r="D41" s="1866">
        <v>3310000</v>
      </c>
      <c r="E41" s="1866">
        <v>2265885.7200000002</v>
      </c>
      <c r="F41">
        <v>1</v>
      </c>
      <c r="G41" s="1866">
        <v>450000</v>
      </c>
      <c r="H41" s="1866">
        <v>55151.18</v>
      </c>
      <c r="I41">
        <v>3</v>
      </c>
      <c r="J41" s="1866">
        <v>2860000</v>
      </c>
      <c r="K41" s="1866">
        <v>2210734.54</v>
      </c>
    </row>
    <row r="42" spans="2:11" x14ac:dyDescent="0.35">
      <c r="B42" t="s">
        <v>283</v>
      </c>
      <c r="C42">
        <v>3</v>
      </c>
      <c r="D42" s="1866">
        <v>1450000</v>
      </c>
      <c r="E42" s="1866">
        <v>14928.78</v>
      </c>
      <c r="F42">
        <v>1</v>
      </c>
      <c r="G42" s="1866">
        <v>50000</v>
      </c>
      <c r="H42" s="1866">
        <v>524.650000000001</v>
      </c>
      <c r="I42">
        <v>2</v>
      </c>
      <c r="J42" s="1866">
        <v>1400000</v>
      </c>
      <c r="K42" s="1866">
        <v>14404.13</v>
      </c>
    </row>
    <row r="43" spans="2:11" x14ac:dyDescent="0.35">
      <c r="B43" t="s">
        <v>1724</v>
      </c>
      <c r="C43">
        <v>1</v>
      </c>
      <c r="D43" s="1866">
        <v>200000</v>
      </c>
      <c r="E43" s="1866">
        <v>194263.43</v>
      </c>
      <c r="F43">
        <v>1</v>
      </c>
      <c r="G43" s="1866">
        <v>200000</v>
      </c>
      <c r="H43" s="1866">
        <v>194263.43</v>
      </c>
      <c r="J43" s="1866"/>
      <c r="K43" s="1866"/>
    </row>
    <row r="44" spans="2:11" x14ac:dyDescent="0.35">
      <c r="B44" t="s">
        <v>557</v>
      </c>
      <c r="C44">
        <v>3</v>
      </c>
      <c r="D44" s="1866">
        <v>5919288</v>
      </c>
      <c r="E44" s="1866">
        <v>527038.07999999996</v>
      </c>
      <c r="F44">
        <v>2</v>
      </c>
      <c r="G44" s="1866">
        <v>5555556</v>
      </c>
      <c r="H44" s="1866">
        <v>496716.18</v>
      </c>
      <c r="I44">
        <v>1</v>
      </c>
      <c r="J44" s="1866">
        <v>363732</v>
      </c>
      <c r="K44" s="1866">
        <v>30321.9</v>
      </c>
    </row>
    <row r="45" spans="2:11" x14ac:dyDescent="0.35">
      <c r="B45" t="s">
        <v>595</v>
      </c>
      <c r="C45">
        <v>2</v>
      </c>
      <c r="D45" s="1866">
        <v>250000</v>
      </c>
      <c r="E45" s="1866">
        <v>188574.38</v>
      </c>
      <c r="F45">
        <v>1</v>
      </c>
      <c r="G45" s="1866">
        <v>50000</v>
      </c>
      <c r="H45" s="1866">
        <v>19599.38</v>
      </c>
      <c r="I45">
        <v>1</v>
      </c>
      <c r="J45" s="1866">
        <v>200000</v>
      </c>
      <c r="K45" s="1866">
        <v>168975</v>
      </c>
    </row>
    <row r="46" spans="2:11" x14ac:dyDescent="0.35">
      <c r="B46" t="s">
        <v>540</v>
      </c>
      <c r="C46">
        <v>2</v>
      </c>
      <c r="D46" s="1866">
        <v>1150000</v>
      </c>
      <c r="E46" s="1866">
        <v>111492.91</v>
      </c>
      <c r="F46">
        <v>2</v>
      </c>
      <c r="G46" s="1866">
        <v>1150000</v>
      </c>
      <c r="H46" s="1866">
        <v>111492.91</v>
      </c>
      <c r="J46" s="1866"/>
      <c r="K46" s="1866"/>
    </row>
    <row r="47" spans="2:11" x14ac:dyDescent="0.35">
      <c r="B47" t="s">
        <v>1815</v>
      </c>
      <c r="C47">
        <v>2</v>
      </c>
      <c r="D47" s="1866">
        <v>2650000</v>
      </c>
      <c r="E47" s="1866">
        <v>2634339.04</v>
      </c>
      <c r="F47">
        <v>2</v>
      </c>
      <c r="G47" s="1866">
        <v>2650000</v>
      </c>
      <c r="H47" s="1866">
        <v>2634339.04</v>
      </c>
      <c r="J47" s="1866"/>
      <c r="K47" s="1866"/>
    </row>
    <row r="48" spans="2:11" x14ac:dyDescent="0.35">
      <c r="B48" t="s">
        <v>86</v>
      </c>
      <c r="C48">
        <v>4</v>
      </c>
      <c r="D48" s="1866">
        <v>525000</v>
      </c>
      <c r="E48" s="1866">
        <v>52864.17</v>
      </c>
      <c r="F48">
        <v>3</v>
      </c>
      <c r="G48" s="1866">
        <v>475000</v>
      </c>
      <c r="H48" s="1866">
        <v>52618.27</v>
      </c>
      <c r="I48">
        <v>1</v>
      </c>
      <c r="J48" s="1866">
        <v>50000</v>
      </c>
      <c r="K48" s="1866">
        <v>245.900000000001</v>
      </c>
    </row>
    <row r="49" spans="2:11" x14ac:dyDescent="0.35">
      <c r="B49" s="1871" t="s">
        <v>1799</v>
      </c>
      <c r="C49" s="1871">
        <f t="shared" ref="C49:K49" si="0">SUM(C12:C48)</f>
        <v>106</v>
      </c>
      <c r="D49" s="1870">
        <f t="shared" si="0"/>
        <v>106771075</v>
      </c>
      <c r="E49" s="1870">
        <f t="shared" si="0"/>
        <v>40661123.379999995</v>
      </c>
      <c r="F49" s="1871">
        <f t="shared" si="0"/>
        <v>72</v>
      </c>
      <c r="G49" s="1870">
        <f t="shared" si="0"/>
        <v>65691551</v>
      </c>
      <c r="H49" s="1870">
        <f t="shared" si="0"/>
        <v>15511277.010000002</v>
      </c>
      <c r="I49" s="1871">
        <f t="shared" si="0"/>
        <v>34</v>
      </c>
      <c r="J49" s="1870">
        <f t="shared" si="0"/>
        <v>41079524</v>
      </c>
      <c r="K49" s="1870">
        <f t="shared" si="0"/>
        <v>25149846.369999997</v>
      </c>
    </row>
    <row r="51" spans="2:11" x14ac:dyDescent="0.35">
      <c r="B51" t="s">
        <v>25</v>
      </c>
      <c r="C51" t="s">
        <v>1805</v>
      </c>
      <c r="D51" t="s">
        <v>1806</v>
      </c>
      <c r="E51" t="s">
        <v>1807</v>
      </c>
      <c r="F51" t="s">
        <v>1808</v>
      </c>
      <c r="G51" t="s">
        <v>1809</v>
      </c>
      <c r="H51" t="s">
        <v>1810</v>
      </c>
      <c r="I51" t="s">
        <v>1811</v>
      </c>
      <c r="J51" t="s">
        <v>1812</v>
      </c>
      <c r="K51" t="s">
        <v>1813</v>
      </c>
    </row>
    <row r="52" spans="2:11" x14ac:dyDescent="0.35">
      <c r="B52" t="s">
        <v>293</v>
      </c>
      <c r="C52">
        <v>34</v>
      </c>
      <c r="D52" s="1866">
        <v>36940011</v>
      </c>
      <c r="E52" s="1866">
        <v>3899825.86</v>
      </c>
      <c r="F52">
        <v>31</v>
      </c>
      <c r="G52" s="1866">
        <v>35526279</v>
      </c>
      <c r="H52" s="1866">
        <v>3297083.37</v>
      </c>
      <c r="I52">
        <v>3</v>
      </c>
      <c r="J52" s="1866">
        <v>1413732</v>
      </c>
      <c r="K52" s="1866">
        <v>602742.49</v>
      </c>
    </row>
    <row r="53" spans="2:11" x14ac:dyDescent="0.35">
      <c r="B53" t="s">
        <v>94</v>
      </c>
      <c r="C53">
        <v>6</v>
      </c>
      <c r="D53" s="1866">
        <v>2637000</v>
      </c>
      <c r="E53" s="1866">
        <v>177823.97</v>
      </c>
      <c r="F53">
        <v>2</v>
      </c>
      <c r="G53" s="1866">
        <v>1180000</v>
      </c>
      <c r="H53" s="1866">
        <v>32634.949999999899</v>
      </c>
      <c r="I53">
        <v>4</v>
      </c>
      <c r="J53" s="1866">
        <v>1457000</v>
      </c>
      <c r="K53" s="1866">
        <v>145189.01999999999</v>
      </c>
    </row>
    <row r="54" spans="2:11" x14ac:dyDescent="0.35">
      <c r="B54" t="s">
        <v>1816</v>
      </c>
      <c r="C54">
        <v>5</v>
      </c>
      <c r="D54" s="1866">
        <v>10177272</v>
      </c>
      <c r="E54" s="1866">
        <v>6887998.1900000004</v>
      </c>
      <c r="F54">
        <v>5</v>
      </c>
      <c r="G54" s="1866">
        <v>10177272</v>
      </c>
      <c r="H54" s="1866">
        <v>6887998.1900000004</v>
      </c>
      <c r="J54" s="1866"/>
      <c r="K54" s="1866"/>
    </row>
    <row r="55" spans="2:11" x14ac:dyDescent="0.35">
      <c r="B55" t="s">
        <v>52</v>
      </c>
      <c r="C55">
        <v>1</v>
      </c>
      <c r="D55" s="1866">
        <v>6543792</v>
      </c>
      <c r="E55" s="1866">
        <v>545.29999999981396</v>
      </c>
      <c r="G55" s="1866"/>
      <c r="H55" s="1866"/>
      <c r="I55">
        <v>1</v>
      </c>
      <c r="J55" s="1866">
        <v>6543792</v>
      </c>
      <c r="K55" s="1866">
        <v>545.29999999981396</v>
      </c>
    </row>
    <row r="56" spans="2:11" x14ac:dyDescent="0.35">
      <c r="B56" t="s">
        <v>277</v>
      </c>
      <c r="C56">
        <v>9</v>
      </c>
      <c r="D56" s="1866">
        <v>32100000</v>
      </c>
      <c r="E56" s="1866">
        <v>25279069.530000001</v>
      </c>
      <c r="F56">
        <v>2</v>
      </c>
      <c r="G56" s="1866">
        <v>8000000</v>
      </c>
      <c r="H56" s="1866">
        <v>1832032.43</v>
      </c>
      <c r="I56">
        <v>7</v>
      </c>
      <c r="J56" s="1866">
        <v>24100000</v>
      </c>
      <c r="K56" s="1866">
        <v>23447037.100000001</v>
      </c>
    </row>
    <row r="57" spans="2:11" x14ac:dyDescent="0.35">
      <c r="B57" t="s">
        <v>65</v>
      </c>
      <c r="C57">
        <v>3</v>
      </c>
      <c r="D57" s="1866">
        <v>5000000</v>
      </c>
      <c r="E57" s="1866">
        <v>310489.31</v>
      </c>
      <c r="F57">
        <v>1</v>
      </c>
      <c r="G57" s="1866">
        <v>3000000</v>
      </c>
      <c r="H57" s="1866">
        <v>299347.63</v>
      </c>
      <c r="I57">
        <v>2</v>
      </c>
      <c r="J57" s="1866">
        <v>2000000</v>
      </c>
      <c r="K57" s="1866">
        <v>11141.68</v>
      </c>
    </row>
    <row r="58" spans="2:11" x14ac:dyDescent="0.35">
      <c r="B58" t="s">
        <v>112</v>
      </c>
      <c r="C58">
        <v>5</v>
      </c>
      <c r="D58" s="1866">
        <v>1400000</v>
      </c>
      <c r="E58" s="1866">
        <v>1351725</v>
      </c>
      <c r="F58">
        <v>3</v>
      </c>
      <c r="G58" s="1866">
        <v>1000000</v>
      </c>
      <c r="H58" s="1866">
        <v>982750</v>
      </c>
      <c r="I58">
        <v>2</v>
      </c>
      <c r="J58" s="1866">
        <v>400000</v>
      </c>
      <c r="K58" s="1866">
        <v>368975</v>
      </c>
    </row>
    <row r="59" spans="2:11" x14ac:dyDescent="0.35">
      <c r="B59" t="s">
        <v>75</v>
      </c>
      <c r="C59">
        <v>42</v>
      </c>
      <c r="D59" s="1866">
        <v>11803000</v>
      </c>
      <c r="E59" s="1866">
        <v>2716655.6</v>
      </c>
      <c r="F59">
        <v>28</v>
      </c>
      <c r="G59" s="1866">
        <v>6808000</v>
      </c>
      <c r="H59" s="1866">
        <v>2179430.44</v>
      </c>
      <c r="I59">
        <v>14</v>
      </c>
      <c r="J59" s="1866">
        <v>4995000</v>
      </c>
      <c r="K59" s="1866">
        <v>537225.16</v>
      </c>
    </row>
    <row r="60" spans="2:11" x14ac:dyDescent="0.35">
      <c r="B60" t="s">
        <v>394</v>
      </c>
      <c r="C60">
        <v>1</v>
      </c>
      <c r="D60" s="1866">
        <v>170000</v>
      </c>
      <c r="E60" s="1866">
        <v>36990.620000000003</v>
      </c>
      <c r="G60" s="1866"/>
      <c r="H60" s="1866"/>
      <c r="I60">
        <v>1</v>
      </c>
      <c r="J60" s="1866">
        <v>170000</v>
      </c>
      <c r="K60" s="1866">
        <v>36990.620000000003</v>
      </c>
    </row>
    <row r="61" spans="2:11" x14ac:dyDescent="0.35">
      <c r="B61" s="1871" t="s">
        <v>1799</v>
      </c>
      <c r="C61" s="1871">
        <f t="shared" ref="C61:K61" si="1">SUM(C52:C60)</f>
        <v>106</v>
      </c>
      <c r="D61" s="1870">
        <f t="shared" si="1"/>
        <v>106771075</v>
      </c>
      <c r="E61" s="1870">
        <f t="shared" si="1"/>
        <v>40661123.380000003</v>
      </c>
      <c r="F61" s="1871">
        <f t="shared" si="1"/>
        <v>72</v>
      </c>
      <c r="G61" s="1870">
        <f t="shared" si="1"/>
        <v>65691551</v>
      </c>
      <c r="H61" s="1870">
        <f t="shared" si="1"/>
        <v>15511277.01</v>
      </c>
      <c r="I61" s="1871">
        <f t="shared" si="1"/>
        <v>34</v>
      </c>
      <c r="J61" s="1870">
        <f t="shared" si="1"/>
        <v>41079524</v>
      </c>
      <c r="K61" s="1870">
        <f t="shared" si="1"/>
        <v>25149846.370000001</v>
      </c>
    </row>
  </sheetData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2"/>
  <sheetViews>
    <sheetView workbookViewId="0"/>
  </sheetViews>
  <sheetFormatPr defaultRowHeight="14.5" x14ac:dyDescent="0.35"/>
  <cols>
    <col min="2" max="2" width="48.7265625" customWidth="1"/>
    <col min="3" max="3" width="11.7265625" customWidth="1"/>
    <col min="4" max="5" width="15.7265625" customWidth="1"/>
    <col min="6" max="6" width="8.7265625" customWidth="1"/>
    <col min="7" max="7" width="16.7265625" customWidth="1"/>
    <col min="8" max="8" width="15.7265625" customWidth="1"/>
    <col min="9" max="9" width="8.7265625" customWidth="1"/>
    <col min="10" max="10" width="20.7265625" customWidth="1"/>
    <col min="11" max="11" width="19.7265625" customWidth="1"/>
  </cols>
  <sheetData>
    <row r="1" spans="2:11" x14ac:dyDescent="0.35">
      <c r="B1" t="s">
        <v>1800</v>
      </c>
    </row>
    <row r="3" spans="2:11" x14ac:dyDescent="0.35">
      <c r="B3" t="s">
        <v>1</v>
      </c>
      <c r="C3" t="s">
        <v>2</v>
      </c>
      <c r="D3" t="s">
        <v>3</v>
      </c>
      <c r="E3" t="s">
        <v>1801</v>
      </c>
    </row>
    <row r="4" spans="2:11" x14ac:dyDescent="0.35">
      <c r="B4" t="s">
        <v>5</v>
      </c>
      <c r="C4">
        <v>37</v>
      </c>
      <c r="D4">
        <v>12</v>
      </c>
      <c r="E4">
        <v>49</v>
      </c>
    </row>
    <row r="5" spans="2:11" x14ac:dyDescent="0.35">
      <c r="B5" t="s">
        <v>6</v>
      </c>
      <c r="C5" s="1866">
        <v>28415000.75</v>
      </c>
      <c r="D5" s="1866">
        <v>4875000</v>
      </c>
      <c r="E5" s="1866">
        <v>33290000.75</v>
      </c>
    </row>
    <row r="6" spans="2:11" x14ac:dyDescent="0.35">
      <c r="B6" t="s">
        <v>1802</v>
      </c>
      <c r="C6" s="1866">
        <v>10133735.039999999</v>
      </c>
      <c r="D6" s="1866">
        <v>3284118.06</v>
      </c>
      <c r="E6" s="1866">
        <v>13417853.1</v>
      </c>
    </row>
    <row r="7" spans="2:11" x14ac:dyDescent="0.35">
      <c r="B7" t="s">
        <v>1803</v>
      </c>
      <c r="C7" s="1872">
        <v>0.35663328426975299</v>
      </c>
      <c r="D7" s="1872">
        <v>0.67366524307692299</v>
      </c>
      <c r="E7" s="1872">
        <v>0.40305956136092902</v>
      </c>
    </row>
    <row r="12" spans="2:11" x14ac:dyDescent="0.35">
      <c r="B12" t="s">
        <v>1804</v>
      </c>
      <c r="C12" t="s">
        <v>1805</v>
      </c>
      <c r="D12" s="1866" t="s">
        <v>1806</v>
      </c>
      <c r="E12" s="1866" t="s">
        <v>1807</v>
      </c>
      <c r="F12" t="s">
        <v>1808</v>
      </c>
      <c r="G12" s="1866" t="s">
        <v>1809</v>
      </c>
      <c r="H12" s="1866" t="s">
        <v>1810</v>
      </c>
      <c r="I12" t="s">
        <v>1811</v>
      </c>
      <c r="J12" s="1866" t="s">
        <v>1812</v>
      </c>
      <c r="K12" s="1866" t="s">
        <v>1813</v>
      </c>
    </row>
    <row r="13" spans="2:11" x14ac:dyDescent="0.35">
      <c r="B13" t="s">
        <v>844</v>
      </c>
      <c r="C13">
        <v>3</v>
      </c>
      <c r="D13" s="1866">
        <v>3100000</v>
      </c>
      <c r="E13" s="1866">
        <v>2594425.4900000002</v>
      </c>
      <c r="F13">
        <v>3</v>
      </c>
      <c r="G13" s="1866">
        <v>3100000</v>
      </c>
      <c r="H13" s="1866">
        <v>2594425.4900000002</v>
      </c>
      <c r="J13" s="1866"/>
      <c r="K13" s="1866"/>
    </row>
    <row r="14" spans="2:11" x14ac:dyDescent="0.35">
      <c r="B14" t="s">
        <v>265</v>
      </c>
      <c r="C14">
        <v>7</v>
      </c>
      <c r="D14" s="1866">
        <v>3685000</v>
      </c>
      <c r="E14" s="1866">
        <v>1273095.42</v>
      </c>
      <c r="F14">
        <v>2</v>
      </c>
      <c r="G14" s="1866">
        <v>2050000</v>
      </c>
      <c r="H14" s="1866">
        <v>333877.86</v>
      </c>
      <c r="I14">
        <v>5</v>
      </c>
      <c r="J14" s="1866">
        <v>1635000</v>
      </c>
      <c r="K14" s="1866">
        <v>939217.56</v>
      </c>
    </row>
    <row r="15" spans="2:11" x14ac:dyDescent="0.35">
      <c r="B15" t="s">
        <v>982</v>
      </c>
      <c r="C15">
        <v>6</v>
      </c>
      <c r="D15" s="1866">
        <v>4200000.75</v>
      </c>
      <c r="E15" s="1866">
        <v>329910.42</v>
      </c>
      <c r="F15">
        <v>6</v>
      </c>
      <c r="G15" s="1866">
        <v>4200000.75</v>
      </c>
      <c r="H15" s="1866">
        <v>329910.42</v>
      </c>
      <c r="J15" s="1866"/>
      <c r="K15" s="1866"/>
    </row>
    <row r="16" spans="2:11" x14ac:dyDescent="0.35">
      <c r="B16" t="s">
        <v>1023</v>
      </c>
      <c r="C16">
        <v>7</v>
      </c>
      <c r="D16" s="1866">
        <v>4920000</v>
      </c>
      <c r="E16" s="1866">
        <v>2923305.31</v>
      </c>
      <c r="F16">
        <v>5</v>
      </c>
      <c r="G16" s="1866">
        <v>4620000</v>
      </c>
      <c r="H16" s="1866">
        <v>2707569.51</v>
      </c>
      <c r="I16">
        <v>2</v>
      </c>
      <c r="J16" s="1866">
        <v>300000</v>
      </c>
      <c r="K16" s="1866">
        <v>215735.8</v>
      </c>
    </row>
    <row r="17" spans="2:11" x14ac:dyDescent="0.35">
      <c r="B17" t="s">
        <v>968</v>
      </c>
      <c r="C17">
        <v>2</v>
      </c>
      <c r="D17" s="1866">
        <v>1850000</v>
      </c>
      <c r="E17" s="1866">
        <v>393852.03</v>
      </c>
      <c r="F17">
        <v>2</v>
      </c>
      <c r="G17" s="1866">
        <v>1850000</v>
      </c>
      <c r="H17" s="1866">
        <v>393852.03</v>
      </c>
      <c r="J17" s="1866"/>
      <c r="K17" s="1866"/>
    </row>
    <row r="18" spans="2:11" x14ac:dyDescent="0.35">
      <c r="B18" t="s">
        <v>999</v>
      </c>
      <c r="C18">
        <v>5</v>
      </c>
      <c r="D18" s="1866">
        <v>2750000</v>
      </c>
      <c r="E18" s="1866">
        <v>1391819.36</v>
      </c>
      <c r="F18">
        <v>4</v>
      </c>
      <c r="G18" s="1866">
        <v>2450000</v>
      </c>
      <c r="H18" s="1866">
        <v>1091819.3600000001</v>
      </c>
      <c r="I18">
        <v>1</v>
      </c>
      <c r="J18" s="1866">
        <v>300000</v>
      </c>
      <c r="K18" s="1866">
        <v>300000</v>
      </c>
    </row>
    <row r="19" spans="2:11" x14ac:dyDescent="0.35">
      <c r="B19" t="s">
        <v>326</v>
      </c>
      <c r="C19">
        <v>14</v>
      </c>
      <c r="D19" s="1866">
        <v>10895000</v>
      </c>
      <c r="E19" s="1866">
        <v>4048776.87</v>
      </c>
      <c r="F19">
        <v>11</v>
      </c>
      <c r="G19" s="1866">
        <v>8345000</v>
      </c>
      <c r="H19" s="1866">
        <v>2225536.09</v>
      </c>
      <c r="I19">
        <v>3</v>
      </c>
      <c r="J19" s="1866">
        <v>2550000</v>
      </c>
      <c r="K19" s="1866">
        <v>1823240.78</v>
      </c>
    </row>
    <row r="20" spans="2:11" x14ac:dyDescent="0.35">
      <c r="B20" t="s">
        <v>324</v>
      </c>
      <c r="C20">
        <v>5</v>
      </c>
      <c r="D20" s="1866">
        <v>1890000</v>
      </c>
      <c r="E20" s="1866">
        <v>462668.2</v>
      </c>
      <c r="F20">
        <v>4</v>
      </c>
      <c r="G20" s="1866">
        <v>1800000</v>
      </c>
      <c r="H20" s="1866">
        <v>456744.28</v>
      </c>
      <c r="I20">
        <v>1</v>
      </c>
      <c r="J20" s="1866">
        <v>90000</v>
      </c>
      <c r="K20" s="1866">
        <v>5923.92</v>
      </c>
    </row>
    <row r="21" spans="2:11" x14ac:dyDescent="0.35">
      <c r="B21" s="1871" t="s">
        <v>1799</v>
      </c>
      <c r="C21" s="1871">
        <f t="shared" ref="C21:K21" si="0">SUM(C12:C20)</f>
        <v>49</v>
      </c>
      <c r="D21" s="1870">
        <f t="shared" si="0"/>
        <v>33290000.75</v>
      </c>
      <c r="E21" s="1870">
        <f t="shared" si="0"/>
        <v>13417853.100000001</v>
      </c>
      <c r="F21" s="1871">
        <f t="shared" si="0"/>
        <v>37</v>
      </c>
      <c r="G21" s="1870">
        <f t="shared" si="0"/>
        <v>28415000.75</v>
      </c>
      <c r="H21" s="1870">
        <f t="shared" si="0"/>
        <v>10133735.039999999</v>
      </c>
      <c r="I21" s="1871">
        <f t="shared" si="0"/>
        <v>12</v>
      </c>
      <c r="J21" s="1870">
        <f t="shared" si="0"/>
        <v>4875000</v>
      </c>
      <c r="K21" s="1870">
        <f t="shared" si="0"/>
        <v>3284118.06</v>
      </c>
    </row>
    <row r="23" spans="2:11" x14ac:dyDescent="0.35">
      <c r="B23" t="s">
        <v>25</v>
      </c>
      <c r="C23" t="s">
        <v>1805</v>
      </c>
      <c r="D23" t="s">
        <v>1806</v>
      </c>
      <c r="E23" t="s">
        <v>1807</v>
      </c>
      <c r="F23" t="s">
        <v>1808</v>
      </c>
      <c r="G23" t="s">
        <v>1809</v>
      </c>
      <c r="H23" t="s">
        <v>1810</v>
      </c>
      <c r="I23" t="s">
        <v>1811</v>
      </c>
      <c r="J23" t="s">
        <v>1812</v>
      </c>
      <c r="K23" t="s">
        <v>1813</v>
      </c>
    </row>
    <row r="24" spans="2:11" x14ac:dyDescent="0.35">
      <c r="B24" t="s">
        <v>94</v>
      </c>
      <c r="C24">
        <v>5</v>
      </c>
      <c r="D24" s="1866">
        <v>3200000</v>
      </c>
      <c r="E24" s="1866">
        <v>140592.49</v>
      </c>
      <c r="F24">
        <v>5</v>
      </c>
      <c r="G24" s="1866">
        <v>3200000</v>
      </c>
      <c r="H24" s="1866">
        <v>140592.49</v>
      </c>
      <c r="J24" s="1866"/>
      <c r="K24" s="1866"/>
    </row>
    <row r="25" spans="2:11" x14ac:dyDescent="0.35">
      <c r="B25" t="s">
        <v>1816</v>
      </c>
      <c r="C25">
        <v>1</v>
      </c>
      <c r="D25" s="1866">
        <v>2450000</v>
      </c>
      <c r="E25" s="1866">
        <v>2402099.7799999998</v>
      </c>
      <c r="F25">
        <v>1</v>
      </c>
      <c r="G25" s="1866">
        <v>2450000</v>
      </c>
      <c r="H25" s="1866">
        <v>2402099.7799999998</v>
      </c>
      <c r="J25" s="1866"/>
      <c r="K25" s="1866"/>
    </row>
    <row r="26" spans="2:11" x14ac:dyDescent="0.35">
      <c r="B26" t="s">
        <v>297</v>
      </c>
      <c r="C26">
        <v>1</v>
      </c>
      <c r="D26" s="1866">
        <v>200000</v>
      </c>
      <c r="E26" s="1866">
        <v>28747.66</v>
      </c>
      <c r="F26">
        <v>1</v>
      </c>
      <c r="G26" s="1866">
        <v>200000</v>
      </c>
      <c r="H26" s="1866">
        <v>28747.66</v>
      </c>
      <c r="J26" s="1866"/>
      <c r="K26" s="1866"/>
    </row>
    <row r="27" spans="2:11" x14ac:dyDescent="0.35">
      <c r="B27" t="s">
        <v>970</v>
      </c>
      <c r="C27">
        <v>6</v>
      </c>
      <c r="D27" s="1866">
        <v>5495000</v>
      </c>
      <c r="E27" s="1866">
        <v>676573.03</v>
      </c>
      <c r="F27">
        <v>5</v>
      </c>
      <c r="G27" s="1866">
        <v>4945000</v>
      </c>
      <c r="H27" s="1866">
        <v>421139.35</v>
      </c>
      <c r="I27">
        <v>1</v>
      </c>
      <c r="J27" s="1866">
        <v>550000</v>
      </c>
      <c r="K27" s="1866">
        <v>255433.68</v>
      </c>
    </row>
    <row r="28" spans="2:11" x14ac:dyDescent="0.35">
      <c r="B28" t="s">
        <v>277</v>
      </c>
      <c r="C28">
        <v>4</v>
      </c>
      <c r="D28" s="1866">
        <v>1990000</v>
      </c>
      <c r="E28" s="1866">
        <v>1661701.91</v>
      </c>
      <c r="G28" s="1866"/>
      <c r="H28" s="1866"/>
      <c r="I28">
        <v>4</v>
      </c>
      <c r="J28" s="1866">
        <v>1990000</v>
      </c>
      <c r="K28" s="1866">
        <v>1661701.91</v>
      </c>
    </row>
    <row r="29" spans="2:11" x14ac:dyDescent="0.35">
      <c r="B29" t="s">
        <v>65</v>
      </c>
      <c r="C29">
        <v>12</v>
      </c>
      <c r="D29" s="1866">
        <v>11628121.75</v>
      </c>
      <c r="E29" s="1866">
        <v>3775045.65</v>
      </c>
      <c r="F29">
        <v>12</v>
      </c>
      <c r="G29" s="1866">
        <v>11628121.75</v>
      </c>
      <c r="H29" s="1866">
        <v>3775045.65</v>
      </c>
      <c r="J29" s="1866"/>
      <c r="K29" s="1866"/>
    </row>
    <row r="30" spans="2:11" x14ac:dyDescent="0.35">
      <c r="B30" t="s">
        <v>112</v>
      </c>
      <c r="C30">
        <v>10</v>
      </c>
      <c r="D30" s="1866">
        <v>4741879</v>
      </c>
      <c r="E30" s="1866">
        <v>3259866.4</v>
      </c>
      <c r="F30">
        <v>6</v>
      </c>
      <c r="G30" s="1866">
        <v>3341879</v>
      </c>
      <c r="H30" s="1866">
        <v>2166231.63</v>
      </c>
      <c r="I30">
        <v>4</v>
      </c>
      <c r="J30" s="1866">
        <v>1400000</v>
      </c>
      <c r="K30" s="1866">
        <v>1093634.77</v>
      </c>
    </row>
    <row r="31" spans="2:11" x14ac:dyDescent="0.35">
      <c r="B31" t="s">
        <v>75</v>
      </c>
      <c r="C31">
        <v>10</v>
      </c>
      <c r="D31" s="1866">
        <v>3585000</v>
      </c>
      <c r="E31" s="1866">
        <v>1473226.18</v>
      </c>
      <c r="F31">
        <v>7</v>
      </c>
      <c r="G31" s="1866">
        <v>2650000</v>
      </c>
      <c r="H31" s="1866">
        <v>1199878.48</v>
      </c>
      <c r="I31">
        <v>3</v>
      </c>
      <c r="J31" s="1866">
        <v>935000</v>
      </c>
      <c r="K31" s="1866">
        <v>273347.7</v>
      </c>
    </row>
    <row r="32" spans="2:11" x14ac:dyDescent="0.35">
      <c r="B32" s="1871" t="s">
        <v>1799</v>
      </c>
      <c r="C32" s="1871">
        <f t="shared" ref="C32:K32" si="1">SUM(C24:C31)</f>
        <v>49</v>
      </c>
      <c r="D32" s="1870">
        <f t="shared" si="1"/>
        <v>33290000.75</v>
      </c>
      <c r="E32" s="1870">
        <f t="shared" si="1"/>
        <v>13417853.1</v>
      </c>
      <c r="F32" s="1871">
        <f t="shared" si="1"/>
        <v>37</v>
      </c>
      <c r="G32" s="1870">
        <f t="shared" si="1"/>
        <v>28415000.75</v>
      </c>
      <c r="H32" s="1870">
        <f t="shared" si="1"/>
        <v>10133735.039999999</v>
      </c>
      <c r="I32" s="1871">
        <f t="shared" si="1"/>
        <v>12</v>
      </c>
      <c r="J32" s="1870">
        <f t="shared" si="1"/>
        <v>4875000</v>
      </c>
      <c r="K32" s="1870">
        <f t="shared" si="1"/>
        <v>3284118.06</v>
      </c>
    </row>
  </sheetData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54"/>
  <sheetViews>
    <sheetView workbookViewId="0"/>
  </sheetViews>
  <sheetFormatPr defaultRowHeight="14.5" x14ac:dyDescent="0.35"/>
  <cols>
    <col min="2" max="2" width="48.7265625" customWidth="1"/>
    <col min="3" max="3" width="11.7265625" customWidth="1"/>
    <col min="4" max="5" width="15.7265625" customWidth="1"/>
    <col min="6" max="6" width="8.7265625" customWidth="1"/>
    <col min="7" max="7" width="16.7265625" customWidth="1"/>
    <col min="8" max="8" width="15.7265625" customWidth="1"/>
    <col min="9" max="9" width="8.7265625" customWidth="1"/>
    <col min="10" max="10" width="20.7265625" customWidth="1"/>
    <col min="11" max="11" width="19.7265625" customWidth="1"/>
  </cols>
  <sheetData>
    <row r="1" spans="2:11" x14ac:dyDescent="0.35">
      <c r="B1" t="s">
        <v>1800</v>
      </c>
    </row>
    <row r="3" spans="2:11" x14ac:dyDescent="0.35">
      <c r="B3" t="s">
        <v>1</v>
      </c>
      <c r="C3" t="s">
        <v>2</v>
      </c>
      <c r="D3" t="s">
        <v>3</v>
      </c>
      <c r="E3" t="s">
        <v>1801</v>
      </c>
    </row>
    <row r="4" spans="2:11" x14ac:dyDescent="0.35">
      <c r="B4" t="s">
        <v>5</v>
      </c>
      <c r="C4">
        <v>64</v>
      </c>
      <c r="D4">
        <v>23</v>
      </c>
      <c r="E4">
        <v>87</v>
      </c>
    </row>
    <row r="5" spans="2:11" x14ac:dyDescent="0.35">
      <c r="B5" t="s">
        <v>6</v>
      </c>
      <c r="C5" s="1866">
        <v>28345418.510000002</v>
      </c>
      <c r="D5" s="1866">
        <v>6416200.96</v>
      </c>
      <c r="E5" s="1866">
        <v>34761619.469999999</v>
      </c>
    </row>
    <row r="6" spans="2:11" x14ac:dyDescent="0.35">
      <c r="B6" t="s">
        <v>1802</v>
      </c>
      <c r="C6" s="1866">
        <v>9253245.6799999997</v>
      </c>
      <c r="D6" s="1866">
        <v>3328195.77</v>
      </c>
      <c r="E6" s="1866">
        <v>12581441.449999999</v>
      </c>
    </row>
    <row r="7" spans="2:11" x14ac:dyDescent="0.35">
      <c r="B7" t="s">
        <v>1803</v>
      </c>
      <c r="C7" s="1873">
        <v>0.32644590083351699</v>
      </c>
      <c r="D7" s="1873">
        <v>0.51871750756385304</v>
      </c>
      <c r="E7" s="1873">
        <v>0.36193484773797902</v>
      </c>
    </row>
    <row r="12" spans="2:11" x14ac:dyDescent="0.35">
      <c r="B12" t="s">
        <v>1804</v>
      </c>
      <c r="C12" t="s">
        <v>1805</v>
      </c>
      <c r="D12" s="1866" t="s">
        <v>1806</v>
      </c>
      <c r="E12" s="1866" t="s">
        <v>1807</v>
      </c>
      <c r="F12" t="s">
        <v>1808</v>
      </c>
      <c r="G12" s="1866" t="s">
        <v>1809</v>
      </c>
      <c r="H12" s="1866" t="s">
        <v>1810</v>
      </c>
      <c r="I12" t="s">
        <v>1811</v>
      </c>
      <c r="J12" s="1866" t="s">
        <v>1812</v>
      </c>
      <c r="K12" s="1866" t="s">
        <v>1813</v>
      </c>
    </row>
    <row r="13" spans="2:11" x14ac:dyDescent="0.35">
      <c r="B13" t="s">
        <v>906</v>
      </c>
      <c r="C13">
        <v>1</v>
      </c>
      <c r="D13" s="1866">
        <v>150000</v>
      </c>
      <c r="E13" s="1866">
        <v>150000</v>
      </c>
      <c r="F13">
        <v>1</v>
      </c>
      <c r="G13" s="1866">
        <v>150000</v>
      </c>
      <c r="H13" s="1866">
        <v>150000</v>
      </c>
      <c r="J13" s="1866"/>
      <c r="K13" s="1866"/>
    </row>
    <row r="14" spans="2:11" x14ac:dyDescent="0.35">
      <c r="B14" t="s">
        <v>1817</v>
      </c>
      <c r="C14">
        <v>1</v>
      </c>
      <c r="D14" s="1866">
        <v>1360500</v>
      </c>
      <c r="E14" s="1866">
        <v>1254124.42</v>
      </c>
      <c r="G14" s="1866"/>
      <c r="H14" s="1866"/>
      <c r="I14">
        <v>1</v>
      </c>
      <c r="J14" s="1866">
        <v>1360500</v>
      </c>
      <c r="K14" s="1866">
        <v>1254124.42</v>
      </c>
    </row>
    <row r="15" spans="2:11" x14ac:dyDescent="0.35">
      <c r="B15" t="s">
        <v>1755</v>
      </c>
      <c r="C15">
        <v>1</v>
      </c>
      <c r="D15" s="1866">
        <v>220000</v>
      </c>
      <c r="E15" s="1866">
        <v>188743.12</v>
      </c>
      <c r="F15">
        <v>1</v>
      </c>
      <c r="G15" s="1866">
        <v>220000</v>
      </c>
      <c r="H15" s="1866">
        <v>188743.12</v>
      </c>
      <c r="J15" s="1866"/>
      <c r="K15" s="1866"/>
    </row>
    <row r="16" spans="2:11" x14ac:dyDescent="0.35">
      <c r="B16" t="s">
        <v>664</v>
      </c>
      <c r="C16">
        <v>2</v>
      </c>
      <c r="D16" s="1866">
        <v>550000</v>
      </c>
      <c r="E16" s="1866">
        <v>127726.39999999999</v>
      </c>
      <c r="F16">
        <v>2</v>
      </c>
      <c r="G16" s="1866">
        <v>550000</v>
      </c>
      <c r="H16" s="1866">
        <v>127726.39999999999</v>
      </c>
      <c r="J16" s="1866"/>
      <c r="K16" s="1866"/>
    </row>
    <row r="17" spans="2:11" x14ac:dyDescent="0.35">
      <c r="B17" t="s">
        <v>247</v>
      </c>
      <c r="C17">
        <v>4</v>
      </c>
      <c r="D17" s="1866">
        <v>1000000</v>
      </c>
      <c r="E17" s="1866">
        <v>396619.73</v>
      </c>
      <c r="F17">
        <v>2</v>
      </c>
      <c r="G17" s="1866">
        <v>800000</v>
      </c>
      <c r="H17" s="1866">
        <v>391331.24</v>
      </c>
      <c r="I17">
        <v>2</v>
      </c>
      <c r="J17" s="1866">
        <v>200000</v>
      </c>
      <c r="K17" s="1866">
        <v>5288.49</v>
      </c>
    </row>
    <row r="18" spans="2:11" x14ac:dyDescent="0.35">
      <c r="B18" t="s">
        <v>354</v>
      </c>
      <c r="C18">
        <v>23</v>
      </c>
      <c r="D18" s="1866">
        <v>10942330.560000001</v>
      </c>
      <c r="E18" s="1866">
        <v>5803736.8799999999</v>
      </c>
      <c r="F18">
        <v>19</v>
      </c>
      <c r="G18" s="1866">
        <v>9576100.5600000005</v>
      </c>
      <c r="H18" s="1866">
        <v>4857433.12</v>
      </c>
      <c r="I18">
        <v>4</v>
      </c>
      <c r="J18" s="1866">
        <v>1366230</v>
      </c>
      <c r="K18" s="1866">
        <v>946303.76</v>
      </c>
    </row>
    <row r="19" spans="2:11" x14ac:dyDescent="0.35">
      <c r="B19" t="s">
        <v>233</v>
      </c>
      <c r="C19">
        <v>5</v>
      </c>
      <c r="D19" s="1866">
        <v>2800000</v>
      </c>
      <c r="E19" s="1866">
        <v>386795.3</v>
      </c>
      <c r="F19">
        <v>5</v>
      </c>
      <c r="G19" s="1866">
        <v>2800000</v>
      </c>
      <c r="H19" s="1866">
        <v>386795.3</v>
      </c>
      <c r="J19" s="1866"/>
      <c r="K19" s="1866"/>
    </row>
    <row r="20" spans="2:11" x14ac:dyDescent="0.35">
      <c r="B20" t="s">
        <v>871</v>
      </c>
      <c r="C20">
        <v>2</v>
      </c>
      <c r="D20" s="1866">
        <v>550000</v>
      </c>
      <c r="E20" s="1866">
        <v>42076.97</v>
      </c>
      <c r="F20">
        <v>1</v>
      </c>
      <c r="G20" s="1866">
        <v>350000</v>
      </c>
      <c r="H20" s="1866">
        <v>25265.73</v>
      </c>
      <c r="I20">
        <v>1</v>
      </c>
      <c r="J20" s="1866">
        <v>200000</v>
      </c>
      <c r="K20" s="1866">
        <v>16811.240000000002</v>
      </c>
    </row>
    <row r="21" spans="2:11" x14ac:dyDescent="0.35">
      <c r="B21" t="s">
        <v>611</v>
      </c>
      <c r="C21">
        <v>2</v>
      </c>
      <c r="D21" s="1866">
        <v>400000</v>
      </c>
      <c r="E21" s="1866">
        <v>117423.49</v>
      </c>
      <c r="F21">
        <v>1</v>
      </c>
      <c r="G21" s="1866">
        <v>300000</v>
      </c>
      <c r="H21" s="1866">
        <v>115676.03</v>
      </c>
      <c r="I21">
        <v>1</v>
      </c>
      <c r="J21" s="1866">
        <v>100000</v>
      </c>
      <c r="K21" s="1866">
        <v>1747.46000000001</v>
      </c>
    </row>
    <row r="22" spans="2:11" x14ac:dyDescent="0.35">
      <c r="B22" t="s">
        <v>816</v>
      </c>
      <c r="C22">
        <v>3</v>
      </c>
      <c r="D22" s="1866">
        <v>2556000</v>
      </c>
      <c r="E22" s="1866">
        <v>370789.38</v>
      </c>
      <c r="F22">
        <v>3</v>
      </c>
      <c r="G22" s="1866">
        <v>2556000</v>
      </c>
      <c r="H22" s="1866">
        <v>370789.38</v>
      </c>
      <c r="J22" s="1866"/>
      <c r="K22" s="1866"/>
    </row>
    <row r="23" spans="2:11" x14ac:dyDescent="0.35">
      <c r="B23" t="s">
        <v>825</v>
      </c>
      <c r="C23">
        <v>4</v>
      </c>
      <c r="D23" s="1866">
        <v>3326029.95</v>
      </c>
      <c r="E23" s="1866">
        <v>858662.69</v>
      </c>
      <c r="F23">
        <v>3</v>
      </c>
      <c r="G23" s="1866">
        <v>2896029.95</v>
      </c>
      <c r="H23" s="1866">
        <v>822897.33</v>
      </c>
      <c r="I23">
        <v>1</v>
      </c>
      <c r="J23" s="1866">
        <v>430000</v>
      </c>
      <c r="K23" s="1866">
        <v>35765.360000000001</v>
      </c>
    </row>
    <row r="24" spans="2:11" x14ac:dyDescent="0.35">
      <c r="B24" t="s">
        <v>914</v>
      </c>
      <c r="C24">
        <v>3</v>
      </c>
      <c r="D24" s="1866">
        <v>700000</v>
      </c>
      <c r="E24" s="1866">
        <v>263100.42</v>
      </c>
      <c r="F24">
        <v>2</v>
      </c>
      <c r="G24" s="1866">
        <v>600000</v>
      </c>
      <c r="H24" s="1866">
        <v>222581.72</v>
      </c>
      <c r="I24">
        <v>1</v>
      </c>
      <c r="J24" s="1866">
        <v>100000</v>
      </c>
      <c r="K24" s="1866">
        <v>40518.699999999997</v>
      </c>
    </row>
    <row r="25" spans="2:11" x14ac:dyDescent="0.35">
      <c r="B25" t="s">
        <v>880</v>
      </c>
      <c r="C25">
        <v>2</v>
      </c>
      <c r="D25" s="1866">
        <v>600000</v>
      </c>
      <c r="E25" s="1866">
        <v>73966.039999999994</v>
      </c>
      <c r="F25">
        <v>2</v>
      </c>
      <c r="G25" s="1866">
        <v>600000</v>
      </c>
      <c r="H25" s="1866">
        <v>73966.039999999994</v>
      </c>
      <c r="J25" s="1866"/>
      <c r="K25" s="1866"/>
    </row>
    <row r="26" spans="2:11" x14ac:dyDescent="0.35">
      <c r="B26" t="s">
        <v>1818</v>
      </c>
      <c r="C26">
        <v>1</v>
      </c>
      <c r="D26" s="1866">
        <v>168787.5</v>
      </c>
      <c r="E26" s="1866">
        <v>156429.04</v>
      </c>
      <c r="G26" s="1866"/>
      <c r="H26" s="1866"/>
      <c r="I26">
        <v>1</v>
      </c>
      <c r="J26" s="1866">
        <v>168787.5</v>
      </c>
      <c r="K26" s="1866">
        <v>156429.04</v>
      </c>
    </row>
    <row r="27" spans="2:11" x14ac:dyDescent="0.35">
      <c r="B27" t="s">
        <v>849</v>
      </c>
      <c r="C27">
        <v>7</v>
      </c>
      <c r="D27" s="1866">
        <v>1883282.46</v>
      </c>
      <c r="E27" s="1866">
        <v>626702.55000000005</v>
      </c>
      <c r="F27">
        <v>5</v>
      </c>
      <c r="G27" s="1866">
        <v>1482599</v>
      </c>
      <c r="H27" s="1866">
        <v>382923.92</v>
      </c>
      <c r="I27">
        <v>2</v>
      </c>
      <c r="J27" s="1866">
        <v>400683.46</v>
      </c>
      <c r="K27" s="1866">
        <v>243778.63</v>
      </c>
    </row>
    <row r="28" spans="2:11" x14ac:dyDescent="0.35">
      <c r="B28" t="s">
        <v>891</v>
      </c>
      <c r="C28">
        <v>3</v>
      </c>
      <c r="D28" s="1866">
        <v>600000</v>
      </c>
      <c r="E28" s="1866">
        <v>170426.81</v>
      </c>
      <c r="F28">
        <v>2</v>
      </c>
      <c r="G28" s="1866">
        <v>500000</v>
      </c>
      <c r="H28" s="1866">
        <v>109919.43</v>
      </c>
      <c r="I28">
        <v>1</v>
      </c>
      <c r="J28" s="1866">
        <v>100000</v>
      </c>
      <c r="K28" s="1866">
        <v>60507.38</v>
      </c>
    </row>
    <row r="29" spans="2:11" x14ac:dyDescent="0.35">
      <c r="B29" t="s">
        <v>812</v>
      </c>
      <c r="C29">
        <v>3</v>
      </c>
      <c r="D29" s="1866">
        <v>1119849</v>
      </c>
      <c r="E29" s="1866">
        <v>7013.4700000000303</v>
      </c>
      <c r="F29">
        <v>3</v>
      </c>
      <c r="G29" s="1866">
        <v>1119849</v>
      </c>
      <c r="H29" s="1866">
        <v>7013.4700000000303</v>
      </c>
      <c r="J29" s="1866"/>
      <c r="K29" s="1866"/>
    </row>
    <row r="30" spans="2:11" x14ac:dyDescent="0.35">
      <c r="B30" t="s">
        <v>241</v>
      </c>
      <c r="C30">
        <v>4</v>
      </c>
      <c r="D30" s="1866">
        <v>1375000</v>
      </c>
      <c r="E30" s="1866">
        <v>428429.26</v>
      </c>
      <c r="F30">
        <v>3</v>
      </c>
      <c r="G30" s="1866">
        <v>1175000</v>
      </c>
      <c r="H30" s="1866">
        <v>417604.85</v>
      </c>
      <c r="I30">
        <v>1</v>
      </c>
      <c r="J30" s="1866">
        <v>200000</v>
      </c>
      <c r="K30" s="1866">
        <v>10824.41</v>
      </c>
    </row>
    <row r="31" spans="2:11" x14ac:dyDescent="0.35">
      <c r="B31" t="s">
        <v>931</v>
      </c>
      <c r="C31">
        <v>2</v>
      </c>
      <c r="D31" s="1866">
        <v>635000</v>
      </c>
      <c r="E31" s="1866">
        <v>211951.38</v>
      </c>
      <c r="G31" s="1866"/>
      <c r="H31" s="1866"/>
      <c r="I31">
        <v>2</v>
      </c>
      <c r="J31" s="1866">
        <v>635000</v>
      </c>
      <c r="K31" s="1866">
        <v>211951.38</v>
      </c>
    </row>
    <row r="32" spans="2:11" x14ac:dyDescent="0.35">
      <c r="B32" t="s">
        <v>1749</v>
      </c>
      <c r="C32">
        <v>1</v>
      </c>
      <c r="D32" s="1866">
        <v>125000</v>
      </c>
      <c r="E32" s="1866">
        <v>76473.509999999995</v>
      </c>
      <c r="G32" s="1866"/>
      <c r="H32" s="1866"/>
      <c r="I32">
        <v>1</v>
      </c>
      <c r="J32" s="1866">
        <v>125000</v>
      </c>
      <c r="K32" s="1866">
        <v>76473.509999999995</v>
      </c>
    </row>
    <row r="33" spans="2:11" x14ac:dyDescent="0.35">
      <c r="B33" t="s">
        <v>829</v>
      </c>
      <c r="C33">
        <v>2</v>
      </c>
      <c r="D33" s="1866">
        <v>1100000</v>
      </c>
      <c r="E33" s="1866">
        <v>89941.97</v>
      </c>
      <c r="F33">
        <v>2</v>
      </c>
      <c r="G33" s="1866">
        <v>1100000</v>
      </c>
      <c r="H33" s="1866">
        <v>89941.97</v>
      </c>
      <c r="J33" s="1866"/>
      <c r="K33" s="1866"/>
    </row>
    <row r="34" spans="2:11" x14ac:dyDescent="0.35">
      <c r="B34" t="s">
        <v>838</v>
      </c>
      <c r="C34">
        <v>2</v>
      </c>
      <c r="D34" s="1866">
        <v>299840</v>
      </c>
      <c r="E34" s="1866">
        <v>11903.82</v>
      </c>
      <c r="F34">
        <v>2</v>
      </c>
      <c r="G34" s="1866">
        <v>299840</v>
      </c>
      <c r="H34" s="1866">
        <v>11903.82</v>
      </c>
      <c r="J34" s="1866"/>
      <c r="K34" s="1866"/>
    </row>
    <row r="35" spans="2:11" x14ac:dyDescent="0.35">
      <c r="B35" t="s">
        <v>807</v>
      </c>
      <c r="C35">
        <v>2</v>
      </c>
      <c r="D35" s="1866">
        <v>693000</v>
      </c>
      <c r="E35" s="1866">
        <v>5880.2299999999796</v>
      </c>
      <c r="G35" s="1866"/>
      <c r="H35" s="1866"/>
      <c r="I35">
        <v>2</v>
      </c>
      <c r="J35" s="1866">
        <v>693000</v>
      </c>
      <c r="K35" s="1866">
        <v>5880.2299999999796</v>
      </c>
    </row>
    <row r="36" spans="2:11" x14ac:dyDescent="0.35">
      <c r="B36" t="s">
        <v>472</v>
      </c>
      <c r="C36">
        <v>5</v>
      </c>
      <c r="D36" s="1866">
        <v>857000</v>
      </c>
      <c r="E36" s="1866">
        <v>503813.06</v>
      </c>
      <c r="F36">
        <v>3</v>
      </c>
      <c r="G36" s="1866">
        <v>520000</v>
      </c>
      <c r="H36" s="1866">
        <v>242021.3</v>
      </c>
      <c r="I36">
        <v>2</v>
      </c>
      <c r="J36" s="1866">
        <v>337000</v>
      </c>
      <c r="K36" s="1866">
        <v>261791.76</v>
      </c>
    </row>
    <row r="37" spans="2:11" x14ac:dyDescent="0.35">
      <c r="B37" t="s">
        <v>1309</v>
      </c>
      <c r="C37">
        <v>1</v>
      </c>
      <c r="D37" s="1866">
        <v>500000</v>
      </c>
      <c r="E37" s="1866">
        <v>68304.62</v>
      </c>
      <c r="F37">
        <v>1</v>
      </c>
      <c r="G37" s="1866">
        <v>500000</v>
      </c>
      <c r="H37" s="1866">
        <v>68304.62</v>
      </c>
      <c r="J37" s="1866"/>
      <c r="K37" s="1866"/>
    </row>
    <row r="38" spans="2:11" x14ac:dyDescent="0.35">
      <c r="B38" t="s">
        <v>1313</v>
      </c>
      <c r="C38">
        <v>1</v>
      </c>
      <c r="D38" s="1866">
        <v>250000</v>
      </c>
      <c r="E38" s="1866">
        <v>190406.89</v>
      </c>
      <c r="F38">
        <v>1</v>
      </c>
      <c r="G38" s="1866">
        <v>250000</v>
      </c>
      <c r="H38" s="1866">
        <v>190406.89</v>
      </c>
      <c r="J38" s="1866"/>
      <c r="K38" s="1866"/>
    </row>
    <row r="39" spans="2:11" x14ac:dyDescent="0.35">
      <c r="B39" s="1871" t="s">
        <v>1799</v>
      </c>
      <c r="C39" s="1871">
        <f t="shared" ref="C39:K39" si="0">SUM(C12:C38)</f>
        <v>87</v>
      </c>
      <c r="D39" s="1870">
        <f t="shared" si="0"/>
        <v>34761619.469999999</v>
      </c>
      <c r="E39" s="1870">
        <f t="shared" si="0"/>
        <v>12581441.450000001</v>
      </c>
      <c r="F39" s="1871">
        <f t="shared" si="0"/>
        <v>64</v>
      </c>
      <c r="G39" s="1870">
        <f t="shared" si="0"/>
        <v>28345418.510000002</v>
      </c>
      <c r="H39" s="1870">
        <f t="shared" si="0"/>
        <v>9253245.6800000016</v>
      </c>
      <c r="I39" s="1871">
        <f t="shared" si="0"/>
        <v>23</v>
      </c>
      <c r="J39" s="1870">
        <f t="shared" si="0"/>
        <v>6416200.96</v>
      </c>
      <c r="K39" s="1870">
        <f t="shared" si="0"/>
        <v>3328195.7699999996</v>
      </c>
    </row>
    <row r="41" spans="2:11" x14ac:dyDescent="0.35">
      <c r="B41" t="s">
        <v>25</v>
      </c>
      <c r="C41" t="s">
        <v>1805</v>
      </c>
      <c r="D41" t="s">
        <v>1806</v>
      </c>
      <c r="E41" t="s">
        <v>1807</v>
      </c>
      <c r="F41" t="s">
        <v>1808</v>
      </c>
      <c r="G41" t="s">
        <v>1809</v>
      </c>
      <c r="H41" t="s">
        <v>1810</v>
      </c>
      <c r="I41" t="s">
        <v>1811</v>
      </c>
      <c r="J41" t="s">
        <v>1812</v>
      </c>
      <c r="K41" t="s">
        <v>1813</v>
      </c>
    </row>
    <row r="42" spans="2:11" x14ac:dyDescent="0.35">
      <c r="B42" t="s">
        <v>293</v>
      </c>
      <c r="C42">
        <v>19</v>
      </c>
      <c r="D42" s="1866">
        <v>8362548</v>
      </c>
      <c r="E42" s="1866">
        <v>1438967.68</v>
      </c>
      <c r="F42">
        <v>19</v>
      </c>
      <c r="G42" s="1866">
        <v>8362548</v>
      </c>
      <c r="H42" s="1866">
        <v>1438967.68</v>
      </c>
      <c r="J42" s="1866"/>
      <c r="K42" s="1866"/>
    </row>
    <row r="43" spans="2:11" x14ac:dyDescent="0.35">
      <c r="B43" t="s">
        <v>347</v>
      </c>
      <c r="C43">
        <v>3</v>
      </c>
      <c r="D43" s="1866">
        <v>2166230</v>
      </c>
      <c r="E43" s="1866">
        <v>1614758.14</v>
      </c>
      <c r="F43">
        <v>2</v>
      </c>
      <c r="G43" s="1866">
        <v>1200000</v>
      </c>
      <c r="H43" s="1866">
        <v>771083.3</v>
      </c>
      <c r="I43">
        <v>1</v>
      </c>
      <c r="J43" s="1866">
        <v>966230</v>
      </c>
      <c r="K43" s="1866">
        <v>843674.84</v>
      </c>
    </row>
    <row r="44" spans="2:11" x14ac:dyDescent="0.35">
      <c r="B44" t="s">
        <v>94</v>
      </c>
      <c r="C44">
        <v>10</v>
      </c>
      <c r="D44" s="1866">
        <v>2856000</v>
      </c>
      <c r="E44" s="1866">
        <v>465838.17</v>
      </c>
      <c r="F44">
        <v>6</v>
      </c>
      <c r="G44" s="1866">
        <v>1626000</v>
      </c>
      <c r="H44" s="1866">
        <v>361411.18</v>
      </c>
      <c r="I44">
        <v>4</v>
      </c>
      <c r="J44" s="1866">
        <v>1230000</v>
      </c>
      <c r="K44" s="1866">
        <v>104426.99</v>
      </c>
    </row>
    <row r="45" spans="2:11" x14ac:dyDescent="0.35">
      <c r="B45" t="s">
        <v>1816</v>
      </c>
      <c r="C45">
        <v>1</v>
      </c>
      <c r="D45" s="1866">
        <v>2575000</v>
      </c>
      <c r="E45" s="1866">
        <v>1714288.49</v>
      </c>
      <c r="F45">
        <v>1</v>
      </c>
      <c r="G45" s="1866">
        <v>2575000</v>
      </c>
      <c r="H45" s="1866">
        <v>1714288.49</v>
      </c>
      <c r="J45" s="1866"/>
      <c r="K45" s="1866"/>
    </row>
    <row r="46" spans="2:11" x14ac:dyDescent="0.35">
      <c r="B46" t="s">
        <v>236</v>
      </c>
      <c r="C46">
        <v>2</v>
      </c>
      <c r="D46" s="1866">
        <v>425000</v>
      </c>
      <c r="E46" s="1866">
        <v>2356.1399999999799</v>
      </c>
      <c r="F46">
        <v>2</v>
      </c>
      <c r="G46" s="1866">
        <v>425000</v>
      </c>
      <c r="H46" s="1866">
        <v>2356.1399999999799</v>
      </c>
      <c r="J46" s="1866"/>
      <c r="K46" s="1866"/>
    </row>
    <row r="47" spans="2:11" x14ac:dyDescent="0.35">
      <c r="B47" t="s">
        <v>882</v>
      </c>
      <c r="C47">
        <v>2</v>
      </c>
      <c r="D47" s="1866">
        <v>1268787.5</v>
      </c>
      <c r="E47" s="1866">
        <v>880750.07</v>
      </c>
      <c r="F47">
        <v>1</v>
      </c>
      <c r="G47" s="1866">
        <v>1100000</v>
      </c>
      <c r="H47" s="1866">
        <v>724321.03</v>
      </c>
      <c r="I47">
        <v>1</v>
      </c>
      <c r="J47" s="1866">
        <v>168787.5</v>
      </c>
      <c r="K47" s="1866">
        <v>156429.04</v>
      </c>
    </row>
    <row r="48" spans="2:11" x14ac:dyDescent="0.35">
      <c r="B48" t="s">
        <v>898</v>
      </c>
      <c r="C48">
        <v>6</v>
      </c>
      <c r="D48" s="1866">
        <v>3713213.97</v>
      </c>
      <c r="E48" s="1866">
        <v>3171574.77</v>
      </c>
      <c r="F48">
        <v>4</v>
      </c>
      <c r="G48" s="1866">
        <v>2152030.5099999998</v>
      </c>
      <c r="H48" s="1866">
        <v>1725631.06</v>
      </c>
      <c r="I48">
        <v>2</v>
      </c>
      <c r="J48" s="1866">
        <v>1561183.46</v>
      </c>
      <c r="K48" s="1866">
        <v>1445943.71</v>
      </c>
    </row>
    <row r="49" spans="2:11" x14ac:dyDescent="0.35">
      <c r="B49" t="s">
        <v>277</v>
      </c>
      <c r="C49">
        <v>2</v>
      </c>
      <c r="D49" s="1866">
        <v>250000</v>
      </c>
      <c r="E49" s="1866">
        <v>250000</v>
      </c>
      <c r="F49">
        <v>1</v>
      </c>
      <c r="G49" s="1866">
        <v>200000</v>
      </c>
      <c r="H49" s="1866">
        <v>200000</v>
      </c>
      <c r="I49">
        <v>1</v>
      </c>
      <c r="J49" s="1866">
        <v>50000</v>
      </c>
      <c r="K49" s="1866">
        <v>50000</v>
      </c>
    </row>
    <row r="50" spans="2:11" x14ac:dyDescent="0.35">
      <c r="B50" t="s">
        <v>65</v>
      </c>
      <c r="C50">
        <v>6</v>
      </c>
      <c r="D50" s="1866">
        <v>4345000</v>
      </c>
      <c r="E50" s="1866">
        <v>433742.9</v>
      </c>
      <c r="F50">
        <v>4</v>
      </c>
      <c r="G50" s="1866">
        <v>4145000</v>
      </c>
      <c r="H50" s="1866">
        <v>428454.41</v>
      </c>
      <c r="I50">
        <v>2</v>
      </c>
      <c r="J50" s="1866">
        <v>200000</v>
      </c>
      <c r="K50" s="1866">
        <v>5288.49</v>
      </c>
    </row>
    <row r="51" spans="2:11" x14ac:dyDescent="0.35">
      <c r="B51" t="s">
        <v>112</v>
      </c>
      <c r="C51">
        <v>3</v>
      </c>
      <c r="D51" s="1866">
        <v>930000</v>
      </c>
      <c r="E51" s="1866">
        <v>461499.48</v>
      </c>
      <c r="F51">
        <v>1</v>
      </c>
      <c r="G51" s="1866">
        <v>500000</v>
      </c>
      <c r="H51" s="1866">
        <v>57626.55</v>
      </c>
      <c r="I51">
        <v>2</v>
      </c>
      <c r="J51" s="1866">
        <v>430000</v>
      </c>
      <c r="K51" s="1866">
        <v>403872.93</v>
      </c>
    </row>
    <row r="52" spans="2:11" x14ac:dyDescent="0.35">
      <c r="B52" t="s">
        <v>75</v>
      </c>
      <c r="C52">
        <v>29</v>
      </c>
      <c r="D52" s="1866">
        <v>7462840</v>
      </c>
      <c r="E52" s="1866">
        <v>1961017.89</v>
      </c>
      <c r="F52">
        <v>23</v>
      </c>
      <c r="G52" s="1866">
        <v>6059840</v>
      </c>
      <c r="H52" s="1866">
        <v>1829105.84</v>
      </c>
      <c r="I52">
        <v>6</v>
      </c>
      <c r="J52" s="1866">
        <v>1403000</v>
      </c>
      <c r="K52" s="1866">
        <v>131912.04999999999</v>
      </c>
    </row>
    <row r="53" spans="2:11" x14ac:dyDescent="0.35">
      <c r="B53" t="s">
        <v>394</v>
      </c>
      <c r="C53">
        <v>4</v>
      </c>
      <c r="D53" s="1866">
        <v>407000</v>
      </c>
      <c r="E53" s="1866">
        <v>186647.72</v>
      </c>
      <c r="G53" s="1866"/>
      <c r="H53" s="1866"/>
      <c r="I53">
        <v>4</v>
      </c>
      <c r="J53" s="1866">
        <v>407000</v>
      </c>
      <c r="K53" s="1866">
        <v>186647.72</v>
      </c>
    </row>
    <row r="54" spans="2:11" x14ac:dyDescent="0.35">
      <c r="B54" s="1871" t="s">
        <v>1799</v>
      </c>
      <c r="C54" s="1871">
        <f t="shared" ref="C54:K54" si="1">SUM(C42:C53)</f>
        <v>87</v>
      </c>
      <c r="D54" s="1870">
        <f t="shared" si="1"/>
        <v>34761619.469999999</v>
      </c>
      <c r="E54" s="1870">
        <f t="shared" si="1"/>
        <v>12581441.450000001</v>
      </c>
      <c r="F54" s="1871">
        <f t="shared" si="1"/>
        <v>64</v>
      </c>
      <c r="G54" s="1870">
        <f t="shared" si="1"/>
        <v>28345418.509999998</v>
      </c>
      <c r="H54" s="1870">
        <f t="shared" si="1"/>
        <v>9253245.6800000016</v>
      </c>
      <c r="I54" s="1871">
        <f t="shared" si="1"/>
        <v>23</v>
      </c>
      <c r="J54" s="1870">
        <f t="shared" si="1"/>
        <v>6416200.96</v>
      </c>
      <c r="K54" s="1870">
        <f t="shared" si="1"/>
        <v>3328195.7700000005</v>
      </c>
    </row>
  </sheetData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8"/>
  <sheetViews>
    <sheetView workbookViewId="0"/>
  </sheetViews>
  <sheetFormatPr defaultRowHeight="14.5" x14ac:dyDescent="0.35"/>
  <cols>
    <col min="2" max="2" width="48.7265625" customWidth="1"/>
    <col min="3" max="3" width="11.7265625" customWidth="1"/>
    <col min="4" max="5" width="15.7265625" customWidth="1"/>
    <col min="6" max="6" width="8.7265625" customWidth="1"/>
    <col min="7" max="7" width="16.7265625" customWidth="1"/>
    <col min="8" max="8" width="15.7265625" customWidth="1"/>
    <col min="9" max="9" width="8.7265625" customWidth="1"/>
    <col min="10" max="10" width="20.7265625" customWidth="1"/>
    <col min="11" max="11" width="19.7265625" customWidth="1"/>
  </cols>
  <sheetData>
    <row r="1" spans="2:11" x14ac:dyDescent="0.35">
      <c r="B1" t="s">
        <v>1800</v>
      </c>
    </row>
    <row r="3" spans="2:11" x14ac:dyDescent="0.35">
      <c r="B3" t="s">
        <v>1</v>
      </c>
      <c r="C3" t="s">
        <v>2</v>
      </c>
      <c r="D3" t="s">
        <v>3</v>
      </c>
      <c r="E3" t="s">
        <v>1801</v>
      </c>
    </row>
    <row r="4" spans="2:11" x14ac:dyDescent="0.35">
      <c r="B4" t="s">
        <v>5</v>
      </c>
      <c r="C4">
        <v>17</v>
      </c>
      <c r="D4">
        <v>1</v>
      </c>
      <c r="E4">
        <v>18</v>
      </c>
    </row>
    <row r="5" spans="2:11" x14ac:dyDescent="0.35">
      <c r="B5" t="s">
        <v>6</v>
      </c>
      <c r="C5" s="1866">
        <v>7498500</v>
      </c>
      <c r="D5" s="1866">
        <v>158272.31</v>
      </c>
      <c r="E5" s="1866">
        <v>7656772.3099999996</v>
      </c>
    </row>
    <row r="6" spans="2:11" x14ac:dyDescent="0.35">
      <c r="B6" t="s">
        <v>1802</v>
      </c>
      <c r="C6" s="1866">
        <v>935209.8</v>
      </c>
      <c r="D6" s="1866">
        <v>0</v>
      </c>
      <c r="E6" s="1866">
        <v>935209.8</v>
      </c>
    </row>
    <row r="7" spans="2:11" x14ac:dyDescent="0.35">
      <c r="B7" t="s">
        <v>1803</v>
      </c>
      <c r="C7" s="1874">
        <v>0.12471958391678301</v>
      </c>
      <c r="D7" s="1874">
        <v>0</v>
      </c>
      <c r="E7" s="1874">
        <v>0.12214151892418</v>
      </c>
    </row>
    <row r="12" spans="2:11" x14ac:dyDescent="0.35">
      <c r="B12" t="s">
        <v>1804</v>
      </c>
      <c r="C12" t="s">
        <v>1805</v>
      </c>
      <c r="D12" s="1866" t="s">
        <v>1806</v>
      </c>
      <c r="E12" s="1866" t="s">
        <v>1807</v>
      </c>
      <c r="F12" t="s">
        <v>1808</v>
      </c>
      <c r="G12" s="1866" t="s">
        <v>1809</v>
      </c>
      <c r="H12" s="1866" t="s">
        <v>1810</v>
      </c>
      <c r="I12" t="s">
        <v>1811</v>
      </c>
      <c r="J12" s="1866" t="s">
        <v>1812</v>
      </c>
      <c r="K12" s="1866" t="s">
        <v>1813</v>
      </c>
    </row>
    <row r="13" spans="2:11" x14ac:dyDescent="0.35">
      <c r="B13" t="s">
        <v>1352</v>
      </c>
      <c r="C13">
        <v>1</v>
      </c>
      <c r="D13" s="1866">
        <v>600000</v>
      </c>
      <c r="E13" s="1866">
        <v>189053.38</v>
      </c>
      <c r="F13">
        <v>1</v>
      </c>
      <c r="G13" s="1866">
        <v>600000</v>
      </c>
      <c r="H13" s="1866">
        <v>189053.38</v>
      </c>
      <c r="J13" s="1866"/>
      <c r="K13" s="1866"/>
    </row>
    <row r="14" spans="2:11" x14ac:dyDescent="0.35">
      <c r="B14" t="s">
        <v>101</v>
      </c>
      <c r="C14">
        <v>1</v>
      </c>
      <c r="D14" s="1866">
        <v>158272.31</v>
      </c>
      <c r="E14" s="1866">
        <v>0</v>
      </c>
      <c r="G14" s="1866"/>
      <c r="H14" s="1866"/>
      <c r="I14">
        <v>1</v>
      </c>
      <c r="J14" s="1866">
        <v>158272.31</v>
      </c>
      <c r="K14" s="1866">
        <v>0</v>
      </c>
    </row>
    <row r="15" spans="2:11" x14ac:dyDescent="0.35">
      <c r="B15" t="s">
        <v>936</v>
      </c>
      <c r="C15">
        <v>2</v>
      </c>
      <c r="D15" s="1866">
        <v>850000</v>
      </c>
      <c r="E15" s="1866">
        <v>213668.12</v>
      </c>
      <c r="F15">
        <v>2</v>
      </c>
      <c r="G15" s="1866">
        <v>850000</v>
      </c>
      <c r="H15" s="1866">
        <v>213668.12</v>
      </c>
      <c r="J15" s="1866"/>
      <c r="K15" s="1866"/>
    </row>
    <row r="16" spans="2:11" x14ac:dyDescent="0.35">
      <c r="B16" t="s">
        <v>949</v>
      </c>
      <c r="C16">
        <v>1</v>
      </c>
      <c r="D16" s="1866">
        <v>1100000</v>
      </c>
      <c r="E16" s="1866">
        <v>14998.74</v>
      </c>
      <c r="F16">
        <v>1</v>
      </c>
      <c r="G16" s="1866">
        <v>1100000</v>
      </c>
      <c r="H16" s="1866">
        <v>14998.74</v>
      </c>
      <c r="J16" s="1866"/>
      <c r="K16" s="1866"/>
    </row>
    <row r="17" spans="2:11" x14ac:dyDescent="0.35">
      <c r="B17" t="s">
        <v>259</v>
      </c>
      <c r="C17">
        <v>6</v>
      </c>
      <c r="D17" s="1866">
        <v>2191000</v>
      </c>
      <c r="E17" s="1866">
        <v>316753.08</v>
      </c>
      <c r="F17">
        <v>6</v>
      </c>
      <c r="G17" s="1866">
        <v>2191000</v>
      </c>
      <c r="H17" s="1866">
        <v>316753.08</v>
      </c>
      <c r="J17" s="1866"/>
      <c r="K17" s="1866"/>
    </row>
    <row r="18" spans="2:11" x14ac:dyDescent="0.35">
      <c r="B18" t="s">
        <v>254</v>
      </c>
      <c r="C18">
        <v>2</v>
      </c>
      <c r="D18" s="1866">
        <v>1007500</v>
      </c>
      <c r="E18" s="1866">
        <v>44137.819999999898</v>
      </c>
      <c r="F18">
        <v>2</v>
      </c>
      <c r="G18" s="1866">
        <v>1007500</v>
      </c>
      <c r="H18" s="1866">
        <v>44137.819999999898</v>
      </c>
      <c r="J18" s="1866"/>
      <c r="K18" s="1866"/>
    </row>
    <row r="19" spans="2:11" x14ac:dyDescent="0.35">
      <c r="B19" t="s">
        <v>944</v>
      </c>
      <c r="C19">
        <v>1</v>
      </c>
      <c r="D19" s="1866">
        <v>600000</v>
      </c>
      <c r="E19" s="1866">
        <v>657.069999999949</v>
      </c>
      <c r="F19">
        <v>1</v>
      </c>
      <c r="G19" s="1866">
        <v>600000</v>
      </c>
      <c r="H19" s="1866">
        <v>657.069999999949</v>
      </c>
      <c r="J19" s="1866"/>
      <c r="K19" s="1866"/>
    </row>
    <row r="20" spans="2:11" x14ac:dyDescent="0.35">
      <c r="B20" t="s">
        <v>1626</v>
      </c>
      <c r="C20">
        <v>2</v>
      </c>
      <c r="D20" s="1866">
        <v>300000</v>
      </c>
      <c r="E20" s="1866">
        <v>107073.91</v>
      </c>
      <c r="F20">
        <v>2</v>
      </c>
      <c r="G20" s="1866">
        <v>300000</v>
      </c>
      <c r="H20" s="1866">
        <v>107073.91</v>
      </c>
      <c r="J20" s="1866"/>
      <c r="K20" s="1866"/>
    </row>
    <row r="21" spans="2:11" x14ac:dyDescent="0.35">
      <c r="B21" t="s">
        <v>271</v>
      </c>
      <c r="C21">
        <v>2</v>
      </c>
      <c r="D21" s="1866">
        <v>850000</v>
      </c>
      <c r="E21" s="1866">
        <v>48867.68</v>
      </c>
      <c r="F21">
        <v>2</v>
      </c>
      <c r="G21" s="1866">
        <v>850000</v>
      </c>
      <c r="H21" s="1866">
        <v>48867.68</v>
      </c>
      <c r="J21" s="1866"/>
      <c r="K21" s="1866"/>
    </row>
    <row r="22" spans="2:11" x14ac:dyDescent="0.35">
      <c r="B22" s="1871" t="s">
        <v>1799</v>
      </c>
      <c r="C22" s="1871">
        <f t="shared" ref="C22:K22" si="0">SUM(C12:C21)</f>
        <v>18</v>
      </c>
      <c r="D22" s="1870">
        <f t="shared" si="0"/>
        <v>7656772.3100000005</v>
      </c>
      <c r="E22" s="1870">
        <f t="shared" si="0"/>
        <v>935209.8</v>
      </c>
      <c r="F22" s="1871">
        <f t="shared" si="0"/>
        <v>17</v>
      </c>
      <c r="G22" s="1870">
        <f t="shared" si="0"/>
        <v>7498500</v>
      </c>
      <c r="H22" s="1870">
        <f t="shared" si="0"/>
        <v>935209.8</v>
      </c>
      <c r="I22" s="1871">
        <f t="shared" si="0"/>
        <v>1</v>
      </c>
      <c r="J22" s="1870">
        <f t="shared" si="0"/>
        <v>158272.31</v>
      </c>
      <c r="K22" s="1870">
        <f t="shared" si="0"/>
        <v>0</v>
      </c>
    </row>
    <row r="24" spans="2:11" x14ac:dyDescent="0.35">
      <c r="B24" t="s">
        <v>25</v>
      </c>
      <c r="C24" t="s">
        <v>1805</v>
      </c>
      <c r="D24" t="s">
        <v>1806</v>
      </c>
      <c r="E24" t="s">
        <v>1807</v>
      </c>
      <c r="F24" t="s">
        <v>1808</v>
      </c>
      <c r="G24" t="s">
        <v>1809</v>
      </c>
      <c r="H24" t="s">
        <v>1810</v>
      </c>
      <c r="I24" t="s">
        <v>1811</v>
      </c>
      <c r="J24" t="s">
        <v>1812</v>
      </c>
      <c r="K24" t="s">
        <v>1813</v>
      </c>
    </row>
    <row r="25" spans="2:11" x14ac:dyDescent="0.35">
      <c r="B25" t="s">
        <v>94</v>
      </c>
      <c r="C25">
        <v>5</v>
      </c>
      <c r="D25" s="1866">
        <v>2556772.31</v>
      </c>
      <c r="E25" s="1866">
        <v>63808.739999999903</v>
      </c>
      <c r="F25">
        <v>4</v>
      </c>
      <c r="G25" s="1866">
        <v>2398500</v>
      </c>
      <c r="H25" s="1866">
        <v>63808.739999999903</v>
      </c>
      <c r="I25">
        <v>1</v>
      </c>
      <c r="J25" s="1866">
        <v>158272.31</v>
      </c>
      <c r="K25" s="1866">
        <v>0</v>
      </c>
    </row>
    <row r="26" spans="2:11" x14ac:dyDescent="0.35">
      <c r="B26" t="s">
        <v>65</v>
      </c>
      <c r="C26">
        <v>2</v>
      </c>
      <c r="D26" s="1866">
        <v>1000000</v>
      </c>
      <c r="E26" s="1866">
        <v>44557.019999999902</v>
      </c>
      <c r="F26">
        <v>2</v>
      </c>
      <c r="G26" s="1866">
        <v>1000000</v>
      </c>
      <c r="H26" s="1866">
        <v>44557.019999999902</v>
      </c>
      <c r="J26" s="1866"/>
      <c r="K26" s="1866"/>
    </row>
    <row r="27" spans="2:11" x14ac:dyDescent="0.35">
      <c r="B27" t="s">
        <v>75</v>
      </c>
      <c r="C27">
        <v>11</v>
      </c>
      <c r="D27" s="1866">
        <v>4100000</v>
      </c>
      <c r="E27" s="1866">
        <v>826844.04</v>
      </c>
      <c r="F27">
        <v>11</v>
      </c>
      <c r="G27" s="1866">
        <v>4100000</v>
      </c>
      <c r="H27" s="1866">
        <v>826844.04</v>
      </c>
      <c r="J27" s="1866"/>
      <c r="K27" s="1866"/>
    </row>
    <row r="28" spans="2:11" x14ac:dyDescent="0.35">
      <c r="B28" s="1871" t="s">
        <v>1799</v>
      </c>
      <c r="C28" s="1871">
        <f t="shared" ref="C28:K28" si="1">SUM(C25:C27)</f>
        <v>18</v>
      </c>
      <c r="D28" s="1870">
        <f t="shared" si="1"/>
        <v>7656772.3100000005</v>
      </c>
      <c r="E28" s="1870">
        <f t="shared" si="1"/>
        <v>935209.79999999981</v>
      </c>
      <c r="F28" s="1871">
        <f t="shared" si="1"/>
        <v>17</v>
      </c>
      <c r="G28" s="1870">
        <f t="shared" si="1"/>
        <v>7498500</v>
      </c>
      <c r="H28" s="1870">
        <f t="shared" si="1"/>
        <v>935209.79999999981</v>
      </c>
      <c r="I28" s="1871">
        <f t="shared" si="1"/>
        <v>1</v>
      </c>
      <c r="J28" s="1870">
        <f t="shared" si="1"/>
        <v>158272.31</v>
      </c>
      <c r="K28" s="1870">
        <f t="shared" si="1"/>
        <v>0</v>
      </c>
    </row>
  </sheetData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37"/>
  <sheetViews>
    <sheetView workbookViewId="0"/>
  </sheetViews>
  <sheetFormatPr defaultRowHeight="14.5" x14ac:dyDescent="0.35"/>
  <cols>
    <col min="2" max="2" width="48.7265625" customWidth="1"/>
    <col min="3" max="3" width="11.7265625" customWidth="1"/>
    <col min="4" max="5" width="15.7265625" customWidth="1"/>
    <col min="6" max="6" width="8.7265625" customWidth="1"/>
    <col min="7" max="7" width="16.7265625" customWidth="1"/>
    <col min="8" max="8" width="15.7265625" customWidth="1"/>
    <col min="9" max="9" width="8.7265625" customWidth="1"/>
    <col min="10" max="10" width="20.7265625" customWidth="1"/>
    <col min="11" max="11" width="19.7265625" customWidth="1"/>
  </cols>
  <sheetData>
    <row r="1" spans="2:11" x14ac:dyDescent="0.35">
      <c r="B1" t="s">
        <v>1800</v>
      </c>
    </row>
    <row r="3" spans="2:11" x14ac:dyDescent="0.35">
      <c r="B3" t="s">
        <v>1</v>
      </c>
      <c r="C3" t="s">
        <v>2</v>
      </c>
      <c r="D3" t="s">
        <v>3</v>
      </c>
      <c r="E3" t="s">
        <v>1801</v>
      </c>
    </row>
    <row r="4" spans="2:11" x14ac:dyDescent="0.35">
      <c r="B4" t="s">
        <v>5</v>
      </c>
      <c r="C4">
        <v>39</v>
      </c>
      <c r="D4">
        <v>9</v>
      </c>
      <c r="E4">
        <v>48</v>
      </c>
    </row>
    <row r="5" spans="2:11" x14ac:dyDescent="0.35">
      <c r="B5" t="s">
        <v>6</v>
      </c>
      <c r="C5" s="1866">
        <v>30039132.390000001</v>
      </c>
      <c r="D5" s="1866">
        <v>1816700.64</v>
      </c>
      <c r="E5" s="1866">
        <v>31855833.030000001</v>
      </c>
    </row>
    <row r="6" spans="2:11" x14ac:dyDescent="0.35">
      <c r="B6" t="s">
        <v>1802</v>
      </c>
      <c r="C6" s="1866">
        <v>6056382.7400000002</v>
      </c>
      <c r="D6" s="1866">
        <v>350317.35</v>
      </c>
      <c r="E6" s="1866">
        <v>6406700.0899999999</v>
      </c>
    </row>
    <row r="7" spans="2:11" x14ac:dyDescent="0.35">
      <c r="B7" t="s">
        <v>1803</v>
      </c>
      <c r="C7" s="1875">
        <v>0.20161643356970499</v>
      </c>
      <c r="D7" s="1875">
        <v>0.19283163240367401</v>
      </c>
      <c r="E7" s="1875">
        <v>0.20111544670536599</v>
      </c>
    </row>
    <row r="12" spans="2:11" x14ac:dyDescent="0.35">
      <c r="B12" t="s">
        <v>1804</v>
      </c>
      <c r="C12" t="s">
        <v>1805</v>
      </c>
      <c r="D12" s="1866" t="s">
        <v>1806</v>
      </c>
      <c r="E12" s="1866" t="s">
        <v>1807</v>
      </c>
      <c r="F12" t="s">
        <v>1808</v>
      </c>
      <c r="G12" s="1866" t="s">
        <v>1809</v>
      </c>
      <c r="H12" s="1866" t="s">
        <v>1810</v>
      </c>
      <c r="I12" t="s">
        <v>1811</v>
      </c>
      <c r="J12" s="1866" t="s">
        <v>1812</v>
      </c>
      <c r="K12" s="1866" t="s">
        <v>1813</v>
      </c>
    </row>
    <row r="13" spans="2:11" x14ac:dyDescent="0.35">
      <c r="B13" t="s">
        <v>1227</v>
      </c>
      <c r="C13">
        <v>1</v>
      </c>
      <c r="D13" s="1866">
        <v>500000</v>
      </c>
      <c r="E13" s="1866">
        <v>363155.52</v>
      </c>
      <c r="F13">
        <v>1</v>
      </c>
      <c r="G13" s="1866">
        <v>500000</v>
      </c>
      <c r="H13" s="1866">
        <v>363155.52</v>
      </c>
      <c r="J13" s="1866"/>
      <c r="K13" s="1866"/>
    </row>
    <row r="14" spans="2:11" x14ac:dyDescent="0.35">
      <c r="B14" t="s">
        <v>1210</v>
      </c>
      <c r="C14">
        <v>1</v>
      </c>
      <c r="D14" s="1866">
        <v>750000</v>
      </c>
      <c r="E14" s="1866">
        <v>83499.179999999906</v>
      </c>
      <c r="F14">
        <v>1</v>
      </c>
      <c r="G14" s="1866">
        <v>750000</v>
      </c>
      <c r="H14" s="1866">
        <v>83499.179999999906</v>
      </c>
      <c r="J14" s="1866"/>
      <c r="K14" s="1866"/>
    </row>
    <row r="15" spans="2:11" x14ac:dyDescent="0.35">
      <c r="B15" t="s">
        <v>1215</v>
      </c>
      <c r="C15">
        <v>1</v>
      </c>
      <c r="D15" s="1866">
        <v>500000</v>
      </c>
      <c r="E15" s="1866">
        <v>76663.520000000004</v>
      </c>
      <c r="F15">
        <v>1</v>
      </c>
      <c r="G15" s="1866">
        <v>500000</v>
      </c>
      <c r="H15" s="1866">
        <v>76663.520000000004</v>
      </c>
      <c r="J15" s="1866"/>
      <c r="K15" s="1866"/>
    </row>
    <row r="16" spans="2:11" x14ac:dyDescent="0.35">
      <c r="B16" t="s">
        <v>1232</v>
      </c>
      <c r="C16">
        <v>1</v>
      </c>
      <c r="D16" s="1866">
        <v>200000</v>
      </c>
      <c r="E16" s="1866">
        <v>26793.81</v>
      </c>
      <c r="F16">
        <v>1</v>
      </c>
      <c r="G16" s="1866">
        <v>200000</v>
      </c>
      <c r="H16" s="1866">
        <v>26793.81</v>
      </c>
      <c r="J16" s="1866"/>
      <c r="K16" s="1866"/>
    </row>
    <row r="17" spans="2:11" x14ac:dyDescent="0.35">
      <c r="B17" t="s">
        <v>478</v>
      </c>
      <c r="C17">
        <v>7</v>
      </c>
      <c r="D17" s="1866">
        <v>5913422</v>
      </c>
      <c r="E17" s="1866">
        <v>3307749.11</v>
      </c>
      <c r="F17">
        <v>5</v>
      </c>
      <c r="G17" s="1866">
        <v>5524603</v>
      </c>
      <c r="H17" s="1866">
        <v>3122178.94</v>
      </c>
      <c r="I17">
        <v>2</v>
      </c>
      <c r="J17" s="1866">
        <v>388819</v>
      </c>
      <c r="K17" s="1866">
        <v>185570.17</v>
      </c>
    </row>
    <row r="18" spans="2:11" x14ac:dyDescent="0.35">
      <c r="B18" t="s">
        <v>651</v>
      </c>
      <c r="C18">
        <v>7</v>
      </c>
      <c r="D18" s="1866">
        <v>3730000.89</v>
      </c>
      <c r="E18" s="1866">
        <v>236953.34</v>
      </c>
      <c r="F18">
        <v>6</v>
      </c>
      <c r="G18" s="1866">
        <v>3480000</v>
      </c>
      <c r="H18" s="1866">
        <v>200956.18</v>
      </c>
      <c r="I18">
        <v>1</v>
      </c>
      <c r="J18" s="1866">
        <v>250000.89</v>
      </c>
      <c r="K18" s="1866">
        <v>35997.160000000003</v>
      </c>
    </row>
    <row r="19" spans="2:11" x14ac:dyDescent="0.35">
      <c r="B19" t="s">
        <v>209</v>
      </c>
      <c r="C19">
        <v>2</v>
      </c>
      <c r="D19" s="1866">
        <v>1000000</v>
      </c>
      <c r="E19" s="1866">
        <v>207922.41</v>
      </c>
      <c r="F19">
        <v>2</v>
      </c>
      <c r="G19" s="1866">
        <v>1000000</v>
      </c>
      <c r="H19" s="1866">
        <v>207922.41</v>
      </c>
      <c r="J19" s="1866"/>
      <c r="K19" s="1866"/>
    </row>
    <row r="20" spans="2:11" x14ac:dyDescent="0.35">
      <c r="B20" t="s">
        <v>640</v>
      </c>
      <c r="C20">
        <v>4</v>
      </c>
      <c r="D20" s="1866">
        <v>2500000</v>
      </c>
      <c r="E20" s="1866">
        <v>843360.68</v>
      </c>
      <c r="F20">
        <v>4</v>
      </c>
      <c r="G20" s="1866">
        <v>2500000</v>
      </c>
      <c r="H20" s="1866">
        <v>843360.68</v>
      </c>
      <c r="J20" s="1866"/>
      <c r="K20" s="1866"/>
    </row>
    <row r="21" spans="2:11" x14ac:dyDescent="0.35">
      <c r="B21" t="s">
        <v>195</v>
      </c>
      <c r="C21">
        <v>2</v>
      </c>
      <c r="D21" s="1866">
        <v>1150000</v>
      </c>
      <c r="E21" s="1866">
        <v>894.59000000002595</v>
      </c>
      <c r="F21">
        <v>1</v>
      </c>
      <c r="G21" s="1866">
        <v>650000</v>
      </c>
      <c r="H21" s="1866">
        <v>18.180000000051201</v>
      </c>
      <c r="I21">
        <v>1</v>
      </c>
      <c r="J21" s="1866">
        <v>500000</v>
      </c>
      <c r="K21" s="1866">
        <v>876.40999999997405</v>
      </c>
    </row>
    <row r="22" spans="2:11" x14ac:dyDescent="0.35">
      <c r="B22" t="s">
        <v>205</v>
      </c>
      <c r="C22">
        <v>1</v>
      </c>
      <c r="D22" s="1866">
        <v>450000</v>
      </c>
      <c r="E22" s="1866">
        <v>0</v>
      </c>
      <c r="F22">
        <v>1</v>
      </c>
      <c r="G22" s="1866">
        <v>450000</v>
      </c>
      <c r="H22" s="1866">
        <v>0</v>
      </c>
      <c r="J22" s="1866"/>
      <c r="K22" s="1866"/>
    </row>
    <row r="23" spans="2:11" x14ac:dyDescent="0.35">
      <c r="B23" t="s">
        <v>189</v>
      </c>
      <c r="C23">
        <v>7</v>
      </c>
      <c r="D23" s="1866">
        <v>8687410.1400000006</v>
      </c>
      <c r="E23" s="1866">
        <v>43221.879999999903</v>
      </c>
      <c r="F23">
        <v>6</v>
      </c>
      <c r="G23" s="1866">
        <v>8534529.3900000006</v>
      </c>
      <c r="H23" s="1866">
        <v>-31432.320000000102</v>
      </c>
      <c r="I23">
        <v>1</v>
      </c>
      <c r="J23" s="1866">
        <v>152880.75</v>
      </c>
      <c r="K23" s="1866">
        <v>74654.2</v>
      </c>
    </row>
    <row r="24" spans="2:11" x14ac:dyDescent="0.35">
      <c r="B24" t="s">
        <v>691</v>
      </c>
      <c r="C24">
        <v>3</v>
      </c>
      <c r="D24" s="1866">
        <v>1250000</v>
      </c>
      <c r="E24" s="1866">
        <v>765259.65</v>
      </c>
      <c r="F24">
        <v>1</v>
      </c>
      <c r="G24" s="1866">
        <v>1000000</v>
      </c>
      <c r="H24" s="1866">
        <v>713046.34</v>
      </c>
      <c r="I24">
        <v>2</v>
      </c>
      <c r="J24" s="1866">
        <v>250000</v>
      </c>
      <c r="K24" s="1866">
        <v>52213.31</v>
      </c>
    </row>
    <row r="25" spans="2:11" x14ac:dyDescent="0.35">
      <c r="B25" t="s">
        <v>647</v>
      </c>
      <c r="C25">
        <v>5</v>
      </c>
      <c r="D25" s="1866">
        <v>2500000</v>
      </c>
      <c r="E25" s="1866">
        <v>123797.7</v>
      </c>
      <c r="F25">
        <v>5</v>
      </c>
      <c r="G25" s="1866">
        <v>2500000</v>
      </c>
      <c r="H25" s="1866">
        <v>123797.7</v>
      </c>
      <c r="J25" s="1866"/>
      <c r="K25" s="1866"/>
    </row>
    <row r="26" spans="2:11" x14ac:dyDescent="0.35">
      <c r="B26" t="s">
        <v>227</v>
      </c>
      <c r="C26">
        <v>5</v>
      </c>
      <c r="D26" s="1866">
        <v>2525000</v>
      </c>
      <c r="E26" s="1866">
        <v>305682.36</v>
      </c>
      <c r="F26">
        <v>3</v>
      </c>
      <c r="G26" s="1866">
        <v>2250000</v>
      </c>
      <c r="H26" s="1866">
        <v>304676.26</v>
      </c>
      <c r="I26">
        <v>2</v>
      </c>
      <c r="J26" s="1866">
        <v>275000</v>
      </c>
      <c r="K26" s="1866">
        <v>1006.09999999999</v>
      </c>
    </row>
    <row r="27" spans="2:11" x14ac:dyDescent="0.35">
      <c r="B27" t="s">
        <v>1219</v>
      </c>
      <c r="C27">
        <v>1</v>
      </c>
      <c r="D27" s="1866">
        <v>200000</v>
      </c>
      <c r="E27" s="1866">
        <v>21746.34</v>
      </c>
      <c r="F27">
        <v>1</v>
      </c>
      <c r="G27" s="1866">
        <v>200000</v>
      </c>
      <c r="H27" s="1866">
        <v>21746.34</v>
      </c>
      <c r="J27" s="1866"/>
      <c r="K27" s="1866"/>
    </row>
    <row r="28" spans="2:11" x14ac:dyDescent="0.35">
      <c r="B28" s="1871" t="s">
        <v>1799</v>
      </c>
      <c r="C28" s="1871">
        <f t="shared" ref="C28:K28" si="0">SUM(C12:C27)</f>
        <v>48</v>
      </c>
      <c r="D28" s="1870">
        <f t="shared" si="0"/>
        <v>31855833.030000001</v>
      </c>
      <c r="E28" s="1870">
        <f t="shared" si="0"/>
        <v>6406700.0899999999</v>
      </c>
      <c r="F28" s="1871">
        <f t="shared" si="0"/>
        <v>39</v>
      </c>
      <c r="G28" s="1870">
        <f t="shared" si="0"/>
        <v>30039132.390000001</v>
      </c>
      <c r="H28" s="1870">
        <f t="shared" si="0"/>
        <v>6056382.7399999993</v>
      </c>
      <c r="I28" s="1871">
        <f t="shared" si="0"/>
        <v>9</v>
      </c>
      <c r="J28" s="1870">
        <f t="shared" si="0"/>
        <v>1816700.6400000001</v>
      </c>
      <c r="K28" s="1870">
        <f t="shared" si="0"/>
        <v>350317.35</v>
      </c>
    </row>
    <row r="30" spans="2:11" x14ac:dyDescent="0.35">
      <c r="B30" t="s">
        <v>25</v>
      </c>
      <c r="C30" t="s">
        <v>1805</v>
      </c>
      <c r="D30" t="s">
        <v>1806</v>
      </c>
      <c r="E30" t="s">
        <v>1807</v>
      </c>
      <c r="F30" t="s">
        <v>1808</v>
      </c>
      <c r="G30" t="s">
        <v>1809</v>
      </c>
      <c r="H30" t="s">
        <v>1810</v>
      </c>
      <c r="I30" t="s">
        <v>1811</v>
      </c>
      <c r="J30" t="s">
        <v>1812</v>
      </c>
      <c r="K30" t="s">
        <v>1813</v>
      </c>
    </row>
    <row r="31" spans="2:11" x14ac:dyDescent="0.35">
      <c r="B31" t="s">
        <v>94</v>
      </c>
      <c r="C31">
        <v>13</v>
      </c>
      <c r="D31" s="1866">
        <v>8400000.8900000006</v>
      </c>
      <c r="E31" s="1866">
        <v>154307.65</v>
      </c>
      <c r="F31">
        <v>10</v>
      </c>
      <c r="G31" s="1866">
        <v>7450000</v>
      </c>
      <c r="H31" s="1866">
        <v>113278.26</v>
      </c>
      <c r="I31">
        <v>3</v>
      </c>
      <c r="J31" s="1866">
        <v>950000.89</v>
      </c>
      <c r="K31" s="1866">
        <v>41029.39</v>
      </c>
    </row>
    <row r="32" spans="2:11" x14ac:dyDescent="0.35">
      <c r="B32" t="s">
        <v>693</v>
      </c>
      <c r="C32">
        <v>2</v>
      </c>
      <c r="D32" s="1866">
        <v>3313422</v>
      </c>
      <c r="E32" s="1866">
        <v>3207927.18</v>
      </c>
      <c r="F32">
        <v>1</v>
      </c>
      <c r="G32" s="1866">
        <v>3124603</v>
      </c>
      <c r="H32" s="1866">
        <v>3026512.83</v>
      </c>
      <c r="I32">
        <v>1</v>
      </c>
      <c r="J32" s="1866">
        <v>188819</v>
      </c>
      <c r="K32" s="1866">
        <v>181414.35</v>
      </c>
    </row>
    <row r="33" spans="2:11" x14ac:dyDescent="0.35">
      <c r="B33" t="s">
        <v>65</v>
      </c>
      <c r="C33">
        <v>8</v>
      </c>
      <c r="D33" s="1866">
        <v>5200000</v>
      </c>
      <c r="E33" s="1866">
        <v>210363.34</v>
      </c>
      <c r="F33">
        <v>8</v>
      </c>
      <c r="G33" s="1866">
        <v>5200000</v>
      </c>
      <c r="H33" s="1866">
        <v>210363.34</v>
      </c>
      <c r="J33" s="1866"/>
      <c r="K33" s="1866"/>
    </row>
    <row r="34" spans="2:11" x14ac:dyDescent="0.35">
      <c r="B34" t="s">
        <v>112</v>
      </c>
      <c r="C34">
        <v>4</v>
      </c>
      <c r="D34" s="1866">
        <v>3000000</v>
      </c>
      <c r="E34" s="1866">
        <v>1900774.71</v>
      </c>
      <c r="F34">
        <v>4</v>
      </c>
      <c r="G34" s="1866">
        <v>3000000</v>
      </c>
      <c r="H34" s="1866">
        <v>1900774.71</v>
      </c>
      <c r="J34" s="1866"/>
      <c r="K34" s="1866"/>
    </row>
    <row r="35" spans="2:11" x14ac:dyDescent="0.35">
      <c r="B35" t="s">
        <v>75</v>
      </c>
      <c r="C35">
        <v>18</v>
      </c>
      <c r="D35" s="1866">
        <v>5975000</v>
      </c>
      <c r="E35" s="1866">
        <v>957369.91</v>
      </c>
      <c r="F35">
        <v>14</v>
      </c>
      <c r="G35" s="1866">
        <v>5450000</v>
      </c>
      <c r="H35" s="1866">
        <v>904150.5</v>
      </c>
      <c r="I35">
        <v>4</v>
      </c>
      <c r="J35" s="1866">
        <v>525000</v>
      </c>
      <c r="K35" s="1866">
        <v>53219.41</v>
      </c>
    </row>
    <row r="36" spans="2:11" x14ac:dyDescent="0.35">
      <c r="B36" t="s">
        <v>627</v>
      </c>
      <c r="C36">
        <v>3</v>
      </c>
      <c r="D36" s="1866">
        <v>5967410.1399999997</v>
      </c>
      <c r="E36" s="1866">
        <v>-24042.700000000099</v>
      </c>
      <c r="F36">
        <v>2</v>
      </c>
      <c r="G36" s="1866">
        <v>5814529.3899999997</v>
      </c>
      <c r="H36" s="1866">
        <v>-98696.900000000096</v>
      </c>
      <c r="I36">
        <v>1</v>
      </c>
      <c r="J36" s="1866">
        <v>152880.75</v>
      </c>
      <c r="K36" s="1866">
        <v>74654.2</v>
      </c>
    </row>
    <row r="37" spans="2:11" x14ac:dyDescent="0.35">
      <c r="B37" s="1871" t="s">
        <v>1799</v>
      </c>
      <c r="C37" s="1871">
        <f t="shared" ref="C37:K37" si="1">SUM(C31:C36)</f>
        <v>48</v>
      </c>
      <c r="D37" s="1870">
        <f t="shared" si="1"/>
        <v>31855833.030000001</v>
      </c>
      <c r="E37" s="1870">
        <f t="shared" si="1"/>
        <v>6406700.0899999999</v>
      </c>
      <c r="F37" s="1871">
        <f t="shared" si="1"/>
        <v>39</v>
      </c>
      <c r="G37" s="1870">
        <f t="shared" si="1"/>
        <v>30039132.390000001</v>
      </c>
      <c r="H37" s="1870">
        <f t="shared" si="1"/>
        <v>6056382.7399999993</v>
      </c>
      <c r="I37" s="1871">
        <f t="shared" si="1"/>
        <v>9</v>
      </c>
      <c r="J37" s="1870">
        <f t="shared" si="1"/>
        <v>1816700.6400000001</v>
      </c>
      <c r="K37" s="1870">
        <f t="shared" si="1"/>
        <v>350317.35000000003</v>
      </c>
    </row>
  </sheetData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41"/>
  <sheetViews>
    <sheetView workbookViewId="0"/>
  </sheetViews>
  <sheetFormatPr defaultRowHeight="14.5" x14ac:dyDescent="0.35"/>
  <cols>
    <col min="2" max="2" width="48.7265625" customWidth="1"/>
    <col min="3" max="3" width="11.7265625" customWidth="1"/>
    <col min="4" max="5" width="15.7265625" customWidth="1"/>
    <col min="6" max="6" width="8.7265625" customWidth="1"/>
    <col min="7" max="7" width="16.7265625" customWidth="1"/>
    <col min="8" max="8" width="15.7265625" customWidth="1"/>
    <col min="9" max="9" width="8.7265625" customWidth="1"/>
    <col min="10" max="10" width="20.7265625" customWidth="1"/>
    <col min="11" max="11" width="19.7265625" customWidth="1"/>
  </cols>
  <sheetData>
    <row r="1" spans="2:11" x14ac:dyDescent="0.35">
      <c r="B1" t="s">
        <v>1800</v>
      </c>
    </row>
    <row r="3" spans="2:11" x14ac:dyDescent="0.35">
      <c r="B3" t="s">
        <v>1</v>
      </c>
      <c r="C3" t="s">
        <v>2</v>
      </c>
      <c r="D3" t="s">
        <v>3</v>
      </c>
      <c r="E3" t="s">
        <v>1801</v>
      </c>
    </row>
    <row r="4" spans="2:11" x14ac:dyDescent="0.35">
      <c r="B4" t="s">
        <v>5</v>
      </c>
      <c r="C4">
        <v>46</v>
      </c>
      <c r="D4">
        <v>29</v>
      </c>
      <c r="E4">
        <v>75</v>
      </c>
    </row>
    <row r="5" spans="2:11" x14ac:dyDescent="0.35">
      <c r="B5" t="s">
        <v>6</v>
      </c>
      <c r="C5" s="1866">
        <v>32473000</v>
      </c>
      <c r="D5" s="1866">
        <v>6905000</v>
      </c>
      <c r="E5" s="1866">
        <v>39378000</v>
      </c>
    </row>
    <row r="6" spans="2:11" x14ac:dyDescent="0.35">
      <c r="B6" t="s">
        <v>1802</v>
      </c>
      <c r="C6" s="1866">
        <v>10198088.09</v>
      </c>
      <c r="D6" s="1866">
        <v>3974616.61</v>
      </c>
      <c r="E6" s="1866">
        <v>14172704.699999999</v>
      </c>
    </row>
    <row r="7" spans="2:11" x14ac:dyDescent="0.35">
      <c r="B7" t="s">
        <v>1803</v>
      </c>
      <c r="C7" s="1876">
        <v>0.31404822745049699</v>
      </c>
      <c r="D7" s="1876">
        <v>0.57561428095582901</v>
      </c>
      <c r="E7" s="1876">
        <v>0.359914284625933</v>
      </c>
    </row>
    <row r="12" spans="2:11" x14ac:dyDescent="0.35">
      <c r="B12" t="s">
        <v>1804</v>
      </c>
      <c r="C12" t="s">
        <v>1805</v>
      </c>
      <c r="D12" s="1866" t="s">
        <v>1806</v>
      </c>
      <c r="E12" s="1866" t="s">
        <v>1807</v>
      </c>
      <c r="F12" t="s">
        <v>1808</v>
      </c>
      <c r="G12" s="1866" t="s">
        <v>1809</v>
      </c>
      <c r="H12" s="1866" t="s">
        <v>1810</v>
      </c>
      <c r="I12" t="s">
        <v>1811</v>
      </c>
      <c r="J12" s="1866" t="s">
        <v>1812</v>
      </c>
      <c r="K12" s="1866" t="s">
        <v>1813</v>
      </c>
    </row>
    <row r="13" spans="2:11" x14ac:dyDescent="0.35">
      <c r="B13" t="s">
        <v>635</v>
      </c>
      <c r="C13">
        <v>5</v>
      </c>
      <c r="D13" s="1866">
        <v>1640000</v>
      </c>
      <c r="E13" s="1866">
        <v>143566.89000000001</v>
      </c>
      <c r="F13">
        <v>4</v>
      </c>
      <c r="G13" s="1866">
        <v>1390000</v>
      </c>
      <c r="H13" s="1866">
        <v>100563.92</v>
      </c>
      <c r="I13">
        <v>1</v>
      </c>
      <c r="J13" s="1866">
        <v>250000</v>
      </c>
      <c r="K13" s="1866">
        <v>43002.97</v>
      </c>
    </row>
    <row r="14" spans="2:11" x14ac:dyDescent="0.35">
      <c r="B14" t="s">
        <v>1560</v>
      </c>
      <c r="C14">
        <v>1</v>
      </c>
      <c r="D14" s="1866">
        <v>2000000</v>
      </c>
      <c r="E14" s="1866">
        <v>591622.02</v>
      </c>
      <c r="F14">
        <v>1</v>
      </c>
      <c r="G14" s="1866">
        <v>2000000</v>
      </c>
      <c r="H14" s="1866">
        <v>591622.02</v>
      </c>
      <c r="J14" s="1866"/>
      <c r="K14" s="1866"/>
    </row>
    <row r="15" spans="2:11" x14ac:dyDescent="0.35">
      <c r="B15" t="s">
        <v>430</v>
      </c>
      <c r="C15">
        <v>1</v>
      </c>
      <c r="D15" s="1866">
        <v>140000</v>
      </c>
      <c r="E15" s="1866">
        <v>119943.29</v>
      </c>
      <c r="G15" s="1866"/>
      <c r="H15" s="1866"/>
      <c r="I15">
        <v>1</v>
      </c>
      <c r="J15" s="1866">
        <v>140000</v>
      </c>
      <c r="K15" s="1866">
        <v>119943.29</v>
      </c>
    </row>
    <row r="16" spans="2:11" x14ac:dyDescent="0.35">
      <c r="B16" t="s">
        <v>304</v>
      </c>
      <c r="C16">
        <v>2</v>
      </c>
      <c r="D16" s="1866">
        <v>300000</v>
      </c>
      <c r="E16" s="1866">
        <v>230956.85</v>
      </c>
      <c r="G16" s="1866"/>
      <c r="H16" s="1866"/>
      <c r="I16">
        <v>2</v>
      </c>
      <c r="J16" s="1866">
        <v>300000</v>
      </c>
      <c r="K16" s="1866">
        <v>230956.85</v>
      </c>
    </row>
    <row r="17" spans="2:11" x14ac:dyDescent="0.35">
      <c r="B17" t="s">
        <v>117</v>
      </c>
      <c r="C17">
        <v>5</v>
      </c>
      <c r="D17" s="1866">
        <v>5700000</v>
      </c>
      <c r="E17" s="1866">
        <v>1490106.8</v>
      </c>
      <c r="F17">
        <v>3</v>
      </c>
      <c r="G17" s="1866">
        <v>5500000</v>
      </c>
      <c r="H17" s="1866">
        <v>1443275.38</v>
      </c>
      <c r="I17">
        <v>2</v>
      </c>
      <c r="J17" s="1866">
        <v>200000</v>
      </c>
      <c r="K17" s="1866">
        <v>46831.42</v>
      </c>
    </row>
    <row r="18" spans="2:11" x14ac:dyDescent="0.35">
      <c r="B18" t="s">
        <v>1534</v>
      </c>
      <c r="C18">
        <v>4</v>
      </c>
      <c r="D18" s="1866">
        <v>1044000</v>
      </c>
      <c r="E18" s="1866">
        <v>657445.36</v>
      </c>
      <c r="F18">
        <v>2</v>
      </c>
      <c r="G18" s="1866">
        <v>500000</v>
      </c>
      <c r="H18" s="1866">
        <v>240314.63</v>
      </c>
      <c r="I18">
        <v>2</v>
      </c>
      <c r="J18" s="1866">
        <v>544000</v>
      </c>
      <c r="K18" s="1866">
        <v>417130.73</v>
      </c>
    </row>
    <row r="19" spans="2:11" x14ac:dyDescent="0.35">
      <c r="B19" t="s">
        <v>129</v>
      </c>
      <c r="C19">
        <v>1</v>
      </c>
      <c r="D19" s="1866">
        <v>25000</v>
      </c>
      <c r="E19" s="1866">
        <v>3944.51</v>
      </c>
      <c r="G19" s="1866"/>
      <c r="H19" s="1866"/>
      <c r="I19">
        <v>1</v>
      </c>
      <c r="J19" s="1866">
        <v>25000</v>
      </c>
      <c r="K19" s="1866">
        <v>3944.51</v>
      </c>
    </row>
    <row r="20" spans="2:11" x14ac:dyDescent="0.35">
      <c r="B20" t="s">
        <v>777</v>
      </c>
      <c r="C20">
        <v>2</v>
      </c>
      <c r="D20" s="1866">
        <v>300000</v>
      </c>
      <c r="E20" s="1866">
        <v>132520.60999999999</v>
      </c>
      <c r="F20">
        <v>2</v>
      </c>
      <c r="G20" s="1866">
        <v>300000</v>
      </c>
      <c r="H20" s="1866">
        <v>132520.60999999999</v>
      </c>
      <c r="J20" s="1866"/>
      <c r="K20" s="1866"/>
    </row>
    <row r="21" spans="2:11" x14ac:dyDescent="0.35">
      <c r="B21" t="s">
        <v>215</v>
      </c>
      <c r="C21">
        <v>11</v>
      </c>
      <c r="D21" s="1866">
        <v>3356000</v>
      </c>
      <c r="E21" s="1866">
        <v>1127650.98</v>
      </c>
      <c r="F21">
        <v>8</v>
      </c>
      <c r="G21" s="1866">
        <v>2975000</v>
      </c>
      <c r="H21" s="1866">
        <v>983567.22</v>
      </c>
      <c r="I21">
        <v>3</v>
      </c>
      <c r="J21" s="1866">
        <v>381000</v>
      </c>
      <c r="K21" s="1866">
        <v>144083.76</v>
      </c>
    </row>
    <row r="22" spans="2:11" x14ac:dyDescent="0.35">
      <c r="B22" t="s">
        <v>466</v>
      </c>
      <c r="C22">
        <v>14</v>
      </c>
      <c r="D22" s="1866">
        <v>9658000</v>
      </c>
      <c r="E22" s="1866">
        <v>4375922.6900000004</v>
      </c>
      <c r="F22">
        <v>11</v>
      </c>
      <c r="G22" s="1866">
        <v>8788000</v>
      </c>
      <c r="H22" s="1866">
        <v>3867468.78</v>
      </c>
      <c r="I22">
        <v>3</v>
      </c>
      <c r="J22" s="1866">
        <v>870000</v>
      </c>
      <c r="K22" s="1866">
        <v>508453.91</v>
      </c>
    </row>
    <row r="23" spans="2:11" x14ac:dyDescent="0.35">
      <c r="B23" t="s">
        <v>109</v>
      </c>
      <c r="C23">
        <v>5</v>
      </c>
      <c r="D23" s="1866">
        <v>2850000</v>
      </c>
      <c r="E23" s="1866">
        <v>1719275.56</v>
      </c>
      <c r="F23">
        <v>2</v>
      </c>
      <c r="G23" s="1866">
        <v>1850000</v>
      </c>
      <c r="H23" s="1866">
        <v>1463761.57</v>
      </c>
      <c r="I23">
        <v>3</v>
      </c>
      <c r="J23" s="1866">
        <v>1000000</v>
      </c>
      <c r="K23" s="1866">
        <v>255513.99</v>
      </c>
    </row>
    <row r="24" spans="2:11" x14ac:dyDescent="0.35">
      <c r="B24" t="s">
        <v>1060</v>
      </c>
      <c r="C24">
        <v>3</v>
      </c>
      <c r="D24" s="1866">
        <v>700000</v>
      </c>
      <c r="E24" s="1866">
        <v>405533.19</v>
      </c>
      <c r="F24">
        <v>1</v>
      </c>
      <c r="G24" s="1866">
        <v>300000</v>
      </c>
      <c r="H24" s="1866">
        <v>86733.99</v>
      </c>
      <c r="I24">
        <v>2</v>
      </c>
      <c r="J24" s="1866">
        <v>400000</v>
      </c>
      <c r="K24" s="1866">
        <v>318799.2</v>
      </c>
    </row>
    <row r="25" spans="2:11" x14ac:dyDescent="0.35">
      <c r="B25" t="s">
        <v>1261</v>
      </c>
      <c r="C25">
        <v>1</v>
      </c>
      <c r="D25" s="1866">
        <v>800000</v>
      </c>
      <c r="E25" s="1866">
        <v>752646</v>
      </c>
      <c r="G25" s="1866"/>
      <c r="H25" s="1866"/>
      <c r="I25">
        <v>1</v>
      </c>
      <c r="J25" s="1866">
        <v>800000</v>
      </c>
      <c r="K25" s="1866">
        <v>752646</v>
      </c>
    </row>
    <row r="26" spans="2:11" x14ac:dyDescent="0.35">
      <c r="B26" t="s">
        <v>420</v>
      </c>
      <c r="C26">
        <v>4</v>
      </c>
      <c r="D26" s="1866">
        <v>1975000</v>
      </c>
      <c r="E26" s="1866">
        <v>208011.91</v>
      </c>
      <c r="F26">
        <v>3</v>
      </c>
      <c r="G26" s="1866">
        <v>1850000</v>
      </c>
      <c r="H26" s="1866">
        <v>207926.53</v>
      </c>
      <c r="I26">
        <v>1</v>
      </c>
      <c r="J26" s="1866">
        <v>125000</v>
      </c>
      <c r="K26" s="1866">
        <v>85.380000000004699</v>
      </c>
    </row>
    <row r="27" spans="2:11" x14ac:dyDescent="0.35">
      <c r="B27" t="s">
        <v>1055</v>
      </c>
      <c r="C27">
        <v>2</v>
      </c>
      <c r="D27" s="1866">
        <v>400000</v>
      </c>
      <c r="E27" s="1866">
        <v>317527.62</v>
      </c>
      <c r="G27" s="1866"/>
      <c r="H27" s="1866"/>
      <c r="I27">
        <v>2</v>
      </c>
      <c r="J27" s="1866">
        <v>400000</v>
      </c>
      <c r="K27" s="1866">
        <v>317527.62</v>
      </c>
    </row>
    <row r="28" spans="2:11" x14ac:dyDescent="0.35">
      <c r="B28" t="s">
        <v>1279</v>
      </c>
      <c r="C28">
        <v>3</v>
      </c>
      <c r="D28" s="1866">
        <v>425000</v>
      </c>
      <c r="E28" s="1866">
        <v>249219.96</v>
      </c>
      <c r="F28">
        <v>3</v>
      </c>
      <c r="G28" s="1866">
        <v>425000</v>
      </c>
      <c r="H28" s="1866">
        <v>249219.96</v>
      </c>
      <c r="J28" s="1866"/>
      <c r="K28" s="1866"/>
    </row>
    <row r="29" spans="2:11" x14ac:dyDescent="0.35">
      <c r="B29" t="s">
        <v>425</v>
      </c>
      <c r="C29">
        <v>11</v>
      </c>
      <c r="D29" s="1866">
        <v>8065000</v>
      </c>
      <c r="E29" s="1866">
        <v>1646810.46</v>
      </c>
      <c r="F29">
        <v>6</v>
      </c>
      <c r="G29" s="1866">
        <v>6595000</v>
      </c>
      <c r="H29" s="1866">
        <v>831113.48</v>
      </c>
      <c r="I29">
        <v>5</v>
      </c>
      <c r="J29" s="1866">
        <v>1470000</v>
      </c>
      <c r="K29" s="1866">
        <v>815696.98</v>
      </c>
    </row>
    <row r="30" spans="2:11" x14ac:dyDescent="0.35">
      <c r="B30" s="1871" t="s">
        <v>1799</v>
      </c>
      <c r="C30" s="1871">
        <f t="shared" ref="C30:K30" si="0">SUM(C12:C29)</f>
        <v>75</v>
      </c>
      <c r="D30" s="1870">
        <f t="shared" si="0"/>
        <v>39378000</v>
      </c>
      <c r="E30" s="1870">
        <f t="shared" si="0"/>
        <v>14172704.699999999</v>
      </c>
      <c r="F30" s="1871">
        <f t="shared" si="0"/>
        <v>46</v>
      </c>
      <c r="G30" s="1870">
        <f t="shared" si="0"/>
        <v>32473000</v>
      </c>
      <c r="H30" s="1870">
        <f t="shared" si="0"/>
        <v>10198088.09</v>
      </c>
      <c r="I30" s="1871">
        <f t="shared" si="0"/>
        <v>29</v>
      </c>
      <c r="J30" s="1870">
        <f t="shared" si="0"/>
        <v>6905000</v>
      </c>
      <c r="K30" s="1870">
        <f t="shared" si="0"/>
        <v>3974616.61</v>
      </c>
    </row>
    <row r="32" spans="2:11" x14ac:dyDescent="0.35">
      <c r="B32" t="s">
        <v>25</v>
      </c>
      <c r="C32" t="s">
        <v>1805</v>
      </c>
      <c r="D32" t="s">
        <v>1806</v>
      </c>
      <c r="E32" t="s">
        <v>1807</v>
      </c>
      <c r="F32" t="s">
        <v>1808</v>
      </c>
      <c r="G32" t="s">
        <v>1809</v>
      </c>
      <c r="H32" t="s">
        <v>1810</v>
      </c>
      <c r="I32" t="s">
        <v>1811</v>
      </c>
      <c r="J32" t="s">
        <v>1812</v>
      </c>
      <c r="K32" t="s">
        <v>1813</v>
      </c>
    </row>
    <row r="33" spans="2:11" x14ac:dyDescent="0.35">
      <c r="B33" t="s">
        <v>293</v>
      </c>
      <c r="C33">
        <v>10</v>
      </c>
      <c r="D33" s="1866">
        <v>4618000</v>
      </c>
      <c r="E33" s="1866">
        <v>725482.71</v>
      </c>
      <c r="F33">
        <v>7</v>
      </c>
      <c r="G33" s="1866">
        <v>4118000</v>
      </c>
      <c r="H33" s="1866">
        <v>458199.03999999998</v>
      </c>
      <c r="I33">
        <v>3</v>
      </c>
      <c r="J33" s="1866">
        <v>500000</v>
      </c>
      <c r="K33" s="1866">
        <v>267283.67</v>
      </c>
    </row>
    <row r="34" spans="2:11" x14ac:dyDescent="0.35">
      <c r="B34" t="s">
        <v>94</v>
      </c>
      <c r="C34">
        <v>6</v>
      </c>
      <c r="D34" s="1866">
        <v>1800000</v>
      </c>
      <c r="E34" s="1866">
        <v>191152.3</v>
      </c>
      <c r="F34">
        <v>4</v>
      </c>
      <c r="G34" s="1866">
        <v>1350000</v>
      </c>
      <c r="H34" s="1866">
        <v>173394.24</v>
      </c>
      <c r="I34">
        <v>2</v>
      </c>
      <c r="J34" s="1866">
        <v>450000</v>
      </c>
      <c r="K34" s="1866">
        <v>17758.060000000001</v>
      </c>
    </row>
    <row r="35" spans="2:11" x14ac:dyDescent="0.35">
      <c r="B35" t="s">
        <v>297</v>
      </c>
      <c r="C35">
        <v>16</v>
      </c>
      <c r="D35" s="1866">
        <v>8784000</v>
      </c>
      <c r="E35" s="1866">
        <v>7046863.2599999998</v>
      </c>
      <c r="F35">
        <v>10</v>
      </c>
      <c r="G35" s="1866">
        <v>6270000</v>
      </c>
      <c r="H35" s="1866">
        <v>4730032.2</v>
      </c>
      <c r="I35">
        <v>6</v>
      </c>
      <c r="J35" s="1866">
        <v>2514000</v>
      </c>
      <c r="K35" s="1866">
        <v>2316831.06</v>
      </c>
    </row>
    <row r="36" spans="2:11" x14ac:dyDescent="0.35">
      <c r="B36" t="s">
        <v>277</v>
      </c>
      <c r="C36">
        <v>3</v>
      </c>
      <c r="D36" s="1866">
        <v>600000</v>
      </c>
      <c r="E36" s="1866">
        <v>317668.53000000003</v>
      </c>
      <c r="G36" s="1866"/>
      <c r="H36" s="1866"/>
      <c r="I36">
        <v>3</v>
      </c>
      <c r="J36" s="1866">
        <v>600000</v>
      </c>
      <c r="K36" s="1866">
        <v>317668.53000000003</v>
      </c>
    </row>
    <row r="37" spans="2:11" x14ac:dyDescent="0.35">
      <c r="B37" t="s">
        <v>65</v>
      </c>
      <c r="C37">
        <v>13</v>
      </c>
      <c r="D37" s="1866">
        <v>13215000</v>
      </c>
      <c r="E37" s="1866">
        <v>1156299.8400000001</v>
      </c>
      <c r="F37">
        <v>12</v>
      </c>
      <c r="G37" s="1866">
        <v>12945000</v>
      </c>
      <c r="H37" s="1866">
        <v>1156299.8400000001</v>
      </c>
      <c r="I37">
        <v>1</v>
      </c>
      <c r="J37" s="1866">
        <v>270000</v>
      </c>
      <c r="K37" s="1866">
        <v>0</v>
      </c>
    </row>
    <row r="38" spans="2:11" x14ac:dyDescent="0.35">
      <c r="B38" t="s">
        <v>112</v>
      </c>
      <c r="C38">
        <v>7</v>
      </c>
      <c r="D38" s="1866">
        <v>3650000</v>
      </c>
      <c r="E38" s="1866">
        <v>2874698.24</v>
      </c>
      <c r="F38">
        <v>4</v>
      </c>
      <c r="G38" s="1866">
        <v>3150000</v>
      </c>
      <c r="H38" s="1866">
        <v>2384018.5099999998</v>
      </c>
      <c r="I38">
        <v>3</v>
      </c>
      <c r="J38" s="1866">
        <v>500000</v>
      </c>
      <c r="K38" s="1866">
        <v>490679.73</v>
      </c>
    </row>
    <row r="39" spans="2:11" x14ac:dyDescent="0.35">
      <c r="B39" t="s">
        <v>75</v>
      </c>
      <c r="C39">
        <v>18</v>
      </c>
      <c r="D39" s="1866">
        <v>6471000</v>
      </c>
      <c r="E39" s="1866">
        <v>1679329.85</v>
      </c>
      <c r="F39">
        <v>9</v>
      </c>
      <c r="G39" s="1866">
        <v>4640000</v>
      </c>
      <c r="H39" s="1866">
        <v>1296144.26</v>
      </c>
      <c r="I39">
        <v>9</v>
      </c>
      <c r="J39" s="1866">
        <v>1831000</v>
      </c>
      <c r="K39" s="1866">
        <v>383185.59</v>
      </c>
    </row>
    <row r="40" spans="2:11" x14ac:dyDescent="0.35">
      <c r="B40" t="s">
        <v>394</v>
      </c>
      <c r="C40">
        <v>2</v>
      </c>
      <c r="D40" s="1866">
        <v>240000</v>
      </c>
      <c r="E40" s="1866">
        <v>181209.97</v>
      </c>
      <c r="G40" s="1866"/>
      <c r="H40" s="1866"/>
      <c r="I40">
        <v>2</v>
      </c>
      <c r="J40" s="1866">
        <v>240000</v>
      </c>
      <c r="K40" s="1866">
        <v>181209.97</v>
      </c>
    </row>
    <row r="41" spans="2:11" x14ac:dyDescent="0.35">
      <c r="B41" s="1871" t="s">
        <v>1799</v>
      </c>
      <c r="C41" s="1871">
        <f t="shared" ref="C41:K41" si="1">SUM(C33:C40)</f>
        <v>75</v>
      </c>
      <c r="D41" s="1870">
        <f t="shared" si="1"/>
        <v>39378000</v>
      </c>
      <c r="E41" s="1870">
        <f t="shared" si="1"/>
        <v>14172704.700000001</v>
      </c>
      <c r="F41" s="1871">
        <f t="shared" si="1"/>
        <v>46</v>
      </c>
      <c r="G41" s="1870">
        <f t="shared" si="1"/>
        <v>32473000</v>
      </c>
      <c r="H41" s="1870">
        <f t="shared" si="1"/>
        <v>10198088.09</v>
      </c>
      <c r="I41" s="1871">
        <f t="shared" si="1"/>
        <v>29</v>
      </c>
      <c r="J41" s="1870">
        <f t="shared" si="1"/>
        <v>6905000</v>
      </c>
      <c r="K41" s="1870">
        <f t="shared" si="1"/>
        <v>3974616.6100000003</v>
      </c>
    </row>
  </sheetData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9"/>
  <sheetViews>
    <sheetView workbookViewId="0"/>
  </sheetViews>
  <sheetFormatPr defaultRowHeight="14.5" x14ac:dyDescent="0.35"/>
  <cols>
    <col min="2" max="2" width="48.7265625" customWidth="1"/>
    <col min="3" max="3" width="11.7265625" customWidth="1"/>
    <col min="4" max="5" width="15.7265625" customWidth="1"/>
    <col min="6" max="6" width="8.7265625" customWidth="1"/>
    <col min="7" max="7" width="16.7265625" customWidth="1"/>
    <col min="8" max="8" width="15.7265625" customWidth="1"/>
    <col min="9" max="9" width="8.7265625" customWidth="1"/>
    <col min="10" max="10" width="20.7265625" customWidth="1"/>
    <col min="11" max="11" width="19.7265625" customWidth="1"/>
  </cols>
  <sheetData>
    <row r="1" spans="2:11" x14ac:dyDescent="0.35">
      <c r="B1" t="s">
        <v>1800</v>
      </c>
    </row>
    <row r="3" spans="2:11" x14ac:dyDescent="0.35">
      <c r="B3" t="s">
        <v>1</v>
      </c>
      <c r="C3" t="s">
        <v>2</v>
      </c>
      <c r="D3" t="s">
        <v>3</v>
      </c>
      <c r="E3" t="s">
        <v>1801</v>
      </c>
    </row>
    <row r="4" spans="2:11" x14ac:dyDescent="0.35">
      <c r="B4" t="s">
        <v>5</v>
      </c>
      <c r="C4">
        <v>27</v>
      </c>
      <c r="D4">
        <v>76</v>
      </c>
      <c r="E4">
        <v>103</v>
      </c>
    </row>
    <row r="5" spans="2:11" x14ac:dyDescent="0.35">
      <c r="B5" t="s">
        <v>6</v>
      </c>
      <c r="C5" s="1866">
        <v>24837475</v>
      </c>
      <c r="D5" s="1866">
        <v>78528488.680000007</v>
      </c>
      <c r="E5" s="1866">
        <v>103365963.68000001</v>
      </c>
    </row>
    <row r="6" spans="2:11" x14ac:dyDescent="0.35">
      <c r="B6" t="s">
        <v>1802</v>
      </c>
      <c r="C6" s="1866">
        <v>5209336.9800000004</v>
      </c>
      <c r="D6" s="1866">
        <v>18250902.859999999</v>
      </c>
      <c r="E6" s="1866">
        <v>23460239.84</v>
      </c>
    </row>
    <row r="7" spans="2:11" x14ac:dyDescent="0.35">
      <c r="B7" t="s">
        <v>1803</v>
      </c>
      <c r="C7" s="1877">
        <v>0.209736979302445</v>
      </c>
      <c r="D7" s="1877">
        <v>0.23241123274855799</v>
      </c>
      <c r="E7" s="1877">
        <v>0.22696290930569901</v>
      </c>
    </row>
    <row r="12" spans="2:11" x14ac:dyDescent="0.35">
      <c r="B12" t="s">
        <v>1804</v>
      </c>
      <c r="C12" t="s">
        <v>1805</v>
      </c>
      <c r="D12" s="1866" t="s">
        <v>1806</v>
      </c>
      <c r="E12" s="1866" t="s">
        <v>1807</v>
      </c>
      <c r="F12" t="s">
        <v>1808</v>
      </c>
      <c r="G12" s="1866" t="s">
        <v>1809</v>
      </c>
      <c r="H12" s="1866" t="s">
        <v>1810</v>
      </c>
      <c r="I12" t="s">
        <v>1811</v>
      </c>
      <c r="J12" s="1866" t="s">
        <v>1812</v>
      </c>
      <c r="K12" s="1866" t="s">
        <v>1813</v>
      </c>
    </row>
    <row r="13" spans="2:11" x14ac:dyDescent="0.35">
      <c r="B13" t="s">
        <v>291</v>
      </c>
      <c r="C13">
        <v>4</v>
      </c>
      <c r="D13" s="1866">
        <v>1250000</v>
      </c>
      <c r="E13" s="1866">
        <v>313387.51</v>
      </c>
      <c r="F13">
        <v>1</v>
      </c>
      <c r="G13" s="1866">
        <v>150000</v>
      </c>
      <c r="H13" s="1866">
        <v>55488.37</v>
      </c>
      <c r="I13">
        <v>3</v>
      </c>
      <c r="J13" s="1866">
        <v>1100000</v>
      </c>
      <c r="K13" s="1866">
        <v>257899.14</v>
      </c>
    </row>
    <row r="14" spans="2:11" x14ac:dyDescent="0.35">
      <c r="B14" t="s">
        <v>72</v>
      </c>
      <c r="C14">
        <v>99</v>
      </c>
      <c r="D14" s="1866">
        <v>102115963.68000001</v>
      </c>
      <c r="E14" s="1866">
        <v>23146852.329999998</v>
      </c>
      <c r="F14">
        <v>26</v>
      </c>
      <c r="G14" s="1866">
        <v>24687475</v>
      </c>
      <c r="H14" s="1866">
        <v>5153848.6100000003</v>
      </c>
      <c r="I14">
        <v>73</v>
      </c>
      <c r="J14" s="1866">
        <v>77428488.680000007</v>
      </c>
      <c r="K14" s="1866">
        <v>17993003.719999999</v>
      </c>
    </row>
    <row r="15" spans="2:11" x14ac:dyDescent="0.35">
      <c r="B15" s="1871" t="s">
        <v>1799</v>
      </c>
      <c r="C15" s="1871">
        <f t="shared" ref="C15:K15" si="0">SUM(C12:C14)</f>
        <v>103</v>
      </c>
      <c r="D15" s="1870">
        <f t="shared" si="0"/>
        <v>103365963.68000001</v>
      </c>
      <c r="E15" s="1870">
        <f t="shared" si="0"/>
        <v>23460239.84</v>
      </c>
      <c r="F15" s="1871">
        <f t="shared" si="0"/>
        <v>27</v>
      </c>
      <c r="G15" s="1870">
        <f t="shared" si="0"/>
        <v>24837475</v>
      </c>
      <c r="H15" s="1870">
        <f t="shared" si="0"/>
        <v>5209336.9800000004</v>
      </c>
      <c r="I15" s="1871">
        <f t="shared" si="0"/>
        <v>76</v>
      </c>
      <c r="J15" s="1870">
        <f t="shared" si="0"/>
        <v>78528488.680000007</v>
      </c>
      <c r="K15" s="1870">
        <f t="shared" si="0"/>
        <v>18250902.859999999</v>
      </c>
    </row>
    <row r="17" spans="2:11" x14ac:dyDescent="0.35">
      <c r="B17" t="s">
        <v>25</v>
      </c>
      <c r="C17" t="s">
        <v>1805</v>
      </c>
      <c r="D17" t="s">
        <v>1806</v>
      </c>
      <c r="E17" t="s">
        <v>1807</v>
      </c>
      <c r="F17" t="s">
        <v>1808</v>
      </c>
      <c r="G17" t="s">
        <v>1809</v>
      </c>
      <c r="H17" t="s">
        <v>1810</v>
      </c>
      <c r="I17" t="s">
        <v>1811</v>
      </c>
      <c r="J17" t="s">
        <v>1812</v>
      </c>
      <c r="K17" t="s">
        <v>1813</v>
      </c>
    </row>
    <row r="18" spans="2:11" x14ac:dyDescent="0.35">
      <c r="B18" t="s">
        <v>293</v>
      </c>
      <c r="C18">
        <v>6</v>
      </c>
      <c r="D18" s="1866">
        <v>8067807.4299999997</v>
      </c>
      <c r="E18" s="1866">
        <v>1541901.69</v>
      </c>
      <c r="G18" s="1866"/>
      <c r="H18" s="1866"/>
      <c r="I18">
        <v>6</v>
      </c>
      <c r="J18" s="1866">
        <v>8067807.4299999997</v>
      </c>
      <c r="K18" s="1866">
        <v>1541901.69</v>
      </c>
    </row>
    <row r="19" spans="2:11" x14ac:dyDescent="0.35">
      <c r="B19" t="s">
        <v>347</v>
      </c>
      <c r="C19">
        <v>1</v>
      </c>
      <c r="D19" s="1866">
        <v>279000</v>
      </c>
      <c r="E19" s="1866">
        <v>250264.71</v>
      </c>
      <c r="G19" s="1866"/>
      <c r="H19" s="1866"/>
      <c r="I19">
        <v>1</v>
      </c>
      <c r="J19" s="1866">
        <v>279000</v>
      </c>
      <c r="K19" s="1866">
        <v>250264.71</v>
      </c>
    </row>
    <row r="20" spans="2:11" x14ac:dyDescent="0.35">
      <c r="B20" t="s">
        <v>94</v>
      </c>
      <c r="C20">
        <v>13</v>
      </c>
      <c r="D20" s="1866">
        <v>23246721</v>
      </c>
      <c r="E20" s="1866">
        <v>654443.52999999898</v>
      </c>
      <c r="F20">
        <v>7</v>
      </c>
      <c r="G20" s="1866">
        <v>5729000</v>
      </c>
      <c r="H20" s="1866">
        <v>250758.25</v>
      </c>
      <c r="I20">
        <v>6</v>
      </c>
      <c r="J20" s="1866">
        <v>17517721</v>
      </c>
      <c r="K20" s="1866">
        <v>403685.28</v>
      </c>
    </row>
    <row r="21" spans="2:11" x14ac:dyDescent="0.35">
      <c r="B21" t="s">
        <v>236</v>
      </c>
      <c r="C21">
        <v>3</v>
      </c>
      <c r="D21" s="1866">
        <v>7375000</v>
      </c>
      <c r="E21" s="1866">
        <v>3089478.16</v>
      </c>
      <c r="F21">
        <v>2</v>
      </c>
      <c r="G21" s="1866">
        <v>6775000</v>
      </c>
      <c r="H21" s="1866">
        <v>2914024.38</v>
      </c>
      <c r="I21">
        <v>1</v>
      </c>
      <c r="J21" s="1866">
        <v>600000</v>
      </c>
      <c r="K21" s="1866">
        <v>175453.78</v>
      </c>
    </row>
    <row r="22" spans="2:11" x14ac:dyDescent="0.35">
      <c r="B22" t="s">
        <v>310</v>
      </c>
      <c r="C22">
        <v>5</v>
      </c>
      <c r="D22" s="1866">
        <v>5989476.25</v>
      </c>
      <c r="E22" s="1866">
        <v>1033656.48</v>
      </c>
      <c r="G22" s="1866"/>
      <c r="H22" s="1866"/>
      <c r="I22">
        <v>5</v>
      </c>
      <c r="J22" s="1866">
        <v>5989476.25</v>
      </c>
      <c r="K22" s="1866">
        <v>1033656.48</v>
      </c>
    </row>
    <row r="23" spans="2:11" x14ac:dyDescent="0.35">
      <c r="B23" t="s">
        <v>277</v>
      </c>
      <c r="C23">
        <v>10</v>
      </c>
      <c r="D23" s="1866">
        <v>10072674</v>
      </c>
      <c r="E23" s="1866">
        <v>6676732.8799999999</v>
      </c>
      <c r="G23" s="1866"/>
      <c r="H23" s="1866"/>
      <c r="I23">
        <v>10</v>
      </c>
      <c r="J23" s="1866">
        <v>10072674</v>
      </c>
      <c r="K23" s="1866">
        <v>6676732.8799999999</v>
      </c>
    </row>
    <row r="24" spans="2:11" x14ac:dyDescent="0.35">
      <c r="B24" t="s">
        <v>65</v>
      </c>
      <c r="C24">
        <v>19</v>
      </c>
      <c r="D24" s="1866">
        <v>22518710</v>
      </c>
      <c r="E24" s="1866">
        <v>2466438.4700000002</v>
      </c>
      <c r="F24">
        <v>9</v>
      </c>
      <c r="G24" s="1866">
        <v>5999000</v>
      </c>
      <c r="H24" s="1866">
        <v>492369.91999999998</v>
      </c>
      <c r="I24">
        <v>10</v>
      </c>
      <c r="J24" s="1866">
        <v>16519710</v>
      </c>
      <c r="K24" s="1866">
        <v>1974068.55</v>
      </c>
    </row>
    <row r="25" spans="2:11" x14ac:dyDescent="0.35">
      <c r="B25" t="s">
        <v>112</v>
      </c>
      <c r="C25">
        <v>6</v>
      </c>
      <c r="D25" s="1866">
        <v>3760000</v>
      </c>
      <c r="E25" s="1866">
        <v>3185493.17</v>
      </c>
      <c r="F25">
        <v>1</v>
      </c>
      <c r="G25" s="1866">
        <v>1000000</v>
      </c>
      <c r="H25" s="1866">
        <v>872791.21</v>
      </c>
      <c r="I25">
        <v>5</v>
      </c>
      <c r="J25" s="1866">
        <v>2760000</v>
      </c>
      <c r="K25" s="1866">
        <v>2312701.96</v>
      </c>
    </row>
    <row r="26" spans="2:11" x14ac:dyDescent="0.35">
      <c r="B26" t="s">
        <v>75</v>
      </c>
      <c r="C26">
        <v>35</v>
      </c>
      <c r="D26" s="1866">
        <v>21124575</v>
      </c>
      <c r="E26" s="1866">
        <v>4249088.01</v>
      </c>
      <c r="F26">
        <v>8</v>
      </c>
      <c r="G26" s="1866">
        <v>5334475</v>
      </c>
      <c r="H26" s="1866">
        <v>679393.22</v>
      </c>
      <c r="I26">
        <v>27</v>
      </c>
      <c r="J26" s="1866">
        <v>15790100</v>
      </c>
      <c r="K26" s="1866">
        <v>3569694.79</v>
      </c>
    </row>
    <row r="27" spans="2:11" x14ac:dyDescent="0.35">
      <c r="B27" t="s">
        <v>1819</v>
      </c>
      <c r="C27">
        <v>2</v>
      </c>
      <c r="D27" s="1866">
        <v>0</v>
      </c>
      <c r="E27" s="1866">
        <v>0</v>
      </c>
      <c r="G27" s="1866"/>
      <c r="H27" s="1866"/>
      <c r="I27">
        <v>2</v>
      </c>
      <c r="J27" s="1866">
        <v>0</v>
      </c>
      <c r="K27" s="1866">
        <v>0</v>
      </c>
    </row>
    <row r="28" spans="2:11" x14ac:dyDescent="0.35">
      <c r="B28" t="s">
        <v>394</v>
      </c>
      <c r="C28">
        <v>3</v>
      </c>
      <c r="D28" s="1866">
        <v>932000</v>
      </c>
      <c r="E28" s="1866">
        <v>312742.74</v>
      </c>
      <c r="G28" s="1866"/>
      <c r="H28" s="1866"/>
      <c r="I28">
        <v>3</v>
      </c>
      <c r="J28" s="1866">
        <v>932000</v>
      </c>
      <c r="K28" s="1866">
        <v>312742.74</v>
      </c>
    </row>
    <row r="29" spans="2:11" x14ac:dyDescent="0.35">
      <c r="B29" s="1871" t="s">
        <v>1799</v>
      </c>
      <c r="C29" s="1871">
        <f t="shared" ref="C29:K29" si="1">SUM(C18:C28)</f>
        <v>103</v>
      </c>
      <c r="D29" s="1870">
        <f t="shared" si="1"/>
        <v>103365963.68000001</v>
      </c>
      <c r="E29" s="1870">
        <f t="shared" si="1"/>
        <v>23460239.84</v>
      </c>
      <c r="F29" s="1871">
        <f t="shared" si="1"/>
        <v>27</v>
      </c>
      <c r="G29" s="1870">
        <f t="shared" si="1"/>
        <v>24837475</v>
      </c>
      <c r="H29" s="1870">
        <f t="shared" si="1"/>
        <v>5209336.9799999995</v>
      </c>
      <c r="I29" s="1871">
        <f t="shared" si="1"/>
        <v>76</v>
      </c>
      <c r="J29" s="1870">
        <f t="shared" si="1"/>
        <v>78528488.680000007</v>
      </c>
      <c r="K29" s="1870">
        <f t="shared" si="1"/>
        <v>18250902.859999999</v>
      </c>
    </row>
  </sheetData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GPURL by Risk</vt:lpstr>
      <vt:lpstr>Risk Summary</vt:lpstr>
      <vt:lpstr>AFR</vt:lpstr>
      <vt:lpstr>SAR</vt:lpstr>
      <vt:lpstr>LCR</vt:lpstr>
      <vt:lpstr>MNA</vt:lpstr>
      <vt:lpstr>ECA</vt:lpstr>
      <vt:lpstr>EAP</vt:lpstr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wb480070</dc:creator>
  <cp:lastModifiedBy>Andres Ignacio Gonzalez Flores</cp:lastModifiedBy>
  <dcterms:created xsi:type="dcterms:W3CDTF">2020-03-11T14:34:55Z</dcterms:created>
  <dcterms:modified xsi:type="dcterms:W3CDTF">2020-03-11T13:58:38Z</dcterms:modified>
</cp:coreProperties>
</file>